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Long-read_assembler_comparison/GitHub_repo/results/"/>
    </mc:Choice>
  </mc:AlternateContent>
  <xr:revisionPtr revIDLastSave="0" documentId="13_ncr:1_{C488B287-754A-9143-9D5A-4327B51B9097}" xr6:coauthVersionLast="46" xr6:coauthVersionMax="46" xr10:uidLastSave="{00000000-0000-0000-0000-000000000000}"/>
  <bookViews>
    <workbookView xWindow="0" yWindow="460" windowWidth="33600" windowHeight="19000" xr2:uid="{BFBB63E0-642C-D14C-8DAE-1EB087910143}"/>
  </bookViews>
  <sheets>
    <sheet name="Per-genome" sheetId="2" r:id="rId1"/>
    <sheet name="Per-replicon" sheetId="1" r:id="rId2"/>
    <sheet name="Column explanations" sheetId="4" r:id="rId3"/>
    <sheet name="GTDB-Tk v0.3.2 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2" i="2"/>
  <c r="E503" i="2" l="1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502" i="2"/>
  <c r="E159" i="2" l="1"/>
  <c r="J159" i="2"/>
  <c r="E475" i="2"/>
  <c r="J475" i="2"/>
  <c r="E454" i="2"/>
  <c r="J454" i="2"/>
  <c r="E228" i="2"/>
  <c r="J228" i="2"/>
  <c r="E224" i="2"/>
  <c r="J224" i="2"/>
  <c r="E381" i="2"/>
  <c r="J381" i="2"/>
  <c r="E497" i="2"/>
  <c r="J497" i="2"/>
  <c r="E218" i="2"/>
  <c r="J218" i="2"/>
  <c r="E231" i="2"/>
  <c r="J231" i="2"/>
  <c r="E402" i="2"/>
  <c r="J402" i="2"/>
  <c r="E358" i="2"/>
  <c r="J358" i="2"/>
  <c r="E450" i="2"/>
  <c r="J450" i="2"/>
  <c r="E374" i="2"/>
  <c r="J374" i="2"/>
  <c r="E369" i="2"/>
  <c r="J369" i="2"/>
  <c r="E483" i="2"/>
  <c r="J483" i="2"/>
  <c r="E407" i="2"/>
  <c r="J407" i="2"/>
  <c r="E182" i="2"/>
  <c r="J182" i="2"/>
  <c r="E161" i="2"/>
  <c r="J161" i="2"/>
  <c r="E205" i="2"/>
  <c r="J205" i="2"/>
  <c r="E136" i="2"/>
  <c r="J136" i="2"/>
  <c r="E333" i="2"/>
  <c r="J333" i="2"/>
  <c r="E462" i="2"/>
  <c r="J462" i="2"/>
  <c r="E448" i="2"/>
  <c r="J448" i="2"/>
  <c r="E114" i="2"/>
  <c r="J114" i="2"/>
  <c r="E434" i="2"/>
  <c r="J434" i="2"/>
  <c r="E235" i="2"/>
  <c r="J235" i="2"/>
  <c r="E264" i="2"/>
  <c r="J264" i="2"/>
  <c r="E282" i="2"/>
  <c r="J282" i="2"/>
  <c r="E478" i="2"/>
  <c r="J478" i="2"/>
  <c r="E418" i="2"/>
  <c r="J418" i="2"/>
  <c r="E336" i="2"/>
  <c r="J336" i="2"/>
  <c r="E255" i="2"/>
  <c r="J255" i="2"/>
  <c r="E353" i="2"/>
  <c r="J353" i="2"/>
  <c r="E323" i="2"/>
  <c r="J323" i="2"/>
  <c r="E128" i="2"/>
  <c r="J128" i="2"/>
  <c r="E110" i="2"/>
  <c r="J110" i="2"/>
  <c r="E357" i="2"/>
  <c r="J357" i="2"/>
  <c r="E140" i="2"/>
  <c r="J140" i="2"/>
  <c r="E168" i="2"/>
  <c r="J168" i="2"/>
  <c r="E361" i="2"/>
  <c r="J361" i="2"/>
  <c r="E468" i="2"/>
  <c r="J468" i="2"/>
  <c r="E237" i="2"/>
  <c r="J237" i="2"/>
  <c r="E309" i="2"/>
  <c r="J309" i="2"/>
  <c r="E186" i="2"/>
  <c r="J186" i="2"/>
  <c r="E398" i="2"/>
  <c r="J398" i="2"/>
  <c r="E348" i="2"/>
  <c r="J348" i="2"/>
  <c r="E245" i="2"/>
  <c r="J245" i="2"/>
  <c r="E184" i="2"/>
  <c r="J184" i="2"/>
  <c r="E287" i="2"/>
  <c r="J287" i="2"/>
  <c r="E405" i="2"/>
  <c r="J405" i="2"/>
  <c r="E391" i="2"/>
  <c r="J391" i="2"/>
  <c r="E137" i="2"/>
  <c r="J137" i="2"/>
  <c r="E322" i="2"/>
  <c r="J322" i="2"/>
  <c r="E498" i="2"/>
  <c r="J498" i="2"/>
  <c r="E132" i="2"/>
  <c r="J132" i="2"/>
  <c r="E131" i="2"/>
  <c r="J131" i="2"/>
  <c r="E138" i="2"/>
  <c r="J138" i="2"/>
  <c r="E320" i="2"/>
  <c r="J320" i="2"/>
  <c r="E296" i="2"/>
  <c r="J296" i="2"/>
  <c r="E477" i="2"/>
  <c r="J477" i="2"/>
  <c r="E365" i="2"/>
  <c r="J365" i="2"/>
  <c r="E279" i="2"/>
  <c r="J279" i="2"/>
  <c r="E247" i="2"/>
  <c r="J247" i="2"/>
  <c r="E195" i="2"/>
  <c r="J195" i="2"/>
  <c r="E481" i="2"/>
  <c r="J481" i="2"/>
  <c r="E207" i="2"/>
  <c r="J207" i="2"/>
  <c r="E469" i="2"/>
  <c r="J469" i="2"/>
  <c r="E139" i="2"/>
  <c r="J139" i="2"/>
  <c r="E396" i="2"/>
  <c r="J396" i="2"/>
  <c r="E312" i="2"/>
  <c r="J312" i="2"/>
  <c r="E465" i="2"/>
  <c r="J465" i="2"/>
  <c r="E452" i="2"/>
  <c r="J452" i="2"/>
  <c r="E492" i="2"/>
  <c r="J492" i="2"/>
  <c r="E318" i="2"/>
  <c r="J318" i="2"/>
  <c r="E174" i="2"/>
  <c r="J174" i="2"/>
  <c r="E188" i="2"/>
  <c r="J188" i="2"/>
  <c r="E280" i="2"/>
  <c r="J280" i="2"/>
  <c r="E476" i="2"/>
  <c r="J476" i="2"/>
  <c r="E311" i="2"/>
  <c r="J311" i="2"/>
  <c r="E341" i="2"/>
  <c r="J341" i="2"/>
  <c r="E295" i="2"/>
  <c r="J295" i="2"/>
  <c r="E192" i="2"/>
  <c r="J192" i="2"/>
  <c r="E158" i="2"/>
  <c r="J158" i="2"/>
  <c r="E271" i="2"/>
  <c r="J271" i="2"/>
  <c r="E427" i="2"/>
  <c r="J427" i="2"/>
  <c r="E154" i="2"/>
  <c r="J154" i="2"/>
  <c r="E248" i="2"/>
  <c r="J248" i="2"/>
  <c r="E420" i="2"/>
  <c r="J420" i="2"/>
  <c r="E339" i="2"/>
  <c r="J339" i="2"/>
  <c r="E142" i="2"/>
  <c r="J142" i="2"/>
  <c r="E461" i="2"/>
  <c r="J461" i="2"/>
  <c r="E266" i="2"/>
  <c r="J266" i="2"/>
  <c r="E360" i="2"/>
  <c r="J360" i="2"/>
  <c r="E130" i="2"/>
  <c r="J130" i="2"/>
  <c r="E480" i="2"/>
  <c r="J480" i="2"/>
  <c r="E392" i="2"/>
  <c r="J392" i="2"/>
  <c r="E326" i="2"/>
  <c r="J326" i="2"/>
  <c r="E355" i="2"/>
  <c r="J355" i="2"/>
  <c r="E242" i="2"/>
  <c r="J242" i="2"/>
  <c r="E424" i="2"/>
  <c r="J424" i="2"/>
  <c r="E209" i="2"/>
  <c r="J209" i="2"/>
  <c r="E366" i="2"/>
  <c r="J366" i="2"/>
  <c r="E417" i="2"/>
  <c r="J417" i="2"/>
  <c r="E301" i="2"/>
  <c r="J301" i="2"/>
  <c r="E458" i="2"/>
  <c r="J458" i="2"/>
  <c r="E463" i="2"/>
  <c r="J463" i="2"/>
  <c r="E227" i="2"/>
  <c r="J227" i="2"/>
  <c r="E431" i="2"/>
  <c r="J431" i="2"/>
  <c r="E294" i="2"/>
  <c r="J294" i="2"/>
  <c r="E384" i="2"/>
  <c r="J384" i="2"/>
  <c r="E330" i="2"/>
  <c r="J330" i="2"/>
  <c r="E170" i="2"/>
  <c r="J170" i="2"/>
  <c r="E453" i="2"/>
  <c r="J453" i="2"/>
  <c r="E316" i="2"/>
  <c r="J316" i="2"/>
  <c r="E211" i="2"/>
  <c r="J211" i="2"/>
  <c r="E433" i="2"/>
  <c r="J433" i="2"/>
  <c r="E423" i="2"/>
  <c r="J423" i="2"/>
  <c r="E328" i="2"/>
  <c r="J328" i="2"/>
  <c r="E487" i="2"/>
  <c r="J487" i="2"/>
  <c r="E232" i="2"/>
  <c r="J232" i="2"/>
  <c r="E327" i="2"/>
  <c r="J327" i="2"/>
  <c r="E500" i="2"/>
  <c r="J500" i="2"/>
  <c r="E425" i="2"/>
  <c r="J425" i="2"/>
  <c r="E197" i="2"/>
  <c r="J197" i="2"/>
  <c r="E439" i="2"/>
  <c r="J439" i="2"/>
  <c r="E370" i="2"/>
  <c r="J370" i="2"/>
  <c r="E308" i="2"/>
  <c r="J308" i="2"/>
  <c r="E442" i="2"/>
  <c r="J442" i="2"/>
  <c r="E225" i="2"/>
  <c r="J225" i="2"/>
  <c r="E179" i="2"/>
  <c r="J179" i="2"/>
  <c r="E176" i="2"/>
  <c r="J176" i="2"/>
  <c r="E297" i="2"/>
  <c r="J297" i="2"/>
  <c r="E243" i="2"/>
  <c r="J243" i="2"/>
  <c r="E496" i="2"/>
  <c r="J496" i="2"/>
  <c r="E194" i="2"/>
  <c r="J194" i="2"/>
  <c r="E495" i="2"/>
  <c r="J495" i="2"/>
  <c r="E412" i="2"/>
  <c r="J412" i="2"/>
  <c r="E141" i="2"/>
  <c r="J141" i="2"/>
  <c r="E444" i="2"/>
  <c r="J444" i="2"/>
  <c r="E343" i="2"/>
  <c r="J343" i="2"/>
  <c r="E189" i="2"/>
  <c r="J189" i="2"/>
  <c r="E212" i="2"/>
  <c r="J212" i="2"/>
  <c r="E219" i="2"/>
  <c r="J219" i="2"/>
  <c r="E126" i="2"/>
  <c r="J126" i="2"/>
  <c r="E383" i="2"/>
  <c r="J383" i="2"/>
  <c r="E147" i="2"/>
  <c r="J147" i="2"/>
  <c r="E466" i="2"/>
  <c r="J466" i="2"/>
  <c r="E410" i="2"/>
  <c r="J410" i="2"/>
  <c r="E351" i="2"/>
  <c r="J351" i="2"/>
  <c r="E152" i="2"/>
  <c r="J152" i="2"/>
  <c r="E276" i="2"/>
  <c r="J276" i="2"/>
  <c r="E499" i="2"/>
  <c r="J499" i="2"/>
  <c r="E395" i="2"/>
  <c r="J395" i="2"/>
  <c r="E239" i="2"/>
  <c r="J239" i="2"/>
  <c r="E109" i="2"/>
  <c r="J109" i="2"/>
  <c r="E106" i="2"/>
  <c r="J106" i="2"/>
  <c r="E347" i="2"/>
  <c r="J347" i="2"/>
  <c r="E121" i="2"/>
  <c r="J121" i="2"/>
  <c r="E314" i="2"/>
  <c r="J314" i="2"/>
  <c r="E421" i="2"/>
  <c r="J421" i="2"/>
  <c r="E422" i="2"/>
  <c r="J422" i="2"/>
  <c r="E272" i="2"/>
  <c r="J272" i="2"/>
  <c r="E261" i="2"/>
  <c r="J261" i="2"/>
  <c r="E397" i="2"/>
  <c r="J397" i="2"/>
  <c r="E379" i="2"/>
  <c r="J379" i="2"/>
  <c r="E156" i="2"/>
  <c r="J156" i="2"/>
  <c r="E447" i="2"/>
  <c r="J447" i="2"/>
  <c r="E155" i="2"/>
  <c r="J155" i="2"/>
  <c r="E165" i="2"/>
  <c r="J165" i="2"/>
  <c r="E393" i="2"/>
  <c r="J393" i="2"/>
  <c r="E362" i="2"/>
  <c r="J362" i="2"/>
  <c r="E443" i="2"/>
  <c r="J443" i="2"/>
  <c r="E293" i="2"/>
  <c r="J293" i="2"/>
  <c r="E387" i="2"/>
  <c r="J387" i="2"/>
  <c r="E479" i="2"/>
  <c r="J479" i="2"/>
  <c r="E230" i="2"/>
  <c r="J230" i="2"/>
  <c r="E377" i="2"/>
  <c r="J377" i="2"/>
  <c r="E315" i="2"/>
  <c r="J315" i="2"/>
  <c r="E193" i="2"/>
  <c r="J193" i="2"/>
  <c r="E203" i="2"/>
  <c r="J203" i="2"/>
  <c r="E289" i="2"/>
  <c r="J289" i="2"/>
  <c r="E173" i="2"/>
  <c r="J173" i="2"/>
  <c r="E196" i="2"/>
  <c r="J196" i="2"/>
  <c r="E206" i="2"/>
  <c r="J206" i="2"/>
  <c r="E403" i="2"/>
  <c r="J403" i="2"/>
  <c r="E440" i="2"/>
  <c r="J440" i="2"/>
  <c r="E501" i="2"/>
  <c r="J501" i="2"/>
  <c r="E378" i="2"/>
  <c r="J378" i="2"/>
  <c r="E325" i="2"/>
  <c r="J325" i="2"/>
  <c r="E455" i="2"/>
  <c r="J455" i="2"/>
  <c r="E113" i="2"/>
  <c r="J113" i="2"/>
  <c r="E342" i="2"/>
  <c r="J342" i="2"/>
  <c r="E149" i="2"/>
  <c r="J149" i="2"/>
  <c r="E474" i="2"/>
  <c r="J474" i="2"/>
  <c r="E122" i="2"/>
  <c r="J122" i="2"/>
  <c r="E364" i="2"/>
  <c r="J364" i="2"/>
  <c r="E290" i="2"/>
  <c r="J290" i="2"/>
  <c r="E223" i="2"/>
  <c r="J223" i="2"/>
  <c r="E148" i="2"/>
  <c r="J148" i="2"/>
  <c r="E277" i="2"/>
  <c r="J277" i="2"/>
  <c r="E187" i="2"/>
  <c r="J187" i="2"/>
  <c r="E111" i="2"/>
  <c r="J111" i="2"/>
  <c r="E238" i="2"/>
  <c r="J238" i="2"/>
  <c r="E416" i="2"/>
  <c r="J416" i="2"/>
  <c r="E268" i="2"/>
  <c r="J268" i="2"/>
  <c r="E181" i="2"/>
  <c r="J181" i="2"/>
  <c r="E214" i="2"/>
  <c r="J214" i="2"/>
  <c r="E278" i="2"/>
  <c r="J278" i="2"/>
  <c r="E389" i="2"/>
  <c r="J389" i="2"/>
  <c r="E350" i="2"/>
  <c r="J350" i="2"/>
  <c r="E413" i="2"/>
  <c r="J413" i="2"/>
  <c r="E124" i="2"/>
  <c r="J124" i="2"/>
  <c r="E259" i="2"/>
  <c r="J259" i="2"/>
  <c r="E134" i="2"/>
  <c r="J134" i="2"/>
  <c r="E103" i="2"/>
  <c r="J103" i="2"/>
  <c r="E426" i="2"/>
  <c r="J426" i="2"/>
  <c r="E332" i="2"/>
  <c r="J332" i="2"/>
  <c r="E104" i="2"/>
  <c r="J104" i="2"/>
  <c r="E485" i="2"/>
  <c r="J485" i="2"/>
  <c r="E298" i="2"/>
  <c r="J298" i="2"/>
  <c r="E482" i="2"/>
  <c r="J482" i="2"/>
  <c r="E459" i="2"/>
  <c r="J459" i="2"/>
  <c r="E145" i="2"/>
  <c r="J145" i="2"/>
  <c r="E270" i="2"/>
  <c r="J270" i="2"/>
  <c r="E274" i="2"/>
  <c r="J274" i="2"/>
  <c r="E199" i="2"/>
  <c r="J199" i="2"/>
  <c r="E265" i="2"/>
  <c r="J265" i="2"/>
  <c r="E118" i="2"/>
  <c r="J118" i="2"/>
  <c r="E256" i="2"/>
  <c r="J256" i="2"/>
  <c r="E263" i="2"/>
  <c r="J263" i="2"/>
  <c r="E202" i="2"/>
  <c r="J202" i="2"/>
  <c r="E307" i="2"/>
  <c r="J307" i="2"/>
  <c r="E457" i="2"/>
  <c r="J457" i="2"/>
  <c r="E344" i="2"/>
  <c r="J344" i="2"/>
  <c r="E250" i="2"/>
  <c r="J250" i="2"/>
  <c r="E283" i="2"/>
  <c r="J283" i="2"/>
  <c r="E178" i="2"/>
  <c r="J178" i="2"/>
  <c r="E460" i="2"/>
  <c r="J460" i="2"/>
  <c r="E183" i="2"/>
  <c r="J183" i="2"/>
  <c r="E464" i="2"/>
  <c r="J464" i="2"/>
  <c r="E488" i="2"/>
  <c r="J488" i="2"/>
  <c r="E180" i="2"/>
  <c r="J180" i="2"/>
  <c r="E349" i="2"/>
  <c r="J349" i="2"/>
  <c r="E166" i="2"/>
  <c r="J166" i="2"/>
  <c r="E373" i="2"/>
  <c r="J373" i="2"/>
  <c r="E210" i="2"/>
  <c r="J210" i="2"/>
  <c r="E172" i="2"/>
  <c r="J172" i="2"/>
  <c r="E185" i="2"/>
  <c r="J185" i="2"/>
  <c r="E415" i="2"/>
  <c r="J415" i="2"/>
  <c r="E385" i="2"/>
  <c r="J385" i="2"/>
  <c r="E116" i="2"/>
  <c r="J116" i="2"/>
  <c r="E435" i="2"/>
  <c r="J435" i="2"/>
  <c r="E288" i="2"/>
  <c r="J288" i="2"/>
  <c r="E198" i="2"/>
  <c r="J198" i="2"/>
  <c r="E382" i="2"/>
  <c r="J382" i="2"/>
  <c r="E246" i="2"/>
  <c r="J246" i="2"/>
  <c r="E401" i="2"/>
  <c r="J401" i="2"/>
  <c r="E273" i="2"/>
  <c r="J273" i="2"/>
  <c r="E438" i="2"/>
  <c r="J438" i="2"/>
  <c r="E473" i="2"/>
  <c r="J473" i="2"/>
  <c r="E367" i="2"/>
  <c r="J367" i="2"/>
  <c r="E411" i="2"/>
  <c r="J411" i="2"/>
  <c r="E191" i="2"/>
  <c r="J191" i="2"/>
  <c r="E151" i="2"/>
  <c r="J151" i="2"/>
  <c r="E313" i="2"/>
  <c r="J313" i="2"/>
  <c r="E302" i="2"/>
  <c r="J302" i="2"/>
  <c r="E317" i="2"/>
  <c r="J317" i="2"/>
  <c r="E321" i="2"/>
  <c r="J321" i="2"/>
  <c r="E449" i="2"/>
  <c r="J449" i="2"/>
  <c r="E216" i="2"/>
  <c r="J216" i="2"/>
  <c r="E489" i="2"/>
  <c r="J489" i="2"/>
  <c r="E108" i="2"/>
  <c r="J108" i="2"/>
  <c r="E306" i="2"/>
  <c r="J306" i="2"/>
  <c r="E167" i="2"/>
  <c r="J167" i="2"/>
  <c r="E299" i="2"/>
  <c r="J299" i="2"/>
  <c r="E441" i="2"/>
  <c r="J441" i="2"/>
  <c r="E375" i="2"/>
  <c r="J375" i="2"/>
  <c r="E305" i="2"/>
  <c r="J305" i="2"/>
  <c r="E386" i="2"/>
  <c r="J386" i="2"/>
  <c r="E406" i="2"/>
  <c r="J406" i="2"/>
  <c r="E129" i="2"/>
  <c r="J129" i="2"/>
  <c r="E329" i="2"/>
  <c r="J329" i="2"/>
  <c r="E240" i="2"/>
  <c r="J240" i="2"/>
  <c r="E310" i="2"/>
  <c r="J310" i="2"/>
  <c r="E408" i="2"/>
  <c r="J408" i="2"/>
  <c r="E236" i="2"/>
  <c r="J236" i="2"/>
  <c r="E217" i="2"/>
  <c r="J217" i="2"/>
  <c r="E160" i="2"/>
  <c r="J160" i="2"/>
  <c r="E363" i="2"/>
  <c r="J363" i="2"/>
  <c r="E494" i="2"/>
  <c r="J494" i="2"/>
  <c r="E340" i="2"/>
  <c r="J340" i="2"/>
  <c r="E226" i="2"/>
  <c r="J226" i="2"/>
  <c r="E372" i="2"/>
  <c r="J372" i="2"/>
  <c r="E177" i="2"/>
  <c r="J177" i="2"/>
  <c r="E334" i="2"/>
  <c r="J334" i="2"/>
  <c r="E331" i="2"/>
  <c r="J331" i="2"/>
  <c r="E208" i="2"/>
  <c r="J208" i="2"/>
  <c r="E286" i="2"/>
  <c r="J286" i="2"/>
  <c r="E300" i="2"/>
  <c r="J300" i="2"/>
  <c r="E175" i="2"/>
  <c r="J175" i="2"/>
  <c r="E456" i="2"/>
  <c r="J456" i="2"/>
  <c r="E241" i="2"/>
  <c r="J241" i="2"/>
  <c r="E163" i="2"/>
  <c r="J163" i="2"/>
  <c r="E319" i="2"/>
  <c r="J319" i="2"/>
  <c r="E324" i="2"/>
  <c r="J324" i="2"/>
  <c r="E446" i="2"/>
  <c r="J446" i="2"/>
  <c r="E164" i="2"/>
  <c r="J164" i="2"/>
  <c r="E445" i="2"/>
  <c r="J445" i="2"/>
  <c r="E222" i="2"/>
  <c r="J222" i="2"/>
  <c r="E409" i="2"/>
  <c r="J409" i="2"/>
  <c r="E345" i="2"/>
  <c r="J345" i="2"/>
  <c r="E388" i="2"/>
  <c r="J388" i="2"/>
  <c r="E414" i="2"/>
  <c r="J414" i="2"/>
  <c r="E257" i="2"/>
  <c r="J257" i="2"/>
  <c r="E120" i="2"/>
  <c r="J120" i="2"/>
  <c r="E486" i="2"/>
  <c r="J486" i="2"/>
  <c r="E359" i="2"/>
  <c r="J359" i="2"/>
  <c r="E346" i="2"/>
  <c r="J346" i="2"/>
  <c r="E105" i="2"/>
  <c r="J105" i="2"/>
  <c r="E112" i="2"/>
  <c r="J112" i="2"/>
  <c r="E162" i="2"/>
  <c r="J162" i="2"/>
  <c r="E244" i="2"/>
  <c r="J244" i="2"/>
  <c r="E380" i="2"/>
  <c r="J380" i="2"/>
  <c r="E125" i="2"/>
  <c r="J125" i="2"/>
  <c r="E390" i="2"/>
  <c r="J390" i="2"/>
  <c r="E428" i="2"/>
  <c r="J428" i="2"/>
  <c r="E436" i="2"/>
  <c r="J436" i="2"/>
  <c r="E252" i="2"/>
  <c r="J252" i="2"/>
  <c r="E352" i="2"/>
  <c r="J352" i="2"/>
  <c r="E419" i="2"/>
  <c r="J419" i="2"/>
  <c r="E491" i="2"/>
  <c r="J491" i="2"/>
  <c r="E303" i="2"/>
  <c r="J303" i="2"/>
  <c r="E221" i="2"/>
  <c r="J221" i="2"/>
  <c r="E471" i="2"/>
  <c r="J471" i="2"/>
  <c r="E281" i="2"/>
  <c r="J281" i="2"/>
  <c r="E399" i="2"/>
  <c r="J399" i="2"/>
  <c r="E220" i="2"/>
  <c r="J220" i="2"/>
  <c r="E376" i="2"/>
  <c r="J376" i="2"/>
  <c r="E200" i="2"/>
  <c r="J200" i="2"/>
  <c r="E262" i="2"/>
  <c r="J262" i="2"/>
  <c r="E157" i="2"/>
  <c r="J157" i="2"/>
  <c r="E127" i="2"/>
  <c r="J127" i="2"/>
  <c r="E275" i="2"/>
  <c r="J275" i="2"/>
  <c r="E135" i="2"/>
  <c r="J135" i="2"/>
  <c r="E115" i="2"/>
  <c r="J115" i="2"/>
  <c r="E430" i="2"/>
  <c r="J430" i="2"/>
  <c r="E254" i="2"/>
  <c r="J254" i="2"/>
  <c r="E215" i="2"/>
  <c r="J215" i="2"/>
  <c r="E146" i="2"/>
  <c r="J146" i="2"/>
  <c r="E304" i="2"/>
  <c r="J304" i="2"/>
  <c r="E150" i="2"/>
  <c r="J150" i="2"/>
  <c r="E335" i="2"/>
  <c r="J335" i="2"/>
  <c r="E153" i="2"/>
  <c r="J153" i="2"/>
  <c r="E354" i="2"/>
  <c r="J354" i="2"/>
  <c r="E291" i="2"/>
  <c r="J291" i="2"/>
  <c r="E107" i="2"/>
  <c r="J107" i="2"/>
  <c r="E171" i="2"/>
  <c r="J171" i="2"/>
  <c r="E249" i="2"/>
  <c r="J249" i="2"/>
  <c r="E201" i="2"/>
  <c r="J201" i="2"/>
  <c r="E472" i="2"/>
  <c r="J472" i="2"/>
  <c r="E260" i="2"/>
  <c r="J260" i="2"/>
  <c r="E337" i="2"/>
  <c r="J337" i="2"/>
  <c r="E190" i="2"/>
  <c r="J190" i="2"/>
  <c r="E253" i="2"/>
  <c r="J253" i="2"/>
  <c r="E143" i="2"/>
  <c r="J143" i="2"/>
  <c r="E467" i="2"/>
  <c r="J467" i="2"/>
  <c r="E233" i="2"/>
  <c r="J233" i="2"/>
  <c r="E102" i="2"/>
  <c r="J102" i="2"/>
  <c r="E429" i="2"/>
  <c r="J429" i="2"/>
  <c r="E258" i="2"/>
  <c r="J258" i="2"/>
  <c r="E400" i="2"/>
  <c r="J400" i="2"/>
  <c r="E394" i="2"/>
  <c r="J394" i="2"/>
  <c r="E437" i="2"/>
  <c r="J437" i="2"/>
  <c r="E356" i="2"/>
  <c r="J356" i="2"/>
  <c r="E204" i="2"/>
  <c r="J204" i="2"/>
  <c r="E371" i="2"/>
  <c r="J371" i="2"/>
  <c r="E119" i="2"/>
  <c r="J119" i="2"/>
  <c r="E292" i="2"/>
  <c r="J292" i="2"/>
  <c r="E267" i="2"/>
  <c r="J267" i="2"/>
  <c r="E470" i="2"/>
  <c r="J470" i="2"/>
  <c r="E432" i="2"/>
  <c r="J432" i="2"/>
  <c r="E338" i="2"/>
  <c r="J338" i="2"/>
  <c r="E229" i="2"/>
  <c r="J229" i="2"/>
  <c r="E368" i="2"/>
  <c r="J368" i="2"/>
  <c r="E123" i="2"/>
  <c r="J123" i="2"/>
  <c r="E169" i="2"/>
  <c r="J169" i="2"/>
  <c r="E490" i="2"/>
  <c r="J490" i="2"/>
  <c r="E285" i="2"/>
  <c r="J285" i="2"/>
  <c r="E133" i="2"/>
  <c r="J133" i="2"/>
  <c r="E269" i="2"/>
  <c r="J269" i="2"/>
  <c r="E251" i="2"/>
  <c r="J251" i="2"/>
  <c r="E284" i="2"/>
  <c r="J284" i="2"/>
  <c r="E451" i="2"/>
  <c r="J451" i="2"/>
  <c r="E144" i="2"/>
  <c r="J144" i="2"/>
  <c r="E213" i="2"/>
  <c r="J213" i="2"/>
  <c r="E234" i="2"/>
  <c r="J234" i="2"/>
  <c r="E493" i="2"/>
  <c r="J493" i="2"/>
  <c r="E117" i="2"/>
  <c r="J117" i="2"/>
  <c r="E404" i="2"/>
  <c r="J404" i="2"/>
  <c r="E484" i="2"/>
  <c r="J484" i="2"/>
  <c r="J97" i="2" l="1"/>
  <c r="J48" i="2"/>
  <c r="J56" i="2"/>
  <c r="J71" i="2"/>
  <c r="J36" i="2"/>
  <c r="J5" i="2"/>
  <c r="J39" i="2"/>
  <c r="J50" i="2"/>
  <c r="J68" i="2"/>
  <c r="J99" i="2"/>
  <c r="J54" i="2"/>
  <c r="J2" i="2"/>
  <c r="J73" i="2"/>
  <c r="J10" i="2"/>
  <c r="J100" i="2"/>
  <c r="J11" i="2"/>
  <c r="J32" i="2"/>
  <c r="J64" i="2"/>
  <c r="J4" i="2"/>
  <c r="J22" i="2"/>
  <c r="J66" i="2"/>
  <c r="J62" i="2"/>
  <c r="J88" i="2"/>
  <c r="J15" i="2"/>
  <c r="J65" i="2"/>
  <c r="J44" i="2"/>
  <c r="J98" i="2"/>
  <c r="J45" i="2"/>
  <c r="J19" i="2"/>
  <c r="J95" i="2"/>
  <c r="J77" i="2"/>
  <c r="J20" i="2"/>
  <c r="J76" i="2"/>
  <c r="J86" i="2"/>
  <c r="J75" i="2"/>
  <c r="J59" i="2"/>
  <c r="J74" i="2"/>
  <c r="J34" i="2"/>
  <c r="J35" i="2"/>
  <c r="J87" i="2"/>
  <c r="J25" i="2"/>
  <c r="J83" i="2"/>
  <c r="J63" i="2"/>
  <c r="J37" i="2"/>
  <c r="J7" i="2"/>
  <c r="J41" i="2"/>
  <c r="J61" i="2"/>
  <c r="J6" i="2"/>
  <c r="J8" i="2"/>
  <c r="J26" i="2"/>
  <c r="J89" i="2"/>
  <c r="J57" i="2"/>
  <c r="J47" i="2"/>
  <c r="J52" i="2"/>
  <c r="J82" i="2"/>
  <c r="J38" i="2"/>
  <c r="J43" i="2"/>
  <c r="J16" i="2"/>
  <c r="J33" i="2"/>
  <c r="J13" i="2"/>
  <c r="J80" i="2"/>
  <c r="J51" i="2"/>
  <c r="J90" i="2"/>
  <c r="J55" i="2"/>
  <c r="J27" i="2"/>
  <c r="J70" i="2"/>
  <c r="J85" i="2"/>
  <c r="J9" i="2"/>
  <c r="J40" i="2"/>
  <c r="J84" i="2"/>
  <c r="J101" i="2"/>
  <c r="J23" i="2"/>
  <c r="J31" i="2"/>
  <c r="J30" i="2"/>
  <c r="J91" i="2"/>
  <c r="J67" i="2"/>
  <c r="J49" i="2"/>
  <c r="J17" i="2"/>
  <c r="J18" i="2"/>
  <c r="J53" i="2"/>
  <c r="J92" i="2"/>
  <c r="J93" i="2"/>
  <c r="J72" i="2"/>
  <c r="J46" i="2"/>
  <c r="J58" i="2"/>
  <c r="J28" i="2"/>
  <c r="J29" i="2"/>
  <c r="J24" i="2"/>
  <c r="J3" i="2"/>
  <c r="J42" i="2"/>
  <c r="J12" i="2"/>
  <c r="J81" i="2"/>
  <c r="J21" i="2"/>
  <c r="J79" i="2"/>
  <c r="J69" i="2"/>
  <c r="J96" i="2"/>
  <c r="J14" i="2"/>
  <c r="J78" i="2"/>
  <c r="J60" i="2"/>
  <c r="J94" i="2"/>
  <c r="E97" i="2" l="1"/>
  <c r="E48" i="2"/>
  <c r="E56" i="2"/>
  <c r="E71" i="2"/>
  <c r="E36" i="2"/>
  <c r="E5" i="2"/>
  <c r="E39" i="2"/>
  <c r="E50" i="2"/>
  <c r="E68" i="2"/>
  <c r="E99" i="2"/>
  <c r="E54" i="2"/>
  <c r="E2" i="2"/>
  <c r="E73" i="2"/>
  <c r="E10" i="2"/>
  <c r="E100" i="2"/>
  <c r="E11" i="2"/>
  <c r="E32" i="2"/>
  <c r="E64" i="2"/>
  <c r="E4" i="2"/>
  <c r="E22" i="2"/>
  <c r="E66" i="2"/>
  <c r="E62" i="2"/>
  <c r="E88" i="2"/>
  <c r="E15" i="2"/>
  <c r="E65" i="2"/>
  <c r="E44" i="2"/>
  <c r="E98" i="2"/>
  <c r="E45" i="2"/>
  <c r="E19" i="2"/>
  <c r="E95" i="2"/>
  <c r="E77" i="2"/>
  <c r="E20" i="2"/>
  <c r="E76" i="2"/>
  <c r="E86" i="2"/>
  <c r="E75" i="2"/>
  <c r="E59" i="2"/>
  <c r="E74" i="2"/>
  <c r="E34" i="2"/>
  <c r="E35" i="2"/>
  <c r="E87" i="2"/>
  <c r="E25" i="2"/>
  <c r="E83" i="2"/>
  <c r="E63" i="2"/>
  <c r="E37" i="2"/>
  <c r="E7" i="2"/>
  <c r="E41" i="2"/>
  <c r="E61" i="2"/>
  <c r="E6" i="2"/>
  <c r="E8" i="2"/>
  <c r="E26" i="2"/>
  <c r="E89" i="2"/>
  <c r="E57" i="2"/>
  <c r="E47" i="2"/>
  <c r="E52" i="2"/>
  <c r="E82" i="2"/>
  <c r="E38" i="2"/>
  <c r="E43" i="2"/>
  <c r="E16" i="2"/>
  <c r="E33" i="2"/>
  <c r="E13" i="2"/>
  <c r="E80" i="2"/>
  <c r="E51" i="2"/>
  <c r="E90" i="2"/>
  <c r="E55" i="2"/>
  <c r="E27" i="2"/>
  <c r="E70" i="2"/>
  <c r="E85" i="2"/>
  <c r="E9" i="2"/>
  <c r="E40" i="2"/>
  <c r="E84" i="2"/>
  <c r="E101" i="2"/>
  <c r="E23" i="2"/>
  <c r="E31" i="2"/>
  <c r="E30" i="2"/>
  <c r="E91" i="2"/>
  <c r="E67" i="2"/>
  <c r="E49" i="2"/>
  <c r="E17" i="2"/>
  <c r="E18" i="2"/>
  <c r="E53" i="2"/>
  <c r="E92" i="2"/>
  <c r="E93" i="2"/>
  <c r="E72" i="2"/>
  <c r="E46" i="2"/>
  <c r="E58" i="2"/>
  <c r="E28" i="2"/>
  <c r="E29" i="2"/>
  <c r="E24" i="2"/>
  <c r="E3" i="2"/>
  <c r="E42" i="2"/>
  <c r="E12" i="2"/>
  <c r="E81" i="2"/>
  <c r="E21" i="2"/>
  <c r="E79" i="2"/>
  <c r="E69" i="2"/>
  <c r="E96" i="2"/>
  <c r="E14" i="2"/>
  <c r="E78" i="2"/>
  <c r="E60" i="2"/>
  <c r="E94" i="2"/>
</calcChain>
</file>

<file path=xl/sharedStrings.xml><?xml version="1.0" encoding="utf-8"?>
<sst xmlns="http://schemas.openxmlformats.org/spreadsheetml/2006/main" count="12394" uniqueCount="5161">
  <si>
    <t>Genome</t>
  </si>
  <si>
    <t>Name</t>
  </si>
  <si>
    <t>Length</t>
  </si>
  <si>
    <t>GCF_000007725.1</t>
  </si>
  <si>
    <t>NC_004545.1</t>
  </si>
  <si>
    <t>NC_004555.1</t>
  </si>
  <si>
    <t>GCF_000008365.1</t>
  </si>
  <si>
    <t>NC_006908.1</t>
  </si>
  <si>
    <t>GCF_000008625.1</t>
  </si>
  <si>
    <t>NC_000918.1</t>
  </si>
  <si>
    <t>NC_001880.1</t>
  </si>
  <si>
    <t>GCF_000009765.2</t>
  </si>
  <si>
    <t>NC_003155.5</t>
  </si>
  <si>
    <t>NC_004719.1</t>
  </si>
  <si>
    <t>NC_007168.1</t>
  </si>
  <si>
    <t>NC_007169.1</t>
  </si>
  <si>
    <t>NC_007170.1</t>
  </si>
  <si>
    <t>NC_007171.1</t>
  </si>
  <si>
    <t>GCF_000009985.1</t>
  </si>
  <si>
    <t>NC_007626.1</t>
  </si>
  <si>
    <t>GCF_000010185.1</t>
  </si>
  <si>
    <t>NC_010376.1</t>
  </si>
  <si>
    <t>NC_010371.1</t>
  </si>
  <si>
    <t>GCF_000010325.1</t>
  </si>
  <si>
    <t>NC_009662.1</t>
  </si>
  <si>
    <t>GCF_000010405.1</t>
  </si>
  <si>
    <t>NC_009465.1</t>
  </si>
  <si>
    <t>NC_013665.1</t>
  </si>
  <si>
    <t>GCF_000011445.1</t>
  </si>
  <si>
    <t>NC_005364.2</t>
  </si>
  <si>
    <t>GCF_000012145.1</t>
  </si>
  <si>
    <t>NC_007109.1</t>
  </si>
  <si>
    <t>NC_007110.1</t>
  </si>
  <si>
    <t>NC_007111.1</t>
  </si>
  <si>
    <t>GCF_000012485.1</t>
  </si>
  <si>
    <t>NC_007512.1</t>
  </si>
  <si>
    <t>GCF_000012965.1</t>
  </si>
  <si>
    <t>NC_007575.1</t>
  </si>
  <si>
    <t>GCF_000013565.1</t>
  </si>
  <si>
    <t>NC_007802.1</t>
  </si>
  <si>
    <t>NC_007801.1</t>
  </si>
  <si>
    <t>GCF_000014005.1</t>
  </si>
  <si>
    <t>NC_008009.1</t>
  </si>
  <si>
    <t>GCF_000015305.1</t>
  </si>
  <si>
    <t>NC_008726.1</t>
  </si>
  <si>
    <t>GCF_000015565.1</t>
  </si>
  <si>
    <t>NC_008786.1</t>
  </si>
  <si>
    <t>NC_008771.1</t>
  </si>
  <si>
    <t>GCF_000015665.1</t>
  </si>
  <si>
    <t>NC_008817.1</t>
  </si>
  <si>
    <t>GCF_000015865.1</t>
  </si>
  <si>
    <t>NC_009012.1</t>
  </si>
  <si>
    <t>GCF_000016125.1</t>
  </si>
  <si>
    <t>NC_009135.1</t>
  </si>
  <si>
    <t>NC_009136.1</t>
  </si>
  <si>
    <t>GCF_000016665.1</t>
  </si>
  <si>
    <t>NC_009523.1</t>
  </si>
  <si>
    <t>GCF_000016885.1</t>
  </si>
  <si>
    <t>NC_009524.1</t>
  </si>
  <si>
    <t>NC_009516.1</t>
  </si>
  <si>
    <t>NC_009517.1</t>
  </si>
  <si>
    <t>GCF_000016985.1</t>
  </si>
  <si>
    <t>NC_009633.1</t>
  </si>
  <si>
    <t>GCF_000017245.1</t>
  </si>
  <si>
    <t>NC_009655.1</t>
  </si>
  <si>
    <t>GCF_000017285.1</t>
  </si>
  <si>
    <t>NC_009654.1</t>
  </si>
  <si>
    <t>GCF_000017305.1</t>
  </si>
  <si>
    <t>NC_009664.2</t>
  </si>
  <si>
    <t>NC_009806.1</t>
  </si>
  <si>
    <t>NC_009660.1</t>
  </si>
  <si>
    <t>NC_009707.1</t>
  </si>
  <si>
    <t>GCF_000017585.1</t>
  </si>
  <si>
    <t>NC_009714.1</t>
  </si>
  <si>
    <t>NC_009713.1</t>
  </si>
  <si>
    <t>GCF_000017805.1</t>
  </si>
  <si>
    <t>NC_009767.1</t>
  </si>
  <si>
    <t>GCF_000018085.1</t>
  </si>
  <si>
    <t>NC_009832.1</t>
  </si>
  <si>
    <t>NC_009829.1</t>
  </si>
  <si>
    <t>GCF_000018145.1</t>
  </si>
  <si>
    <t>NC_009952.1</t>
  </si>
  <si>
    <t>NC_009955.1</t>
  </si>
  <si>
    <t>NC_009956.1</t>
  </si>
  <si>
    <t>NC_009957.1</t>
  </si>
  <si>
    <t>NC_009958.1</t>
  </si>
  <si>
    <t>NC_009959.1</t>
  </si>
  <si>
    <t>GCF_000019405.1</t>
  </si>
  <si>
    <t>NC_010519.1</t>
  </si>
  <si>
    <t>GCF_000019845.1</t>
  </si>
  <si>
    <t>NC_010581.1</t>
  </si>
  <si>
    <t>NC_010580.1</t>
  </si>
  <si>
    <t>NC_010578.1</t>
  </si>
  <si>
    <t>GCF_000019905.1</t>
  </si>
  <si>
    <t>NC_010556.1</t>
  </si>
  <si>
    <t>NC_010549.1</t>
  </si>
  <si>
    <t>NC_010550.1</t>
  </si>
  <si>
    <t>GCF_000020385.1</t>
  </si>
  <si>
    <t>NC_010814.1</t>
  </si>
  <si>
    <t>NC_010815.1</t>
  </si>
  <si>
    <t>GCF_000020625.1</t>
  </si>
  <si>
    <t>NC_011059.1</t>
  </si>
  <si>
    <t>NC_011061.1</t>
  </si>
  <si>
    <t>GCF_000020965.1</t>
  </si>
  <si>
    <t>NC_011297.1</t>
  </si>
  <si>
    <t>GCF_000021945.1</t>
  </si>
  <si>
    <t>NC_011831.1</t>
  </si>
  <si>
    <t>GCF_000021985.1</t>
  </si>
  <si>
    <t>NC_011901.1</t>
  </si>
  <si>
    <t>GCF_000022605.2</t>
  </si>
  <si>
    <t>NC_013454.1</t>
  </si>
  <si>
    <t>NC_015679.1</t>
  </si>
  <si>
    <t>GCF_000023265.1</t>
  </si>
  <si>
    <t>NC_013124.1</t>
  </si>
  <si>
    <t>GCF_000023445.1</t>
  </si>
  <si>
    <t>NC_012881.1</t>
  </si>
  <si>
    <t>GCF_000023785.1</t>
  </si>
  <si>
    <t>NC_012982.1</t>
  </si>
  <si>
    <t>NC_012983.1</t>
  </si>
  <si>
    <t>GCF_000023905.1</t>
  </si>
  <si>
    <t>NC_013192.1</t>
  </si>
  <si>
    <t>GCF_000024605.1</t>
  </si>
  <si>
    <t>NC_013385.1</t>
  </si>
  <si>
    <t>NC_013386.1</t>
  </si>
  <si>
    <t>GCF_000024845.1</t>
  </si>
  <si>
    <t>NC_013501.1</t>
  </si>
  <si>
    <t>NC_013502.1</t>
  </si>
  <si>
    <t>GCF_000024925.1</t>
  </si>
  <si>
    <t>NC_013521.1</t>
  </si>
  <si>
    <t>NC_013893.1</t>
  </si>
  <si>
    <t>GCF_000025125.1</t>
  </si>
  <si>
    <t>NC_013771.1</t>
  </si>
  <si>
    <t>GCF_000025285.1</t>
  </si>
  <si>
    <t>NC_013741.1</t>
  </si>
  <si>
    <t>NC_013742.1</t>
  </si>
  <si>
    <t>GCF_000025545.1</t>
  </si>
  <si>
    <t>NC_013889.1</t>
  </si>
  <si>
    <t>NC_013930.1</t>
  </si>
  <si>
    <t>GCF_000025605.1</t>
  </si>
  <si>
    <t>NC_013894.1</t>
  </si>
  <si>
    <t>GCF_000025845.1</t>
  </si>
  <si>
    <t>NC_014014.1</t>
  </si>
  <si>
    <t>GCF_000025905.1</t>
  </si>
  <si>
    <t>NC_014008.1</t>
  </si>
  <si>
    <t>GCF_000025965.1</t>
  </si>
  <si>
    <t>NC_006513.1</t>
  </si>
  <si>
    <t>NC_006823.1</t>
  </si>
  <si>
    <t>NC_006824.1</t>
  </si>
  <si>
    <t>NC_013716.1</t>
  </si>
  <si>
    <t>NC_013717.1</t>
  </si>
  <si>
    <t>NC_013718.1</t>
  </si>
  <si>
    <t>NC_013719.1</t>
  </si>
  <si>
    <t>GCF_000027325.1</t>
  </si>
  <si>
    <t>NC_000908.2</t>
  </si>
  <si>
    <t>NC_005955.1</t>
  </si>
  <si>
    <t>GCF_000058485.1</t>
  </si>
  <si>
    <t>NC_008278.1</t>
  </si>
  <si>
    <t>GCF_000063505.1</t>
  </si>
  <si>
    <t>NC_009481.1</t>
  </si>
  <si>
    <t>NC_010125.1</t>
  </si>
  <si>
    <t>NC_010124.1</t>
  </si>
  <si>
    <t>NC_010123.1</t>
  </si>
  <si>
    <t>GCF_000067205.1</t>
  </si>
  <si>
    <t>NC_010170.1</t>
  </si>
  <si>
    <t>NC_013722.1</t>
  </si>
  <si>
    <t>NC_017557.1</t>
  </si>
  <si>
    <t>NC_017556.1</t>
  </si>
  <si>
    <t>NC_017555.1</t>
  </si>
  <si>
    <t>NC_013948.1</t>
  </si>
  <si>
    <t>GCF_000092105.1</t>
  </si>
  <si>
    <t>NC_014148.1</t>
  </si>
  <si>
    <t>NC_014149.1</t>
  </si>
  <si>
    <t>GCF_000092505.1</t>
  </si>
  <si>
    <t>NC_014136.1</t>
  </si>
  <si>
    <t>NC_014131.1</t>
  </si>
  <si>
    <t>NC_014132.1</t>
  </si>
  <si>
    <t>NC_014133.1</t>
  </si>
  <si>
    <t>NC_014134.1</t>
  </si>
  <si>
    <t>NC_014135.1</t>
  </si>
  <si>
    <t>GCF_000092925.1</t>
  </si>
  <si>
    <t>NC_014217.1</t>
  </si>
  <si>
    <t>NC_013418.2</t>
  </si>
  <si>
    <t>NC_013419.1</t>
  </si>
  <si>
    <t>GCF_000144915.1</t>
  </si>
  <si>
    <t>NC_014374.1</t>
  </si>
  <si>
    <t>GCF_000145255.1</t>
  </si>
  <si>
    <t>NC_014394.1</t>
  </si>
  <si>
    <t>GCF_000145275.1</t>
  </si>
  <si>
    <t>NC_014393.1</t>
  </si>
  <si>
    <t>GCF_000145295.1</t>
  </si>
  <si>
    <t>NC_014408.1</t>
  </si>
  <si>
    <t>NC_014409.1</t>
  </si>
  <si>
    <t>NC_020419.1</t>
  </si>
  <si>
    <t>NC_020420.1</t>
  </si>
  <si>
    <t>NC_020421.1</t>
  </si>
  <si>
    <t>NC_020422.1</t>
  </si>
  <si>
    <t>GCF_000148385.1</t>
  </si>
  <si>
    <t>NC_014537.1</t>
  </si>
  <si>
    <t>NZ_CP009301.1</t>
  </si>
  <si>
    <t>GCF_000154785.2</t>
  </si>
  <si>
    <t>NC_015730.1</t>
  </si>
  <si>
    <t>NC_015729.1</t>
  </si>
  <si>
    <t>NC_015728.1</t>
  </si>
  <si>
    <t>NC_015741.1</t>
  </si>
  <si>
    <t>GCF_000155675.2</t>
  </si>
  <si>
    <t>NC_020911.1</t>
  </si>
  <si>
    <t>NC_020907.1</t>
  </si>
  <si>
    <t>GCF_000155735.2</t>
  </si>
  <si>
    <t>NC_020908.1</t>
  </si>
  <si>
    <t>NC_020909.1</t>
  </si>
  <si>
    <t>NC_020910.1</t>
  </si>
  <si>
    <t>GCF_000157895.3</t>
  </si>
  <si>
    <t>NC_022663.1</t>
  </si>
  <si>
    <t>NC_022654.1</t>
  </si>
  <si>
    <t>NC_015697.1</t>
  </si>
  <si>
    <t>NC_015699.1</t>
  </si>
  <si>
    <t>NC_015700.1</t>
  </si>
  <si>
    <t>NC_015701.1</t>
  </si>
  <si>
    <t>NC_015698.1</t>
  </si>
  <si>
    <t>GCF_000165715.2</t>
  </si>
  <si>
    <t>NC_015174.1</t>
  </si>
  <si>
    <t>GCF_000176855.2</t>
  </si>
  <si>
    <t>NC_015138.1</t>
  </si>
  <si>
    <t>GCF_000179575.2</t>
  </si>
  <si>
    <t>NC_015636.1</t>
  </si>
  <si>
    <t>NC_015632.1</t>
  </si>
  <si>
    <t>GCF_000183425.1</t>
  </si>
  <si>
    <t>NC_014759.1</t>
  </si>
  <si>
    <t>NC_014750.1</t>
  </si>
  <si>
    <t>GCF_000183745.1</t>
  </si>
  <si>
    <t>NC_014761.1</t>
  </si>
  <si>
    <t>NC_014753.1</t>
  </si>
  <si>
    <t>GCF_000184745.1</t>
  </si>
  <si>
    <t>NC_014931.1</t>
  </si>
  <si>
    <t>NC_017371.1</t>
  </si>
  <si>
    <t>NC_017364.1</t>
  </si>
  <si>
    <t>GCF_000185805.1</t>
  </si>
  <si>
    <t>NC_014926.1</t>
  </si>
  <si>
    <t>NC_014917.1</t>
  </si>
  <si>
    <t>NC_014921.1</t>
  </si>
  <si>
    <t>GCF_000189775.2</t>
  </si>
  <si>
    <t>NC_015555.1</t>
  </si>
  <si>
    <t>GCF_000190735.1</t>
  </si>
  <si>
    <t>NC_015177.1</t>
  </si>
  <si>
    <t>GCF_000195755.1</t>
  </si>
  <si>
    <t>NC_002937.3</t>
  </si>
  <si>
    <t>NC_005863.1</t>
  </si>
  <si>
    <t>GCF_000196435.1</t>
  </si>
  <si>
    <t>NC_010161.1</t>
  </si>
  <si>
    <t>NC_010160.1</t>
  </si>
  <si>
    <t>GCF_000196655.1</t>
  </si>
  <si>
    <t>NC_014253.1</t>
  </si>
  <si>
    <t>NC_014254.1</t>
  </si>
  <si>
    <t>GCF_000202835.1</t>
  </si>
  <si>
    <t>NC_015186.1</t>
  </si>
  <si>
    <t>NC_015178.1</t>
  </si>
  <si>
    <t>NC_015187.1</t>
  </si>
  <si>
    <t>NC_015179.1</t>
  </si>
  <si>
    <t>NC_015188.1</t>
  </si>
  <si>
    <t>NC_015180.1</t>
  </si>
  <si>
    <t>NC_015181.1</t>
  </si>
  <si>
    <t>NC_015189.1</t>
  </si>
  <si>
    <t>NC_015182.1</t>
  </si>
  <si>
    <t>GCF_000204155.1</t>
  </si>
  <si>
    <t>NC_015434.1</t>
  </si>
  <si>
    <t>NC_015409.1</t>
  </si>
  <si>
    <t>GCF_000204565.1</t>
  </si>
  <si>
    <t>NC_015425.1</t>
  </si>
  <si>
    <t>NC_015417.1</t>
  </si>
  <si>
    <t>NC_015426.1</t>
  </si>
  <si>
    <t>NC_015418.1</t>
  </si>
  <si>
    <t>NC_015427.1</t>
  </si>
  <si>
    <t>NC_015419.1</t>
  </si>
  <si>
    <t>GCF_000211475.1</t>
  </si>
  <si>
    <t>NC_015474.1</t>
  </si>
  <si>
    <t>GCF_000212735.1</t>
  </si>
  <si>
    <t>NC_015510.1</t>
  </si>
  <si>
    <t>NC_015511.1</t>
  </si>
  <si>
    <t>NC_015512.1</t>
  </si>
  <si>
    <t>NC_015513.1</t>
  </si>
  <si>
    <t>GCF_000213655.1</t>
  </si>
  <si>
    <t>NC_015554.1</t>
  </si>
  <si>
    <t>GCF_000214175.1</t>
  </si>
  <si>
    <t>NC_015564.1</t>
  </si>
  <si>
    <t>NC_015560.1</t>
  </si>
  <si>
    <t>NC_015561.1</t>
  </si>
  <si>
    <t>GCF_000215995.1</t>
  </si>
  <si>
    <t>NC_015680.1</t>
  </si>
  <si>
    <t>GCF_000218625.1</t>
  </si>
  <si>
    <t>NC_015672.1</t>
  </si>
  <si>
    <t>GCF_000222485.1</t>
  </si>
  <si>
    <t>NC_015914.1</t>
  </si>
  <si>
    <t>GCF_000224085.1</t>
  </si>
  <si>
    <t>NC_015945.1</t>
  </si>
  <si>
    <t>GCF_000225465.1</t>
  </si>
  <si>
    <t>NC_017259.1</t>
  </si>
  <si>
    <t>NC_017261.1</t>
  </si>
  <si>
    <t>NC_017260.1</t>
  </si>
  <si>
    <t>NC_018001.1</t>
  </si>
  <si>
    <t>GCF_000231385.2</t>
  </si>
  <si>
    <t>NC_018515.1</t>
  </si>
  <si>
    <t>GCF_000233435.1</t>
  </si>
  <si>
    <t>NC_016146.1</t>
  </si>
  <si>
    <t>NC_016150.1</t>
  </si>
  <si>
    <t>GCF_000233775.1</t>
  </si>
  <si>
    <t>NC_016148.1</t>
  </si>
  <si>
    <t>NC_016149.1</t>
  </si>
  <si>
    <t>GCF_000235565.1</t>
  </si>
  <si>
    <t>NC_017527.1</t>
  </si>
  <si>
    <t>NC_016637.1</t>
  </si>
  <si>
    <t>GCF_000246855.1</t>
  </si>
  <si>
    <t>NC_016609.1</t>
  </si>
  <si>
    <t>GCF_000247565.1</t>
  </si>
  <si>
    <t>NC_016893.1</t>
  </si>
  <si>
    <t>NZ_CP011013.1</t>
  </si>
  <si>
    <t>NZ_CP011014.1</t>
  </si>
  <si>
    <t>NC_016001.1</t>
  </si>
  <si>
    <t>NC_018751.1</t>
  </si>
  <si>
    <t>GCF_000265505.1</t>
  </si>
  <si>
    <t>NC_018018.1</t>
  </si>
  <si>
    <t>GCF_000266885.1</t>
  </si>
  <si>
    <t>NC_018020.1</t>
  </si>
  <si>
    <t>NC_018021.1</t>
  </si>
  <si>
    <t>GCF_000269985.1</t>
  </si>
  <si>
    <t>NC_016109.1</t>
  </si>
  <si>
    <t>NC_017062.1</t>
  </si>
  <si>
    <t>NC_018268.1</t>
  </si>
  <si>
    <t>GCF_000283515.1</t>
  </si>
  <si>
    <t>NC_015976.1</t>
  </si>
  <si>
    <t>NC_015974.1</t>
  </si>
  <si>
    <t>GCF_000284335.1</t>
  </si>
  <si>
    <t>NC_017096.1</t>
  </si>
  <si>
    <t>GCF_000300135.1</t>
  </si>
  <si>
    <t>NC_018673.1</t>
  </si>
  <si>
    <t>NC_018674.1</t>
  </si>
  <si>
    <t>NC_018698.1</t>
  </si>
  <si>
    <t>NC_018675.1</t>
  </si>
  <si>
    <t>NC_018699.1</t>
  </si>
  <si>
    <t>GCF_000304455.1</t>
  </si>
  <si>
    <t>NC_018605.1</t>
  </si>
  <si>
    <t>NC_018606.1</t>
  </si>
  <si>
    <t>NC_019386.1</t>
  </si>
  <si>
    <t>NC_019387.1</t>
  </si>
  <si>
    <t>NC_019388.1</t>
  </si>
  <si>
    <t>GCF_000316605.1</t>
  </si>
  <si>
    <t>NC_019683.1</t>
  </si>
  <si>
    <t>GCF_000317675.1</t>
  </si>
  <si>
    <t>NC_019776.1</t>
  </si>
  <si>
    <t>NC_019777.1</t>
  </si>
  <si>
    <t>GCF_000317695.1</t>
  </si>
  <si>
    <t>NC_019771.1</t>
  </si>
  <si>
    <t>NC_019772.1</t>
  </si>
  <si>
    <t>NC_020157.1</t>
  </si>
  <si>
    <t>NC_019773.1</t>
  </si>
  <si>
    <t>NC_019774.1</t>
  </si>
  <si>
    <t>NC_020056.1</t>
  </si>
  <si>
    <t>NC_019775.1</t>
  </si>
  <si>
    <t>GCF_000319245.1</t>
  </si>
  <si>
    <t>NC_019814.1</t>
  </si>
  <si>
    <t>GCF_000328685.1</t>
  </si>
  <si>
    <t>NC_019974.1</t>
  </si>
  <si>
    <t>NC_019975.1</t>
  </si>
  <si>
    <t>NC_019976.1</t>
  </si>
  <si>
    <t>GCF_000341395.1</t>
  </si>
  <si>
    <t>NC_020304.1</t>
  </si>
  <si>
    <t>NC_020305.1</t>
  </si>
  <si>
    <t>GCF_000344805.1</t>
  </si>
  <si>
    <t>NC_020453.1</t>
  </si>
  <si>
    <t>GCF_000348805.1</t>
  </si>
  <si>
    <t>NC_020510.1</t>
  </si>
  <si>
    <t>GCF_000410515.1</t>
  </si>
  <si>
    <t>NC_021500.1</t>
  </si>
  <si>
    <t>NC_021492.1</t>
  </si>
  <si>
    <t>NC_021661.1</t>
  </si>
  <si>
    <t>NC_021668.1</t>
  </si>
  <si>
    <t>NC_021669.1</t>
  </si>
  <si>
    <t>NC_021662.1</t>
  </si>
  <si>
    <t>NC_021721.1</t>
  </si>
  <si>
    <t>NC_021722.1</t>
  </si>
  <si>
    <t>NC_021826.1</t>
  </si>
  <si>
    <t>NC_022045.1</t>
  </si>
  <si>
    <t>GCF_000442645.1</t>
  </si>
  <si>
    <t>NC_021915.1</t>
  </si>
  <si>
    <t>NC_021920.1</t>
  </si>
  <si>
    <t>GCF_000471025.2</t>
  </si>
  <si>
    <t>NZ_CP015840.1</t>
  </si>
  <si>
    <t>NZ_CP015841.1</t>
  </si>
  <si>
    <t>GCF_000471965.1</t>
  </si>
  <si>
    <t>NC_022550.1</t>
  </si>
  <si>
    <t>NC_022551.1</t>
  </si>
  <si>
    <t>GCF_000478825.2</t>
  </si>
  <si>
    <t>NZ_CP007542.1</t>
  </si>
  <si>
    <t>NZ_CP007543.1</t>
  </si>
  <si>
    <t>NZ_CP007544.1</t>
  </si>
  <si>
    <t>NZ_CP007545.1</t>
  </si>
  <si>
    <t>GCF_000500935.1</t>
  </si>
  <si>
    <t>NC_022998.1</t>
  </si>
  <si>
    <t>GCF_000511355.1</t>
  </si>
  <si>
    <t>NC_023135.1</t>
  </si>
  <si>
    <t>NC_023146.1</t>
  </si>
  <si>
    <t>NC_023136.1</t>
  </si>
  <si>
    <t>GCF_000517565.1</t>
  </si>
  <si>
    <t>NZ_CP007051.1</t>
  </si>
  <si>
    <t>NZ_CP007052.1</t>
  </si>
  <si>
    <t>GCF_000521505.1</t>
  </si>
  <si>
    <t>NZ_CP003915.1</t>
  </si>
  <si>
    <t>NZ_CP003916.1</t>
  </si>
  <si>
    <t>GCF_000521565.1</t>
  </si>
  <si>
    <t>NZ_CP002701.1</t>
  </si>
  <si>
    <t>NZ_CP002702.1</t>
  </si>
  <si>
    <t>GCF_000525655.1</t>
  </si>
  <si>
    <t>NZ_CP007156.1</t>
  </si>
  <si>
    <t>NZ_CP007157.1</t>
  </si>
  <si>
    <t>GCF_000550785.1</t>
  </si>
  <si>
    <t>NZ_CP004350.1</t>
  </si>
  <si>
    <t>NZ_CP004351.1</t>
  </si>
  <si>
    <t>NZ_CP004352.1</t>
  </si>
  <si>
    <t>NZ_CP003183.2</t>
  </si>
  <si>
    <t>GCF_000576555.1</t>
  </si>
  <si>
    <t>NZ_CP007145.1</t>
  </si>
  <si>
    <t>NZ_CP007144.1</t>
  </si>
  <si>
    <t>NZ_CP007143.1</t>
  </si>
  <si>
    <t>NZ_CP007146.1</t>
  </si>
  <si>
    <t>GCF_000583875.1</t>
  </si>
  <si>
    <t>NZ_CP006571.1</t>
  </si>
  <si>
    <t>NZ_CP006572.1</t>
  </si>
  <si>
    <t>NZ_CP003949.1</t>
  </si>
  <si>
    <t>NZ_CP003950.1</t>
  </si>
  <si>
    <t>NZ_CP003951.1</t>
  </si>
  <si>
    <t>NZ_CP003952.1</t>
  </si>
  <si>
    <t>NZ_CP003953.1</t>
  </si>
  <si>
    <t>NZ_CP003954.1</t>
  </si>
  <si>
    <t>NZ_CP003955.1</t>
  </si>
  <si>
    <t>NZ_CP003956.1</t>
  </si>
  <si>
    <t>NZ_CP003957.1</t>
  </si>
  <si>
    <t>NZ_CP003958.1</t>
  </si>
  <si>
    <t>GCF_000612685.1</t>
  </si>
  <si>
    <t>NZ_HG916765.1</t>
  </si>
  <si>
    <t>GCF_000632985.1</t>
  </si>
  <si>
    <t>NZ_CP007481.1</t>
  </si>
  <si>
    <t>GCF_000689415.1</t>
  </si>
  <si>
    <t>NZ_HG322950.1</t>
  </si>
  <si>
    <t>NZ_CP033381.1</t>
  </si>
  <si>
    <t>GCF_000724485.1</t>
  </si>
  <si>
    <t>NZ_CP007739.1</t>
  </si>
  <si>
    <t>NZ_CP007741.1</t>
  </si>
  <si>
    <t>NZ_CP007740.1</t>
  </si>
  <si>
    <t>GCF_000724605.1</t>
  </si>
  <si>
    <t>NZ_CP008802.1</t>
  </si>
  <si>
    <t>GCF_000725285.1</t>
  </si>
  <si>
    <t>NZ_CP007161.1</t>
  </si>
  <si>
    <t>NZ_CP007162.1</t>
  </si>
  <si>
    <t>NZ_CP007163.1</t>
  </si>
  <si>
    <t>NZ_CP007164.1</t>
  </si>
  <si>
    <t>GCF_000734895.2</t>
  </si>
  <si>
    <t>NZ_CP011382.1</t>
  </si>
  <si>
    <t>NZ_CP011383.1</t>
  </si>
  <si>
    <t>NZ_CP011384.1</t>
  </si>
  <si>
    <t>NZ_CP011385.1</t>
  </si>
  <si>
    <t>GCF_000737595.1</t>
  </si>
  <si>
    <t>NZ_CP006271.1</t>
  </si>
  <si>
    <t>GCF_000739375.1</t>
  </si>
  <si>
    <t>NZ_CP006704.1</t>
  </si>
  <si>
    <t>GCF_000746585.1</t>
  </si>
  <si>
    <t>NZ_CP009217.1</t>
  </si>
  <si>
    <t>NZ_CP009218.1</t>
  </si>
  <si>
    <t>NZ_CP009219.1</t>
  </si>
  <si>
    <t>NZ_CP006683.1</t>
  </si>
  <si>
    <t>NZ_CP006684.1</t>
  </si>
  <si>
    <t>NZ_CP013745.1</t>
  </si>
  <si>
    <t>NZ_CP013746.1</t>
  </si>
  <si>
    <t>GCF_000755705.1</t>
  </si>
  <si>
    <t>NZ_CP009415.1</t>
  </si>
  <si>
    <t>GCF_000756615.1</t>
  </si>
  <si>
    <t>NZ_CP009288.1</t>
  </si>
  <si>
    <t>NZ_CP009289.1</t>
  </si>
  <si>
    <t>GCF_000761215.1</t>
  </si>
  <si>
    <t>NZ_CP009438.1</t>
  </si>
  <si>
    <t>NZ_CP009439.1</t>
  </si>
  <si>
    <t>GCF_000764535.1</t>
  </si>
  <si>
    <t>NZ_CP009571.1</t>
  </si>
  <si>
    <t>NZ_CP009572.1</t>
  </si>
  <si>
    <t>NZ_CP009573.1</t>
  </si>
  <si>
    <t>GCF_000769655.1</t>
  </si>
  <si>
    <t>NZ_CP008887.1</t>
  </si>
  <si>
    <t>NZ_CP008888.1</t>
  </si>
  <si>
    <t>GCF_000775995.1</t>
  </si>
  <si>
    <t>NZ_CP009227.1</t>
  </si>
  <si>
    <t>GCF_000789255.1</t>
  </si>
  <si>
    <t>NZ_CP009552.1</t>
  </si>
  <si>
    <t>NZ_CP006903.1</t>
  </si>
  <si>
    <t>NZ_CP006904.1</t>
  </si>
  <si>
    <t>GCF_000789395.1</t>
  </si>
  <si>
    <t>NZ_CP006905.1</t>
  </si>
  <si>
    <t>NZ_CP006906.1</t>
  </si>
  <si>
    <t>NZ_CP007457.1</t>
  </si>
  <si>
    <t>GCF_000812665.2</t>
  </si>
  <si>
    <t>NZ_CP014327.1</t>
  </si>
  <si>
    <t>NZ_CP014328.1</t>
  </si>
  <si>
    <t>GCF_000814825.1</t>
  </si>
  <si>
    <t>NZ_CP009302.1</t>
  </si>
  <si>
    <t>GCF_000819445.1</t>
  </si>
  <si>
    <t>NZ_CP005286.1</t>
  </si>
  <si>
    <t>GCF_000819565.1</t>
  </si>
  <si>
    <t>NZ_CP004393.1</t>
  </si>
  <si>
    <t>NZ_CP004394.1</t>
  </si>
  <si>
    <t>NZ_CP004395.1</t>
  </si>
  <si>
    <t>NZ_CP004396.1</t>
  </si>
  <si>
    <t>NZ_CP004397.1</t>
  </si>
  <si>
    <t>NZ_CP004398.1</t>
  </si>
  <si>
    <t>GCF_000828475.1</t>
  </si>
  <si>
    <t>NZ_AP014648.1</t>
  </si>
  <si>
    <t>GCF_000828515.1</t>
  </si>
  <si>
    <t>NZ_AP010872.1</t>
  </si>
  <si>
    <t>NZ_AP010873.1</t>
  </si>
  <si>
    <t>GCF_000828815.1</t>
  </si>
  <si>
    <t>NZ_AP014521.1</t>
  </si>
  <si>
    <t>GCF_000828855.1</t>
  </si>
  <si>
    <t>NZ_AP014631.1</t>
  </si>
  <si>
    <t>GCF_000829195.1</t>
  </si>
  <si>
    <t>NZ_AP013294.1</t>
  </si>
  <si>
    <t>GCF_000831005.1</t>
  </si>
  <si>
    <t>NZ_CP007152.1</t>
  </si>
  <si>
    <t>NZ_CP009651.1</t>
  </si>
  <si>
    <t>NZ_CP009650.1</t>
  </si>
  <si>
    <t>NZ_CP009649.1</t>
  </si>
  <si>
    <t>NZ_CP009648.1</t>
  </si>
  <si>
    <t>NZ_CP009647.1</t>
  </si>
  <si>
    <t>NZ_CP009645.1</t>
  </si>
  <si>
    <t>NZ_CP009646.1</t>
  </si>
  <si>
    <t>NZ_CP009440.1</t>
  </si>
  <si>
    <t>NZ_CP009441.1</t>
  </si>
  <si>
    <t>GCF_000835165.1</t>
  </si>
  <si>
    <t>NZ_CP007790.1</t>
  </si>
  <si>
    <t>NZ_CP007792.1</t>
  </si>
  <si>
    <t>NZ_CP007791.1</t>
  </si>
  <si>
    <t>NZ_LN681227.1</t>
  </si>
  <si>
    <t>NZ_LN681228.1</t>
  </si>
  <si>
    <t>GCF_000953735.1</t>
  </si>
  <si>
    <t>NZ_LN554852.1</t>
  </si>
  <si>
    <t>NZ_LN554854.1</t>
  </si>
  <si>
    <t>NZ_LN554853.1</t>
  </si>
  <si>
    <t>GCF_000967895.1</t>
  </si>
  <si>
    <t>NZ_FO203512.1</t>
  </si>
  <si>
    <t>GCF_000969885.1</t>
  </si>
  <si>
    <t>NZ_CP009501.1</t>
  </si>
  <si>
    <t>NZ_CP009526.1</t>
  </si>
  <si>
    <t>NZ_CP009525.1</t>
  </si>
  <si>
    <t>GCF_000973125.1</t>
  </si>
  <si>
    <t>NZ_FO818637.1</t>
  </si>
  <si>
    <t>NZ_FO818639.1</t>
  </si>
  <si>
    <t>NZ_FO818638.1</t>
  </si>
  <si>
    <t>GCF_000980815.1</t>
  </si>
  <si>
    <t>NZ_CP011311.1</t>
  </si>
  <si>
    <t>GCF_000982825.1</t>
  </si>
  <si>
    <t>NZ_CP011047.1</t>
  </si>
  <si>
    <t>NZ_CP011048.1</t>
  </si>
  <si>
    <t>NZ_CP011049.1</t>
  </si>
  <si>
    <t>NZ_CP011050.1</t>
  </si>
  <si>
    <t>NZ_CP011366.1</t>
  </si>
  <si>
    <t>GCF_001007875.1</t>
  </si>
  <si>
    <t>NZ_CP011412.1</t>
  </si>
  <si>
    <t>NZ_CP011413.1</t>
  </si>
  <si>
    <t>GCF_001008165.2</t>
  </si>
  <si>
    <t>NZ_CP011452.2</t>
  </si>
  <si>
    <t>NZ_CP011453.2</t>
  </si>
  <si>
    <t>GCF_001011155.1</t>
  </si>
  <si>
    <t>NZ_CP011479.1</t>
  </si>
  <si>
    <t>NZ_CP011480.1</t>
  </si>
  <si>
    <t>NZ_CP011481.1</t>
  </si>
  <si>
    <t>GCF_001013905.1</t>
  </si>
  <si>
    <t>NZ_LN831790.1</t>
  </si>
  <si>
    <t>NZ_LN831788.1</t>
  </si>
  <si>
    <t>NZ_LN831789.1</t>
  </si>
  <si>
    <t>NZ_CP006870.1</t>
  </si>
  <si>
    <t>GCF_001021085.1</t>
  </si>
  <si>
    <t>NZ_CP004021.1</t>
  </si>
  <si>
    <t>GCF_001021385.1</t>
  </si>
  <si>
    <t>NZ_CP011773.1</t>
  </si>
  <si>
    <t>NZ_CP011642.1</t>
  </si>
  <si>
    <t>NZ_CP011641.1</t>
  </si>
  <si>
    <t>NZ_CP011637.1</t>
  </si>
  <si>
    <t>NZ_CP011638.1</t>
  </si>
  <si>
    <t>NZ_CP011640.1</t>
  </si>
  <si>
    <t>NZ_CP011639.1</t>
  </si>
  <si>
    <t>NZ_CP010423.1</t>
  </si>
  <si>
    <t>GCF_001028705.1</t>
  </si>
  <si>
    <t>NZ_CP011770.1</t>
  </si>
  <si>
    <t>NZ_CP011771.1</t>
  </si>
  <si>
    <t>NZ_CP011772.1</t>
  </si>
  <si>
    <t>GCF_001029265.1</t>
  </si>
  <si>
    <t>NZ_CP011856.1</t>
  </si>
  <si>
    <t>GCF_001042715.1</t>
  </si>
  <si>
    <t>NZ_CP009687.1</t>
  </si>
  <si>
    <t>NZ_CP009688.1</t>
  </si>
  <si>
    <t>GCF_001077815.2</t>
  </si>
  <si>
    <t>NZ_CP011310.1</t>
  </si>
  <si>
    <t>NZ_CP015441.1</t>
  </si>
  <si>
    <t>GCF_001187505.1</t>
  </si>
  <si>
    <t>NZ_CP012150.1</t>
  </si>
  <si>
    <t>NZ_CP012176.1</t>
  </si>
  <si>
    <t>NZ_CP011929.1</t>
  </si>
  <si>
    <t>GCF_001277295.1</t>
  </si>
  <si>
    <t>NZ_CP011456.1</t>
  </si>
  <si>
    <t>NZ_CP011457.1</t>
  </si>
  <si>
    <t>GCF_001278035.1</t>
  </si>
  <si>
    <t>NZ_CP009452.1</t>
  </si>
  <si>
    <t>NZ_CP009453.1</t>
  </si>
  <si>
    <t>NZ_CP012648.1</t>
  </si>
  <si>
    <t>NZ_CP011862.1</t>
  </si>
  <si>
    <t>NZ_CP011344.1</t>
  </si>
  <si>
    <t>NZ_CP011564.1</t>
  </si>
  <si>
    <t>NZ_CP011565.1</t>
  </si>
  <si>
    <t>GCF_001310255.1</t>
  </si>
  <si>
    <t>NZ_CP012897.1</t>
  </si>
  <si>
    <t>GCF_001412595.2</t>
  </si>
  <si>
    <t>NZ_CP012640.2</t>
  </si>
  <si>
    <t>NZ_CP012641.2</t>
  </si>
  <si>
    <t>NZ_CP012642.1</t>
  </si>
  <si>
    <t>NZ_CP013121.1</t>
  </si>
  <si>
    <t>NZ_CP013122.1</t>
  </si>
  <si>
    <t>NZ_CP013123.1</t>
  </si>
  <si>
    <t>NZ_CP013195.1</t>
  </si>
  <si>
    <t>NZ_CP011307.1</t>
  </si>
  <si>
    <t>GCF_001456155.1</t>
  </si>
  <si>
    <t>NZ_CP013293.1</t>
  </si>
  <si>
    <t>NZ_CP013294.1</t>
  </si>
  <si>
    <t>GCF_001466725.1</t>
  </si>
  <si>
    <t>NZ_CP013650.1</t>
  </si>
  <si>
    <t>GCF_001483965.1</t>
  </si>
  <si>
    <t>NZ_CP010796.1</t>
  </si>
  <si>
    <t>NZ_CP010819.1</t>
  </si>
  <si>
    <t>GCF_001543105.1</t>
  </si>
  <si>
    <t>NZ_CP014159.1</t>
  </si>
  <si>
    <t>GCF_001543345.1</t>
  </si>
  <si>
    <t>NZ_CP013476.1</t>
  </si>
  <si>
    <t>GCF_001547755.1</t>
  </si>
  <si>
    <t>NZ_AP013042.1</t>
  </si>
  <si>
    <t>GCF_001548055.1</t>
  </si>
  <si>
    <t>NZ_AP014724.1</t>
  </si>
  <si>
    <t>NZ_AP014854.2</t>
  </si>
  <si>
    <t>NZ_AP017305.1</t>
  </si>
  <si>
    <t>NZ_AP017306.1</t>
  </si>
  <si>
    <t>NZ_AP017307.1</t>
  </si>
  <si>
    <t>GCF_001560915.1</t>
  </si>
  <si>
    <t>NZ_CP014214.1</t>
  </si>
  <si>
    <t>GCF_001579845.1</t>
  </si>
  <si>
    <t>NZ_CP007440.1</t>
  </si>
  <si>
    <t>NZ_CP012487.1</t>
  </si>
  <si>
    <t>NZ_CP012488.1</t>
  </si>
  <si>
    <t>NZ_CP012489.1</t>
  </si>
  <si>
    <t>NZ_CP012490.1</t>
  </si>
  <si>
    <t>GCF_001593605.1</t>
  </si>
  <si>
    <t>NZ_CP012836.1</t>
  </si>
  <si>
    <t>GCF_001596135.1</t>
  </si>
  <si>
    <t>NZ_CP014773.1</t>
  </si>
  <si>
    <t>NZ_CP014772.1</t>
  </si>
  <si>
    <t>GCF_001598035.1</t>
  </si>
  <si>
    <t>NZ_CP014835.1</t>
  </si>
  <si>
    <t>NZ_CP014352.1</t>
  </si>
  <si>
    <t>NZ_CP014353.1</t>
  </si>
  <si>
    <t>NZ_CP014861.1</t>
  </si>
  <si>
    <t>GCF_001610835.1</t>
  </si>
  <si>
    <t>NZ_CP011270.1</t>
  </si>
  <si>
    <t>GCF_001617605.1</t>
  </si>
  <si>
    <t>NZ_CP014806.1</t>
  </si>
  <si>
    <t>NZ_CP014807.1</t>
  </si>
  <si>
    <t>GCF_001620265.1</t>
  </si>
  <si>
    <t>NZ_CP012661.1</t>
  </si>
  <si>
    <t>NZ_CP012662.1</t>
  </si>
  <si>
    <t>NZ_CP012663.1</t>
  </si>
  <si>
    <t>NZ_CP012664.1</t>
  </si>
  <si>
    <t>NZ_CP015516.1</t>
  </si>
  <si>
    <t>NZ_CP015517.1</t>
  </si>
  <si>
    <t>GCF_001643775.1</t>
  </si>
  <si>
    <t>NZ_CP011402.1</t>
  </si>
  <si>
    <t>GCF_001652465.1</t>
  </si>
  <si>
    <t>NZ_CP015810.1</t>
  </si>
  <si>
    <t>NZ_CP015811.1</t>
  </si>
  <si>
    <t>NZ_CP015812.1</t>
  </si>
  <si>
    <t>NZ_CP015813.1</t>
  </si>
  <si>
    <t>GCF_001654455.1</t>
  </si>
  <si>
    <t>NZ_CP015772.1</t>
  </si>
  <si>
    <t>GCF_001661075.1</t>
  </si>
  <si>
    <t>NZ_CP014870.1</t>
  </si>
  <si>
    <t>GCF_001676725.1</t>
  </si>
  <si>
    <t>NZ_CP016172.1</t>
  </si>
  <si>
    <t>NZ_CP016173.1</t>
  </si>
  <si>
    <t>NZ_CP016193.1</t>
  </si>
  <si>
    <t>GCF_001682385.1</t>
  </si>
  <si>
    <t>NZ_CP016210.1</t>
  </si>
  <si>
    <t>GCF_001687565.2</t>
  </si>
  <si>
    <t>NZ_CP016534.2</t>
  </si>
  <si>
    <t>NZ_CP016535.2</t>
  </si>
  <si>
    <t>NZ_CP016536.1</t>
  </si>
  <si>
    <t>NZ_CP015407.2</t>
  </si>
  <si>
    <t>NZ_CP015402.2</t>
  </si>
  <si>
    <t>GCF_001693275.1</t>
  </si>
  <si>
    <t>NZ_CP016477.1</t>
  </si>
  <si>
    <t>NZ_CP016478.1</t>
  </si>
  <si>
    <t>NZ_CP016479.1</t>
  </si>
  <si>
    <t>NZ_CP016480.1</t>
  </si>
  <si>
    <t>NZ_CP016481.1</t>
  </si>
  <si>
    <t>NZ_CP016482.1</t>
  </si>
  <si>
    <t>GCF_001693335.1</t>
  </si>
  <si>
    <t>NZ_CP016503.1</t>
  </si>
  <si>
    <t>NZ_CP031716.1</t>
  </si>
  <si>
    <t>NZ_CP031709.1</t>
  </si>
  <si>
    <t>NZ_CP031710.1</t>
  </si>
  <si>
    <t>NZ_CP031711.1</t>
  </si>
  <si>
    <t>NZ_CP031712.1</t>
  </si>
  <si>
    <t>NZ_CP031713.1</t>
  </si>
  <si>
    <t>NZ_CP031714.1</t>
  </si>
  <si>
    <t>NZ_CP031715.1</t>
  </si>
  <si>
    <t>NZ_CP014933.1</t>
  </si>
  <si>
    <t>NZ_CP014934.1</t>
  </si>
  <si>
    <t>NZ_CP014935.1</t>
  </si>
  <si>
    <t>NZ_CP014262.1</t>
  </si>
  <si>
    <t>GCF_001713355.1</t>
  </si>
  <si>
    <t>NZ_CP016448.1</t>
  </si>
  <si>
    <t>GCF_001713375.1</t>
  </si>
  <si>
    <t>NZ_CP016449.1</t>
  </si>
  <si>
    <t>GCF_001713435.1</t>
  </si>
  <si>
    <t>NZ_CP016460.1</t>
  </si>
  <si>
    <t>NZ_CP016462.1</t>
  </si>
  <si>
    <t>NZ_CP016458.1</t>
  </si>
  <si>
    <t>NZ_CP016459.1</t>
  </si>
  <si>
    <t>NZ_CP016461.1</t>
  </si>
  <si>
    <t>NZ_CP016954.1</t>
  </si>
  <si>
    <t>NZ_CP017040.1</t>
  </si>
  <si>
    <t>NZ_CP017041.1</t>
  </si>
  <si>
    <t>GCF_001717585.1</t>
  </si>
  <si>
    <t>NZ_CP017042.1</t>
  </si>
  <si>
    <t>NZ_CP017043.1</t>
  </si>
  <si>
    <t>GCF_001767295.1</t>
  </si>
  <si>
    <t>NZ_CP014944.1</t>
  </si>
  <si>
    <t>GCF_001787335.1</t>
  </si>
  <si>
    <t>NZ_CP014674.1</t>
  </si>
  <si>
    <t>NZ_CP014675.1</t>
  </si>
  <si>
    <t>NZ_CP014676.1</t>
  </si>
  <si>
    <t>NZ_CP014677.1</t>
  </si>
  <si>
    <t>NZ_CP014678.1</t>
  </si>
  <si>
    <t>NZ_CP014679.1</t>
  </si>
  <si>
    <t>NZ_CP014680.1</t>
  </si>
  <si>
    <t>GCF_001854225.1</t>
  </si>
  <si>
    <t>NZ_CP015208.1</t>
  </si>
  <si>
    <t>NZ_CP017421.1</t>
  </si>
  <si>
    <t>NZ_CP017422.1</t>
  </si>
  <si>
    <t>NZ_CP017423.1</t>
  </si>
  <si>
    <t>NZ_CP017424.1</t>
  </si>
  <si>
    <t>NZ_CP017425.1</t>
  </si>
  <si>
    <t>NZ_CP017426.1</t>
  </si>
  <si>
    <t>NZ_CP017831.1</t>
  </si>
  <si>
    <t>NZ_CP017830.1</t>
  </si>
  <si>
    <t>NZ_CP017832.1</t>
  </si>
  <si>
    <t>NZ_CP017833.1</t>
  </si>
  <si>
    <t>GCF_001874625.1</t>
  </si>
  <si>
    <t>NZ_CP017671.1</t>
  </si>
  <si>
    <t>NZ_CP017672.1</t>
  </si>
  <si>
    <t>GCF_001880225.1</t>
  </si>
  <si>
    <t>NZ_CP009654.1</t>
  </si>
  <si>
    <t>NZ_CP009655.1</t>
  </si>
  <si>
    <t>GCF_001889165.1</t>
  </si>
  <si>
    <t>NZ_CP016020.1</t>
  </si>
  <si>
    <t>NZ_CP016021.1</t>
  </si>
  <si>
    <t>NZ_CP018199.1</t>
  </si>
  <si>
    <t>GCF_001908275.1</t>
  </si>
  <si>
    <t>NZ_CP018620.1</t>
  </si>
  <si>
    <t>NZ_CP018621.1</t>
  </si>
  <si>
    <t>NZ_CP018776.1</t>
  </si>
  <si>
    <t>NZ_CP018777.1</t>
  </si>
  <si>
    <t>NZ_CP015607.1</t>
  </si>
  <si>
    <t>NZ_CP015608.1</t>
  </si>
  <si>
    <t>NZ_CP015609.1</t>
  </si>
  <si>
    <t>GCF_001941565.1</t>
  </si>
  <si>
    <t>NZ_CP009249.1</t>
  </si>
  <si>
    <t>NZ_CP009250.1</t>
  </si>
  <si>
    <t>NZ_CP016077.1</t>
  </si>
  <si>
    <t>NZ_CP016078.1</t>
  </si>
  <si>
    <t>NZ_CP016896.1</t>
  </si>
  <si>
    <t>NZ_CP016897.1</t>
  </si>
  <si>
    <t>NZ_CP016898.1</t>
  </si>
  <si>
    <t>NZ_CP016899.1</t>
  </si>
  <si>
    <t>NZ_CP016900.1</t>
  </si>
  <si>
    <t>NZ_CP016901.1</t>
  </si>
  <si>
    <t>NZ_CP016902.1</t>
  </si>
  <si>
    <t>NZ_CP016903.1</t>
  </si>
  <si>
    <t>GCF_001969365.1</t>
  </si>
  <si>
    <t>NZ_CP019312.1</t>
  </si>
  <si>
    <t>NZ_CP019313.1</t>
  </si>
  <si>
    <t>NZ_CP019314.1</t>
  </si>
  <si>
    <t>NZ_CP019315.1</t>
  </si>
  <si>
    <t>NZ_CP019316.1</t>
  </si>
  <si>
    <t>NZ_CP019317.1</t>
  </si>
  <si>
    <t>NZ_CP019318.1</t>
  </si>
  <si>
    <t>NZ_CP019319.1</t>
  </si>
  <si>
    <t>GCF_001969385.1</t>
  </si>
  <si>
    <t>NZ_CP014796.1</t>
  </si>
  <si>
    <t>NZ_CP014797.1</t>
  </si>
  <si>
    <t>NZ_CP014798.1</t>
  </si>
  <si>
    <t>NZ_CP014799.1</t>
  </si>
  <si>
    <t>NZ_CP014800.1</t>
  </si>
  <si>
    <t>NZ_CP014801.1</t>
  </si>
  <si>
    <t>NZ_CP014802.1</t>
  </si>
  <si>
    <t>NZ_CP014803.1</t>
  </si>
  <si>
    <t>NZ_CP014804.1</t>
  </si>
  <si>
    <t>NZ_CP014201.1</t>
  </si>
  <si>
    <t>NZ_CP014202.1</t>
  </si>
  <si>
    <t>GCF_001999945.1</t>
  </si>
  <si>
    <t>NZ_CP019650.1</t>
  </si>
  <si>
    <t>GCF_002002905.1</t>
  </si>
  <si>
    <t>NZ_CP019509.1</t>
  </si>
  <si>
    <t>GCF_002005225.1</t>
  </si>
  <si>
    <t>NZ_CP019724.1</t>
  </si>
  <si>
    <t>NZ_CP014689.1</t>
  </si>
  <si>
    <t>NZ_CP014690.1</t>
  </si>
  <si>
    <t>NZ_CP019963.1</t>
  </si>
  <si>
    <t>GCF_002067135.1</t>
  </si>
  <si>
    <t>NZ_CP020105.1</t>
  </si>
  <si>
    <t>NZ_CP020358.1</t>
  </si>
  <si>
    <t>NZ_CP020359.1</t>
  </si>
  <si>
    <t>NZ_CP015010.1</t>
  </si>
  <si>
    <t>NZ_CP015011.1</t>
  </si>
  <si>
    <t>GCF_002080415.1</t>
  </si>
  <si>
    <t>NZ_CP020474.1</t>
  </si>
  <si>
    <t>NZ_CP020475.1</t>
  </si>
  <si>
    <t>NZ_CP020476.1</t>
  </si>
  <si>
    <t>NZ_CP020567.1</t>
  </si>
  <si>
    <t>NZ_CP020568.1</t>
  </si>
  <si>
    <t>GCF_002091395.1</t>
  </si>
  <si>
    <t>NZ_AP017913.1</t>
  </si>
  <si>
    <t>NZ_AP017914.1</t>
  </si>
  <si>
    <t>NZ_AP017915.1</t>
  </si>
  <si>
    <t>NZ_AP017916.1</t>
  </si>
  <si>
    <t>NZ_AP017917.1</t>
  </si>
  <si>
    <t>NZ_AP017918.1</t>
  </si>
  <si>
    <t>NZ_AP017919.1</t>
  </si>
  <si>
    <t>GCF_002101375.1</t>
  </si>
  <si>
    <t>NZ_CP015207.1</t>
  </si>
  <si>
    <t>GCF_002101395.1</t>
  </si>
  <si>
    <t>NZ_CP019706.1</t>
  </si>
  <si>
    <t>NZ_CP019707.1</t>
  </si>
  <si>
    <t>GCF_002105555.1</t>
  </si>
  <si>
    <t>NZ_CP020612.1</t>
  </si>
  <si>
    <t>NZ_CP020613.1</t>
  </si>
  <si>
    <t>NZ_CP015349.1</t>
  </si>
  <si>
    <t>NZ_CP018869.1</t>
  </si>
  <si>
    <t>GCF_002117445.1</t>
  </si>
  <si>
    <t>NZ_CP019937.1</t>
  </si>
  <si>
    <t>NZ_CP019938.1</t>
  </si>
  <si>
    <t>NZ_CP019939.1</t>
  </si>
  <si>
    <t>NZ_CP019940.1</t>
  </si>
  <si>
    <t>NZ_CP019941.1</t>
  </si>
  <si>
    <t>NZ_CP019942.1</t>
  </si>
  <si>
    <t>GCF_002119605.1</t>
  </si>
  <si>
    <t>NZ_CP020705.1</t>
  </si>
  <si>
    <t>GCF_002157145.1</t>
  </si>
  <si>
    <t>NZ_CP021361.1</t>
  </si>
  <si>
    <t>GCF_002162375.1</t>
  </si>
  <si>
    <t>NZ_CP021425.1</t>
  </si>
  <si>
    <t>NZ_CP021694.1</t>
  </si>
  <si>
    <t>NZ_CP021695.1</t>
  </si>
  <si>
    <t>GCF_002201795.1</t>
  </si>
  <si>
    <t>NZ_CP021904.1</t>
  </si>
  <si>
    <t>GCF_002214165.1</t>
  </si>
  <si>
    <t>NZ_CP019964.1</t>
  </si>
  <si>
    <t>GCF_002214505.1</t>
  </si>
  <si>
    <t>NZ_CP015103.1</t>
  </si>
  <si>
    <t>GCF_002214585.1</t>
  </si>
  <si>
    <t>NZ_CP014862.1</t>
  </si>
  <si>
    <t>NZ_CP014863.1</t>
  </si>
  <si>
    <t>GCF_002216145.1</t>
  </si>
  <si>
    <t>NZ_CP022278.1</t>
  </si>
  <si>
    <t>NZ_CP022474.1</t>
  </si>
  <si>
    <t>NZ_CP022515.1</t>
  </si>
  <si>
    <t>NZ_CP022516.1</t>
  </si>
  <si>
    <t>GCF_002237595.1</t>
  </si>
  <si>
    <t>NZ_CP022529.1</t>
  </si>
  <si>
    <t>GCF_002243645.1</t>
  </si>
  <si>
    <t>NZ_CP017704.1</t>
  </si>
  <si>
    <t>NZ_CP024096.1</t>
  </si>
  <si>
    <t>NZ_CP024097.1</t>
  </si>
  <si>
    <t>NZ_CP022714.1</t>
  </si>
  <si>
    <t>GCF_002263495.1</t>
  </si>
  <si>
    <t>NZ_CP022753.1</t>
  </si>
  <si>
    <t>GCF_002276165.1</t>
  </si>
  <si>
    <t>NZ_CP022983.1</t>
  </si>
  <si>
    <t>NZ_CP022984.1</t>
  </si>
  <si>
    <t>GCF_002284915.1</t>
  </si>
  <si>
    <t>NZ_CP015606.1</t>
  </si>
  <si>
    <t>NZ_CP023044.1</t>
  </si>
  <si>
    <t>NZ_CP023045.1</t>
  </si>
  <si>
    <t>GCF_002287885.2</t>
  </si>
  <si>
    <t>NZ_CP016768.2</t>
  </si>
  <si>
    <t>NZ_CP023074.1</t>
  </si>
  <si>
    <t>NZ_CP023392.1</t>
  </si>
  <si>
    <t>NZ_CP023393.1</t>
  </si>
  <si>
    <t>NZ_CP023394.1</t>
  </si>
  <si>
    <t>GCF_002354895.1</t>
  </si>
  <si>
    <t>NZ_CP023439.1</t>
  </si>
  <si>
    <t>NZ_CP023440.1</t>
  </si>
  <si>
    <t>GCF_002355275.1</t>
  </si>
  <si>
    <t>NZ_CP023449.1</t>
  </si>
  <si>
    <t>NZ_CP023450.1</t>
  </si>
  <si>
    <t>NZ_CP023451.1</t>
  </si>
  <si>
    <t>NZ_CP023452.1</t>
  </si>
  <si>
    <t>NZ_CP023453.1</t>
  </si>
  <si>
    <t>NZ_CP023466.1</t>
  </si>
  <si>
    <t>GCF_002355575.1</t>
  </si>
  <si>
    <t>NZ_AP017373.1</t>
  </si>
  <si>
    <t>NZ_AP017399.1</t>
  </si>
  <si>
    <t>GCF_002355595.1</t>
  </si>
  <si>
    <t>NZ_AP017422.1</t>
  </si>
  <si>
    <t>GCF_002356455.1</t>
  </si>
  <si>
    <t>NZ_AP017968.1</t>
  </si>
  <si>
    <t>NZ_AP017969.1</t>
  </si>
  <si>
    <t>NZ_AP017970.1</t>
  </si>
  <si>
    <t>GCF_002368355.1</t>
  </si>
  <si>
    <t>NZ_AP018281.1</t>
  </si>
  <si>
    <t>NZ_AP018282.1</t>
  </si>
  <si>
    <t>NZ_AP018283.1</t>
  </si>
  <si>
    <t>NZ_AP018284.1</t>
  </si>
  <si>
    <t>NZ_AP018285.1</t>
  </si>
  <si>
    <t>NZ_AP018286.1</t>
  </si>
  <si>
    <t>NZ_AP018287.1</t>
  </si>
  <si>
    <t>NZ_CP023510.1</t>
  </si>
  <si>
    <t>NZ_CP023509.1</t>
  </si>
  <si>
    <t>GCF_002549795.1</t>
  </si>
  <si>
    <t>NZ_CP021435.1</t>
  </si>
  <si>
    <t>NZ_CP023778.1</t>
  </si>
  <si>
    <t>NZ_CP023779.1</t>
  </si>
  <si>
    <t>GCF_002688565.1</t>
  </si>
  <si>
    <t>NZ_CP024011.1</t>
  </si>
  <si>
    <t>NZ_CP024012.1</t>
  </si>
  <si>
    <t>NZ_CP033875.1</t>
  </si>
  <si>
    <t>NZ_CP033873.1</t>
  </si>
  <si>
    <t>NZ_CP033874.1</t>
  </si>
  <si>
    <t>NZ_CP024594.1</t>
  </si>
  <si>
    <t>NZ_CP024635.1</t>
  </si>
  <si>
    <t>GCF_002776575.1</t>
  </si>
  <si>
    <t>NZ_CP022548.1</t>
  </si>
  <si>
    <t>NZ_CP022549.1</t>
  </si>
  <si>
    <t>GCF_002795825.1</t>
  </si>
  <si>
    <t>NZ_CP018800.1</t>
  </si>
  <si>
    <t>GCF_002808045.1</t>
  </si>
  <si>
    <t>NZ_CP025000.1</t>
  </si>
  <si>
    <t>GCF_002831605.1</t>
  </si>
  <si>
    <t>NZ_CP025115.1</t>
  </si>
  <si>
    <t>GCF_002838185.1</t>
  </si>
  <si>
    <t>NZ_CP017948.1</t>
  </si>
  <si>
    <t>NZ_CP017949.1</t>
  </si>
  <si>
    <t>GCF_002838765.1</t>
  </si>
  <si>
    <t>NZ_CP025120.1</t>
  </si>
  <si>
    <t>NZ_CP018889.1</t>
  </si>
  <si>
    <t>NZ_CP023057.1</t>
  </si>
  <si>
    <t>NZ_CP023058.1</t>
  </si>
  <si>
    <t>NZ_CP023059.1</t>
  </si>
  <si>
    <t>NZ_CP023060.1</t>
  </si>
  <si>
    <t>NZ_CP014150.1</t>
  </si>
  <si>
    <t>NZ_CP014149.1</t>
  </si>
  <si>
    <t>NZ_CP025939.1</t>
  </si>
  <si>
    <t>NZ_CP025940.1</t>
  </si>
  <si>
    <t>NZ_CP025990.1</t>
  </si>
  <si>
    <t>GCF_002896855.1</t>
  </si>
  <si>
    <t>NZ_CP021850.1</t>
  </si>
  <si>
    <t>GCF_002896875.1</t>
  </si>
  <si>
    <t>NZ_CP023278.1</t>
  </si>
  <si>
    <t>NZ_CP023280.1</t>
  </si>
  <si>
    <t>NZ_CP023282.1</t>
  </si>
  <si>
    <t>NZ_CP023279.1</t>
  </si>
  <si>
    <t>NZ_CP023283.1</t>
  </si>
  <si>
    <t>NZ_CP023281.1</t>
  </si>
  <si>
    <t>NZ_CP026558.1</t>
  </si>
  <si>
    <t>NZ_CP026557.1</t>
  </si>
  <si>
    <t>NZ_CP026559.1</t>
  </si>
  <si>
    <t>NZ_CP026560.1</t>
  </si>
  <si>
    <t>NZ_CP026561.1</t>
  </si>
  <si>
    <t>NZ_CP026386.1</t>
  </si>
  <si>
    <t>NZ_CP026412.1</t>
  </si>
  <si>
    <t>NZ_CP026414.1</t>
  </si>
  <si>
    <t>NZ_CP026416.1</t>
  </si>
  <si>
    <t>NZ_CP026413.1</t>
  </si>
  <si>
    <t>NZ_CP026415.1</t>
  </si>
  <si>
    <t>NZ_CP026419.1</t>
  </si>
  <si>
    <t>NZ_CP026417.1</t>
  </si>
  <si>
    <t>NZ_CP026418.1</t>
  </si>
  <si>
    <t>GCF_002943525.1</t>
  </si>
  <si>
    <t>NZ_CP025394.1</t>
  </si>
  <si>
    <t>GCF_002946835.1</t>
  </si>
  <si>
    <t>NZ_CP026652.1</t>
  </si>
  <si>
    <t>NZ_CP026653.1</t>
  </si>
  <si>
    <t>NZ_CP026654.1</t>
  </si>
  <si>
    <t>GCF_002953655.1</t>
  </si>
  <si>
    <t>NZ_CP025839.1</t>
  </si>
  <si>
    <t>GCF_002953935.1</t>
  </si>
  <si>
    <t>NZ_CP026514.1</t>
  </si>
  <si>
    <t>GCF_002998295.1</t>
  </si>
  <si>
    <t>NZ_CP027226.1</t>
  </si>
  <si>
    <t>NZ_CP027232.1</t>
  </si>
  <si>
    <t>NZ_CP027233.1</t>
  </si>
  <si>
    <t>GCF_002999135.1</t>
  </si>
  <si>
    <t>NZ_CP027229.1</t>
  </si>
  <si>
    <t>NZ_CP027230.1</t>
  </si>
  <si>
    <t>GCF_003008595.1</t>
  </si>
  <si>
    <t>NZ_CP027669.1</t>
  </si>
  <si>
    <t>NZ_CP027670.1</t>
  </si>
  <si>
    <t>NZ_CP027671.1</t>
  </si>
  <si>
    <t>GCF_003019255.1</t>
  </si>
  <si>
    <t>NZ_CP027846.1</t>
  </si>
  <si>
    <t>NZ_CP027847.1</t>
  </si>
  <si>
    <t>NZ_CP035934.1</t>
  </si>
  <si>
    <t>NZ_CP035936.1</t>
  </si>
  <si>
    <t>NZ_CP035937.1</t>
  </si>
  <si>
    <t>NZ_CP035938.1</t>
  </si>
  <si>
    <t>NZ_CP035939.1</t>
  </si>
  <si>
    <t>NZ_CP035940.1</t>
  </si>
  <si>
    <t>NZ_CP035941.1</t>
  </si>
  <si>
    <t>NZ_CP035942.1</t>
  </si>
  <si>
    <t>NZ_CP035943.1</t>
  </si>
  <si>
    <t>NZ_CP035935.1</t>
  </si>
  <si>
    <t>GCF_003028855.1</t>
  </si>
  <si>
    <t>NZ_CP028324.1</t>
  </si>
  <si>
    <t>NZ_CP020114.1</t>
  </si>
  <si>
    <t>NZ_CP020115.1</t>
  </si>
  <si>
    <t>GCF_003063625.1</t>
  </si>
  <si>
    <t>NZ_CP026604.1</t>
  </si>
  <si>
    <t>NZ_CP026605.1</t>
  </si>
  <si>
    <t>NZ_CP028956.1</t>
  </si>
  <si>
    <t>NZ_CP028957.1</t>
  </si>
  <si>
    <t>NZ_CP028958.1</t>
  </si>
  <si>
    <t>NZ_CP020470.1</t>
  </si>
  <si>
    <t>NZ_CP020471.1</t>
  </si>
  <si>
    <t>NZ_CP025616.1</t>
  </si>
  <si>
    <t>NZ_CP025617.1</t>
  </si>
  <si>
    <t>GCF_003073475.1</t>
  </si>
  <si>
    <t>NZ_CP029033.1</t>
  </si>
  <si>
    <t>GCF_003074035.1</t>
  </si>
  <si>
    <t>NZ_CP029049.1</t>
  </si>
  <si>
    <t>NZ_CP029050.1</t>
  </si>
  <si>
    <t>NZ_CP029051.1</t>
  </si>
  <si>
    <t>NZ_CP025958.1</t>
  </si>
  <si>
    <t>GCF_003177035.1</t>
  </si>
  <si>
    <t>NZ_CP029488.1</t>
  </si>
  <si>
    <t>GCF_003226855.1</t>
  </si>
  <si>
    <t>NZ_CP029820.1</t>
  </si>
  <si>
    <t>NZ_CP029821.1</t>
  </si>
  <si>
    <t>NZ_CP036175.1</t>
  </si>
  <si>
    <t>NZ_CP036176.1</t>
  </si>
  <si>
    <t>NZ_CP027431.1</t>
  </si>
  <si>
    <t>NZ_CP030104.1</t>
  </si>
  <si>
    <t>NZ_CP030241.1</t>
  </si>
  <si>
    <t>NZ_CP030242.1</t>
  </si>
  <si>
    <t>NZ_CP030243.1</t>
  </si>
  <si>
    <t>GCF_003288255.1</t>
  </si>
  <si>
    <t>NZ_CP026600.1</t>
  </si>
  <si>
    <t>NZ_CP026601.1</t>
  </si>
  <si>
    <t>NZ_CP026602.1</t>
  </si>
  <si>
    <t>NZ_CP026603.1</t>
  </si>
  <si>
    <t>NZ_CP035765.1</t>
  </si>
  <si>
    <t>NZ_CP011940.1</t>
  </si>
  <si>
    <t>NZ_CP030840.1</t>
  </si>
  <si>
    <t>NZ_CP030841.1</t>
  </si>
  <si>
    <t>NZ_CP030842.1</t>
  </si>
  <si>
    <t>NZ_CP030844.1</t>
  </si>
  <si>
    <t>NZ_CP030843.1</t>
  </si>
  <si>
    <t>NZ_CP031088.1</t>
  </si>
  <si>
    <t>NZ_CP031091.1</t>
  </si>
  <si>
    <t>NZ_CP031090.1</t>
  </si>
  <si>
    <t>NZ_CP031089.1</t>
  </si>
  <si>
    <t>NZ_CP031148.1</t>
  </si>
  <si>
    <t>NZ_CP031147.1</t>
  </si>
  <si>
    <t>NZ_CP031149.1</t>
  </si>
  <si>
    <t>NZ_CP031218.1</t>
  </si>
  <si>
    <t>NZ_CP024848.1</t>
  </si>
  <si>
    <t>NZ_CP025803.1</t>
  </si>
  <si>
    <t>NZ_CP025804.1</t>
  </si>
  <si>
    <t>NZ_CP025805.1</t>
  </si>
  <si>
    <t>NZ_CP025806.1</t>
  </si>
  <si>
    <t>NZ_CP025807.1</t>
  </si>
  <si>
    <t>NZ_CP031413.1</t>
  </si>
  <si>
    <t>NZ_CP029462.1</t>
  </si>
  <si>
    <t>NZ_CP031516.1</t>
  </si>
  <si>
    <t>NZ_CP021330.1</t>
  </si>
  <si>
    <t>NZ_CP021331.1</t>
  </si>
  <si>
    <t>NZ_CP021332.1</t>
  </si>
  <si>
    <t>NZ_CP032099.1</t>
  </si>
  <si>
    <t>NZ_CP032098.1</t>
  </si>
  <si>
    <t>NZ_CP032157.1</t>
  </si>
  <si>
    <t>NZ_AP018498.1</t>
  </si>
  <si>
    <t>NZ_AP018558.1</t>
  </si>
  <si>
    <t>NZ_AP018559.1</t>
  </si>
  <si>
    <t>NZ_CP032317.1</t>
  </si>
  <si>
    <t>NZ_CP032318.1</t>
  </si>
  <si>
    <t>NZ_CP032319.1</t>
  </si>
  <si>
    <t>NZ_CP032320.1</t>
  </si>
  <si>
    <t>NZ_CP021235.1</t>
  </si>
  <si>
    <t>NZ_CP021236.1</t>
  </si>
  <si>
    <t>NZ_CP032382.1</t>
  </si>
  <si>
    <t>NZ_CP022680.1</t>
  </si>
  <si>
    <t>NZ_CP022681.1</t>
  </si>
  <si>
    <t>NZ_AP017898.1</t>
  </si>
  <si>
    <t>NZ_AP017899.1</t>
  </si>
  <si>
    <t>NZ_CP025288.1</t>
  </si>
  <si>
    <t>NZ_CP032626.1</t>
  </si>
  <si>
    <t>NZ_CP032757.1</t>
  </si>
  <si>
    <t>NZ_CP032758.1</t>
  </si>
  <si>
    <t>NZ_CP033068.1</t>
  </si>
  <si>
    <t>NZ_CP033070.1</t>
  </si>
  <si>
    <t>NZ_CP032153.1</t>
  </si>
  <si>
    <t>NZ_CP023865.1</t>
  </si>
  <si>
    <t>NZ_CP031030.1</t>
  </si>
  <si>
    <t>NZ_CP031031.1</t>
  </si>
  <si>
    <t>NZ_CP031032.1</t>
  </si>
  <si>
    <t>NZ_CP031033.1</t>
  </si>
  <si>
    <t>NZ_CP027783.1</t>
  </si>
  <si>
    <t>NZ_CP027784.1</t>
  </si>
  <si>
    <t>NZ_CP027785.1</t>
  </si>
  <si>
    <t>NZ_CP027786.1</t>
  </si>
  <si>
    <t>NZ_CP027787.1</t>
  </si>
  <si>
    <t>NZ_CP027710.1</t>
  </si>
  <si>
    <t>NZ_CP034099.1</t>
  </si>
  <si>
    <t>NZ_CP034100.1</t>
  </si>
  <si>
    <t>NZ_CP034120.1</t>
  </si>
  <si>
    <t>NZ_CP024202.1</t>
  </si>
  <si>
    <t>NZ_AP018920.1</t>
  </si>
  <si>
    <t>NZ_AP018921.1</t>
  </si>
  <si>
    <t>NZ_CP034433.1</t>
  </si>
  <si>
    <t>NZ_CP025200.1</t>
  </si>
  <si>
    <t>NZ_CP034541.1</t>
  </si>
  <si>
    <t>NZ_CP034542.1</t>
  </si>
  <si>
    <t>NZ_AP018515.1</t>
  </si>
  <si>
    <t>NZ_AP018516.1</t>
  </si>
  <si>
    <t>NZ_AP018824.1</t>
  </si>
  <si>
    <t>NZ_AP018825.1</t>
  </si>
  <si>
    <t>NZ_AP018826.1</t>
  </si>
  <si>
    <t>NZ_AP018553.1</t>
  </si>
  <si>
    <t>NZ_CP034593.1</t>
  </si>
  <si>
    <t>NZ_CP034660.1</t>
  </si>
  <si>
    <t>NZ_CP026503.1</t>
  </si>
  <si>
    <t>NZ_CP026504.1</t>
  </si>
  <si>
    <t>NZ_CP032819.1</t>
  </si>
  <si>
    <t>NZ_CP032820.1</t>
  </si>
  <si>
    <t>NZ_CP034689.1</t>
  </si>
  <si>
    <t>NZ_CP034753.1</t>
  </si>
  <si>
    <t>NZ_CP034810.1</t>
  </si>
  <si>
    <t>NZ_CP034811.1</t>
  </si>
  <si>
    <t>NZ_CP034813.1</t>
  </si>
  <si>
    <t>NZ_CP034812.1</t>
  </si>
  <si>
    <t>NZ_CP034814.1</t>
  </si>
  <si>
    <t>NZ_CP034815.1</t>
  </si>
  <si>
    <t>NZ_CP034816.1</t>
  </si>
  <si>
    <t>NZ_CP034817.1</t>
  </si>
  <si>
    <t>NZ_CP034818.1</t>
  </si>
  <si>
    <t>NZ_CP029684.1</t>
  </si>
  <si>
    <t>NZ_CP035232.1</t>
  </si>
  <si>
    <t>NZ_CP035233.1</t>
  </si>
  <si>
    <t>NZ_CP035280.1</t>
  </si>
  <si>
    <t>NZ_CP035283.1</t>
  </si>
  <si>
    <t>NZ_CP035464.1</t>
  </si>
  <si>
    <t>NZ_CP035465.1</t>
  </si>
  <si>
    <t>NZ_CP035495.1</t>
  </si>
  <si>
    <t>NZ_CP035496.1</t>
  </si>
  <si>
    <t>NZ_CP035806.1</t>
  </si>
  <si>
    <t>NZ_CP035914.1</t>
  </si>
  <si>
    <t>NZ_CP035928.1</t>
  </si>
  <si>
    <t>NZ_CP036403.1</t>
  </si>
  <si>
    <t>NZ_CP036455.1</t>
  </si>
  <si>
    <t>NZ_CP036456.1</t>
  </si>
  <si>
    <t>NZ_CP032229.1</t>
  </si>
  <si>
    <t>NZ_CP032230.1</t>
  </si>
  <si>
    <t>NZ_CP037747.1</t>
  </si>
  <si>
    <t>NZ_CP037749.1</t>
  </si>
  <si>
    <t>NZ_CP037748.1</t>
  </si>
  <si>
    <t>NZ_CP037934.1</t>
  </si>
  <si>
    <t>NZ_CP037935.1</t>
  </si>
  <si>
    <t>NZ_CP037922.1</t>
  </si>
  <si>
    <t>NZ_CP037921.1</t>
  </si>
  <si>
    <t>NZ_CP037940.1</t>
  </si>
  <si>
    <t>NZ_CP038001.1</t>
  </si>
  <si>
    <t>NZ_CP038234.1</t>
  </si>
  <si>
    <t>NZ_CP038235.1</t>
  </si>
  <si>
    <t>NZ_CP038236.1</t>
  </si>
  <si>
    <t>NZ_CP038237.1</t>
  </si>
  <si>
    <t>NZ_CP038238.1</t>
  </si>
  <si>
    <t>NZ_CP038239.1</t>
  </si>
  <si>
    <t>NZ_CP038240.1</t>
  </si>
  <si>
    <t>NZ_CP038256.1</t>
  </si>
  <si>
    <t>NZ_CP038257.1</t>
  </si>
  <si>
    <t>NZ_CP024846.1</t>
  </si>
  <si>
    <t>NZ_CP038271.1</t>
  </si>
  <si>
    <t>NZ_CP038272.1</t>
  </si>
  <si>
    <t>NZ_CP027565.1</t>
  </si>
  <si>
    <t>NZ_CP027566.1</t>
  </si>
  <si>
    <t>NZ_CP027567.1</t>
  </si>
  <si>
    <t>NZ_CP027568.1</t>
  </si>
  <si>
    <t>NZ_CP039252.1</t>
  </si>
  <si>
    <t>NZ_CP039290.1</t>
  </si>
  <si>
    <t>NZ_CP039371.1</t>
  </si>
  <si>
    <t>NZ_CP039372.1</t>
  </si>
  <si>
    <t>NZ_CP040460.1</t>
  </si>
  <si>
    <t>NZ_CP040459.1</t>
  </si>
  <si>
    <t>NZ_CP040676.1</t>
  </si>
  <si>
    <t>NZ_CP040675.1</t>
  </si>
  <si>
    <t>NZ_CP040674.1</t>
  </si>
  <si>
    <t>NZ_CP040673.1</t>
  </si>
  <si>
    <t>NZ_CP040753.1</t>
  </si>
  <si>
    <t>NZ_CP040754.1</t>
  </si>
  <si>
    <t>NZ_CP040846.1</t>
  </si>
  <si>
    <t>NZ_CP040847.1</t>
  </si>
  <si>
    <t>NZ_CP040896.1</t>
  </si>
  <si>
    <t>NZ_CP040924.1</t>
  </si>
  <si>
    <t>NZ_CP032485.1</t>
  </si>
  <si>
    <t>NZ_CP032486.1</t>
  </si>
  <si>
    <t>NZ_CP038143.1</t>
  </si>
  <si>
    <t>NZ_CP038144.1</t>
  </si>
  <si>
    <t>NZ_AP019739.1</t>
  </si>
  <si>
    <t>NZ_AP019700.1</t>
  </si>
  <si>
    <t>NZ_CP040843.1</t>
  </si>
  <si>
    <t>NZ_CP040844.1</t>
  </si>
  <si>
    <t>NZ_CP040845.1</t>
  </si>
  <si>
    <t>NZ_CP033893.1</t>
  </si>
  <si>
    <t>NZ_CP033894.1</t>
  </si>
  <si>
    <t>NZ_CP033895.1</t>
  </si>
  <si>
    <t>GCF_900039485.1</t>
  </si>
  <si>
    <t>NZ_LN999833.1</t>
  </si>
  <si>
    <t>NZ_LN999834.1</t>
  </si>
  <si>
    <t>GCF_900070325.1</t>
  </si>
  <si>
    <t>NZ_LN879430.1</t>
  </si>
  <si>
    <t>NZ_LT546645.1</t>
  </si>
  <si>
    <t>NZ_LT546646.1</t>
  </si>
  <si>
    <t>GCF_900079115.1</t>
  </si>
  <si>
    <t>NZ_LT549890.1</t>
  </si>
  <si>
    <t>NZ_LT571449.1</t>
  </si>
  <si>
    <t>NZ_LT571450.1</t>
  </si>
  <si>
    <t>NZ_LT571451.1</t>
  </si>
  <si>
    <t>GCF_900095295.1</t>
  </si>
  <si>
    <t>NZ_LT607756.1</t>
  </si>
  <si>
    <t>NZ_LT607757.1</t>
  </si>
  <si>
    <t>GCF_900095795.1</t>
  </si>
  <si>
    <t>NZ_LT608328.1</t>
  </si>
  <si>
    <t>GCF_900116045.1</t>
  </si>
  <si>
    <t>NZ_LT630450.1</t>
  </si>
  <si>
    <t>GCF_900120245.1</t>
  </si>
  <si>
    <t>NZ_LT635457.1</t>
  </si>
  <si>
    <t>GCF_900130075.1</t>
  </si>
  <si>
    <t>NZ_LT671418.1</t>
  </si>
  <si>
    <t>GCF_900169565.1</t>
  </si>
  <si>
    <t>NZ_LT828648.1</t>
  </si>
  <si>
    <t>NZ_LT906444.1</t>
  </si>
  <si>
    <t>GCF_900198835.1</t>
  </si>
  <si>
    <t>NZ_LT900021.1</t>
  </si>
  <si>
    <t>NZ_LS992154.1</t>
  </si>
  <si>
    <t>NZ_LS992155.1</t>
  </si>
  <si>
    <t>NZ_LS398110.1</t>
  </si>
  <si>
    <t>NZ_LS483346.1</t>
  </si>
  <si>
    <t>NZ_LS483422.1</t>
  </si>
  <si>
    <t>NZ_LS483447.1</t>
  </si>
  <si>
    <t>NZ_LS483452.1</t>
  </si>
  <si>
    <t>NZ_LS483476.1</t>
  </si>
  <si>
    <t>NZ_LS483471.1</t>
  </si>
  <si>
    <t>NZ_LR134089.1</t>
  </si>
  <si>
    <t>NZ_LR134350.1</t>
  </si>
  <si>
    <t>NZ_LR134356.1</t>
  </si>
  <si>
    <t>NZ_LR134362.1</t>
  </si>
  <si>
    <t>NZ_LR134488.1</t>
  </si>
  <si>
    <t>NZ_LR214951.1</t>
  </si>
  <si>
    <t>NZ_LR214952.1</t>
  </si>
  <si>
    <t>NZ_LR214953.1</t>
  </si>
  <si>
    <t>NZ_LR214954.1</t>
  </si>
  <si>
    <t>NZ_LR215041.1</t>
  </si>
  <si>
    <t>NZ_LR215044.1</t>
  </si>
  <si>
    <t>NZ_LR215045.1</t>
  </si>
  <si>
    <t>NZ_LR215046.1</t>
  </si>
  <si>
    <t>NZ_LR215050.1</t>
  </si>
  <si>
    <t>NZ_LR215051.1</t>
  </si>
  <si>
    <t>NZ_LR215981.1</t>
  </si>
  <si>
    <t>NZ_LR215982.1</t>
  </si>
  <si>
    <t>NZ_CP020694.1</t>
  </si>
  <si>
    <t>NZ_CP020695.1</t>
  </si>
  <si>
    <t>NZ_CP020696.1</t>
  </si>
  <si>
    <t>NZ_CP020697.1</t>
  </si>
  <si>
    <t>NZ_CP020698.1</t>
  </si>
  <si>
    <t>NZ_CP020699.1</t>
  </si>
  <si>
    <t>Plasmid count</t>
  </si>
  <si>
    <t>Total size</t>
  </si>
  <si>
    <t>Chromosome size</t>
  </si>
  <si>
    <t>Buchnera aphidicola</t>
  </si>
  <si>
    <t>Buchnera aphidicola_H</t>
  </si>
  <si>
    <t>Mycoplasma mobile</t>
  </si>
  <si>
    <t>Mycoplasma_J mobile</t>
  </si>
  <si>
    <t>Aquifex aeolicus</t>
  </si>
  <si>
    <t>Wigglesworthia glossinidia</t>
  </si>
  <si>
    <t>Streptomyces avermitilis</t>
  </si>
  <si>
    <t>Staphylococcus haemolyticus</t>
  </si>
  <si>
    <t>Magnetospirillum magneticum</t>
  </si>
  <si>
    <t>Magnetospirillum_A magneticum</t>
  </si>
  <si>
    <t>Finegoldia magna</t>
  </si>
  <si>
    <t>Finegoldia magna_H</t>
  </si>
  <si>
    <t>Nitratiruptor sp000010325</t>
  </si>
  <si>
    <t>Vesicomyosocius okutanii</t>
  </si>
  <si>
    <t>Methanocella paludicola</t>
  </si>
  <si>
    <t>Mycoplasma mycoides</t>
  </si>
  <si>
    <t>Prochlorococcus marinus</t>
  </si>
  <si>
    <t>Rickettsia felis</t>
  </si>
  <si>
    <t>Pelodictyon luteolum</t>
  </si>
  <si>
    <t>Chlorobium luteolum</t>
  </si>
  <si>
    <t>Sulfurimonas denitrificans</t>
  </si>
  <si>
    <t>EhC01 sp000013565</t>
  </si>
  <si>
    <t>Candidatus Koribacter versatilis</t>
  </si>
  <si>
    <t>Koribacter versatilis</t>
  </si>
  <si>
    <t>Mycolicibacterium vanbaalenii</t>
  </si>
  <si>
    <t>Verminephrobacter eiseniae</t>
  </si>
  <si>
    <t>Prochlorococcus_A marinus_P</t>
  </si>
  <si>
    <t>Ruminiclostridium thermocellum</t>
  </si>
  <si>
    <t>Methanococcus maripaludis</t>
  </si>
  <si>
    <t>Methanococcus maripaludis_D</t>
  </si>
  <si>
    <t>Roseiflexus sp000016665</t>
  </si>
  <si>
    <t>Psychrobacter sp000016885</t>
  </si>
  <si>
    <t>Alkaliphilus metalliredigens</t>
  </si>
  <si>
    <t>Alkaliphilus_A metalliredigens</t>
  </si>
  <si>
    <t>Actinobacillus succinogenes</t>
  </si>
  <si>
    <t>Basfia succinogenes</t>
  </si>
  <si>
    <t>Marinomonas sp000017285</t>
  </si>
  <si>
    <t>Kineococcus radiotolerans</t>
  </si>
  <si>
    <t>Campylobacter jejuni</t>
  </si>
  <si>
    <t>Campylobacter_D jejuni</t>
  </si>
  <si>
    <t>Campylobacter hominis</t>
  </si>
  <si>
    <t>Campylobacter_B hominis</t>
  </si>
  <si>
    <t>Roseiflexus castenholzii</t>
  </si>
  <si>
    <t>Serratia proteamaculans</t>
  </si>
  <si>
    <t>Serratia proteamaculans_C</t>
  </si>
  <si>
    <t>Dinoroseobacter shibae</t>
  </si>
  <si>
    <t>Histophilus somni</t>
  </si>
  <si>
    <t>Beijerinckia indica</t>
  </si>
  <si>
    <t>Exiguobacterium sibiricum</t>
  </si>
  <si>
    <t>Exiguobacterium_A sibiricum</t>
  </si>
  <si>
    <t>Geobacter lovleyi</t>
  </si>
  <si>
    <t>Geobacter_C lovleyi</t>
  </si>
  <si>
    <t>Prosthecochloris aestuarii</t>
  </si>
  <si>
    <t>Dictyoglomus thermophilum</t>
  </si>
  <si>
    <t>Chloroflexus aggregans</t>
  </si>
  <si>
    <t>Thioalkalivibrio sulfidiphilus</t>
  </si>
  <si>
    <t>Thioalkalivibrio_A sulfidiphilus</t>
  </si>
  <si>
    <t>Blattabacterium sp000022605</t>
  </si>
  <si>
    <t>Acidimicrobium ferrooxidans</t>
  </si>
  <si>
    <t>Desulfovibrio salexigens</t>
  </si>
  <si>
    <t>Desulfovibrio_H salexigens</t>
  </si>
  <si>
    <t>Hirschia baltica</t>
  </si>
  <si>
    <t>Leptotrichia buccalis</t>
  </si>
  <si>
    <t>Ammonifex degensii</t>
  </si>
  <si>
    <t>Rhodothermus marinus</t>
  </si>
  <si>
    <t>Sanguibacter keddieii</t>
  </si>
  <si>
    <t>Staphylococcus lugdunensis</t>
  </si>
  <si>
    <t>Candidatus Atelocyanobacterium thalassa</t>
  </si>
  <si>
    <t>Atelocyanobacterium thalassa_B</t>
  </si>
  <si>
    <t>Archaeoglobus profundus</t>
  </si>
  <si>
    <t>Archaeoglobus_B profundus</t>
  </si>
  <si>
    <t>Thioalkalivibrio sp000025545</t>
  </si>
  <si>
    <t>Thermocrinis albus</t>
  </si>
  <si>
    <t>Mycoplasma crocodyli</t>
  </si>
  <si>
    <t>Mycoplasmopsis_A crocodyli</t>
  </si>
  <si>
    <t>Coraliomargarita akajimensis</t>
  </si>
  <si>
    <t>Aromatoleum aromaticum</t>
  </si>
  <si>
    <t>Citrobacter rodentium</t>
  </si>
  <si>
    <t>Citrobacter_A rodentium</t>
  </si>
  <si>
    <t>Mycoplasma genitalium</t>
  </si>
  <si>
    <t>Mycoplasmoides genitalium</t>
  </si>
  <si>
    <t>Bartonella quintana</t>
  </si>
  <si>
    <t>Frankia alni</t>
  </si>
  <si>
    <t>Synechococcus_C sp000063505</t>
  </si>
  <si>
    <t>Gluconacetobacter diazotrophicus</t>
  </si>
  <si>
    <t>Bordetella petrii</t>
  </si>
  <si>
    <t>Bordetella_A petrii</t>
  </si>
  <si>
    <t>Xanthomonas albilineans</t>
  </si>
  <si>
    <t>Xanthomonas_A albilineans</t>
  </si>
  <si>
    <t>Mycoplasma agalactiae</t>
  </si>
  <si>
    <t>Mycoplasmopsis agalactiae</t>
  </si>
  <si>
    <t>Planctopirus limnophila</t>
  </si>
  <si>
    <t>Leuconostoc kimchii</t>
  </si>
  <si>
    <t>Starkeya novella</t>
  </si>
  <si>
    <t>Blattabacterium sp000334405</t>
  </si>
  <si>
    <t>Acidilobus saccharovorans</t>
  </si>
  <si>
    <t>Gallionella capsiferriformans</t>
  </si>
  <si>
    <t>Clostridium cellulovorans</t>
  </si>
  <si>
    <t>Clostridium_K cellulovorans</t>
  </si>
  <si>
    <t>Methanothermobacter marburgensis</t>
  </si>
  <si>
    <t>Endomicrobium_A trichonymphae</t>
  </si>
  <si>
    <t>Vulcanisaeta distributa</t>
  </si>
  <si>
    <t>Dokdonia donghaensis</t>
  </si>
  <si>
    <t>Roseobacter litoralis</t>
  </si>
  <si>
    <t>Octadecabacter antarcticus</t>
  </si>
  <si>
    <t>Octadecabacter arcticus</t>
  </si>
  <si>
    <t>Mycobacterium kansasii</t>
  </si>
  <si>
    <t>Lactobacillus reuteri</t>
  </si>
  <si>
    <t>Lactobacillus_H reuteri</t>
  </si>
  <si>
    <t>Rubinisphaera brasiliensis</t>
  </si>
  <si>
    <t>Acidovorax avenae</t>
  </si>
  <si>
    <t>Acidovorax_A avenae</t>
  </si>
  <si>
    <t>Methanothermococcus okinawensis</t>
  </si>
  <si>
    <t>Methanothermococcus_A okinawensis</t>
  </si>
  <si>
    <t>Marivirga tractuosa</t>
  </si>
  <si>
    <t>Oceanithermus profundus</t>
  </si>
  <si>
    <t>Variovorax paradoxus</t>
  </si>
  <si>
    <t>Variovorax paradoxus_C</t>
  </si>
  <si>
    <t>Helicobacter pylori</t>
  </si>
  <si>
    <t>Helicobacter pylori_BU</t>
  </si>
  <si>
    <t>Thermovibrio ammonificans</t>
  </si>
  <si>
    <t>Mycoplasma fermentans</t>
  </si>
  <si>
    <t>Mycoplasmopsis fermentans</t>
  </si>
  <si>
    <t>Thermoanaerobacterium xylanolyticum</t>
  </si>
  <si>
    <t>Pseudopedobacter saltans</t>
  </si>
  <si>
    <t>Desulfovibrio vulgaris</t>
  </si>
  <si>
    <t>Desulfovibrio_A vulgaris</t>
  </si>
  <si>
    <t>Bartonella tribocorum</t>
  </si>
  <si>
    <t>Methanohalobium evestigatum</t>
  </si>
  <si>
    <t>Acidiphilium multivorum</t>
  </si>
  <si>
    <t>Verrucosispora maris</t>
  </si>
  <si>
    <t>Micromonospora maris</t>
  </si>
  <si>
    <t>Clostridium botulinum</t>
  </si>
  <si>
    <t>Clostridium_H botulinum_B</t>
  </si>
  <si>
    <t>Pyrococcus sp000211475</t>
  </si>
  <si>
    <t>Haliscomenobacter hydrossis</t>
  </si>
  <si>
    <t>Alteromonas naphthalenivorans</t>
  </si>
  <si>
    <t>Hoyosella subflava</t>
  </si>
  <si>
    <t>Pyrococcus yayanosii</t>
  </si>
  <si>
    <t>Flexistipes sinusarabici</t>
  </si>
  <si>
    <t>Cyclobacterium marinum</t>
  </si>
  <si>
    <t>Muricauda ruestringensis</t>
  </si>
  <si>
    <t>Buchnera aphidicola_B</t>
  </si>
  <si>
    <t>Desulfurococcus amylolyticus</t>
  </si>
  <si>
    <t>Desulfosporosinus meridiei</t>
  </si>
  <si>
    <t>Blattabacterium sp000233435</t>
  </si>
  <si>
    <t>Thermovirga lienii</t>
  </si>
  <si>
    <t>Methanosaeta harundinacea</t>
  </si>
  <si>
    <t>Methanothrix_A harundinacea</t>
  </si>
  <si>
    <t>Niastella koreensis</t>
  </si>
  <si>
    <t>Wigglesworthia glossinidia_B</t>
  </si>
  <si>
    <t>Lactobacillus mucosae</t>
  </si>
  <si>
    <t>Lactobacillus_H mucosae</t>
  </si>
  <si>
    <t>Flavobacterium branchiophilum</t>
  </si>
  <si>
    <t>Bernardetia litoralis</t>
  </si>
  <si>
    <t>Turneriella parva</t>
  </si>
  <si>
    <t>Kitasatospora setae</t>
  </si>
  <si>
    <t>Rickettsia typhi</t>
  </si>
  <si>
    <t>Marinobacter psychrophilus</t>
  </si>
  <si>
    <t>Sphingobium sp000283515</t>
  </si>
  <si>
    <t>Caldisericum exile</t>
  </si>
  <si>
    <t>Leuconostoc carnosum</t>
  </si>
  <si>
    <t>Cardinium sp000304455</t>
  </si>
  <si>
    <t>Thermus oshimai</t>
  </si>
  <si>
    <t>Limnothrix sp000316605</t>
  </si>
  <si>
    <t>Cyanobacterium aponinum</t>
  </si>
  <si>
    <t>Geminocystis aponinum</t>
  </si>
  <si>
    <t>Anabaena cylindrica</t>
  </si>
  <si>
    <t>Anabaena_A cylindrica</t>
  </si>
  <si>
    <t>Candidatus Kinetoplastibacterium blastocrithidii</t>
  </si>
  <si>
    <t>Kinetoplastibacterium blastocrithidii</t>
  </si>
  <si>
    <t>Natronococcus occultus</t>
  </si>
  <si>
    <t>Desulfocapsa sulfexigens</t>
  </si>
  <si>
    <t>Bradyrhizobium oligotrophicum</t>
  </si>
  <si>
    <t>Blattabacterium cuenoti</t>
  </si>
  <si>
    <t>Kosakonia sp000410515</t>
  </si>
  <si>
    <t>Psychrobacter cryohalolentis</t>
  </si>
  <si>
    <t>Lactobacillus casei</t>
  </si>
  <si>
    <t>Lactobacillus_C paracasei</t>
  </si>
  <si>
    <t>Listeria monocytogenes</t>
  </si>
  <si>
    <t>Listeria monocytogenes_B</t>
  </si>
  <si>
    <t>Corynebacterium maris</t>
  </si>
  <si>
    <t>Chlamydia gallinacea</t>
  </si>
  <si>
    <t>Chlamydophila gallinacea</t>
  </si>
  <si>
    <t>Blattabacterium sp000471965</t>
  </si>
  <si>
    <t>Synechocystis sp000478825</t>
  </si>
  <si>
    <t>Spiroplasma apis</t>
  </si>
  <si>
    <t>Spiroplasma_A apis</t>
  </si>
  <si>
    <t>Leisingera methylohalidivorans</t>
  </si>
  <si>
    <t>Desulfurella acetivorans</t>
  </si>
  <si>
    <t>Advenella mimigardefordensis</t>
  </si>
  <si>
    <t>Buchnera aphidicola_C</t>
  </si>
  <si>
    <t>Corynebacterium falsenii</t>
  </si>
  <si>
    <t>Corynebacterium casei</t>
  </si>
  <si>
    <t>Granulibacter bethesdensis</t>
  </si>
  <si>
    <t>Hymenobacter swuensis</t>
  </si>
  <si>
    <t>Chlamydia avium</t>
  </si>
  <si>
    <t>Chlamydophila avium</t>
  </si>
  <si>
    <t>Rhodococcus opacus</t>
  </si>
  <si>
    <t>Castellaniella defragrans</t>
  </si>
  <si>
    <t>Neorickettsia helminthoeca</t>
  </si>
  <si>
    <t>Pseudomonas knackmussii</t>
  </si>
  <si>
    <t>Methylomonas sp000702925</t>
  </si>
  <si>
    <t>Bacillus methanolicus</t>
  </si>
  <si>
    <t>Bacillus_Z methanolicus_A</t>
  </si>
  <si>
    <t>Actinotignum schaalii</t>
  </si>
  <si>
    <t>Virgibacillus sp000725285</t>
  </si>
  <si>
    <t>Calothrix sp000734895</t>
  </si>
  <si>
    <t>Synechococcus_C sp000737595</t>
  </si>
  <si>
    <t>Comamonas testosteroni</t>
  </si>
  <si>
    <t>Comamonas_B testosteroni_B</t>
  </si>
  <si>
    <t>Ac37b sp000746585</t>
  </si>
  <si>
    <t>Melissococcus plutonius</t>
  </si>
  <si>
    <t>Arthrobacter alpinus</t>
  </si>
  <si>
    <t>Arthrobacter_A alpinus</t>
  </si>
  <si>
    <t>Izemoplasma_B sp000755705</t>
  </si>
  <si>
    <t>Paenibacillus durus</t>
  </si>
  <si>
    <t>Streptomyces glaucescens</t>
  </si>
  <si>
    <t>Sphingomonas taxi</t>
  </si>
  <si>
    <t>Sphingomonas taxi_C</t>
  </si>
  <si>
    <t>Thermococcus eurythermalis</t>
  </si>
  <si>
    <t>Treponema_A sp000775995</t>
  </si>
  <si>
    <t>Geoglobus acetivorans</t>
  </si>
  <si>
    <t>Clostridium botulinum_B</t>
  </si>
  <si>
    <t>Clostridium baratii</t>
  </si>
  <si>
    <t>Bifidobacterium pseudolongum</t>
  </si>
  <si>
    <t>Bifidobacterium pseudolongum_A</t>
  </si>
  <si>
    <t>Halocynthiibacter arcticus</t>
  </si>
  <si>
    <t>Halocynthiibacter_B arcticus</t>
  </si>
  <si>
    <t>DNF00809 sp000814825</t>
  </si>
  <si>
    <t>Corynebacterium humireducens</t>
  </si>
  <si>
    <t>Celeribacter indicus</t>
  </si>
  <si>
    <t>Methyloceanibacter caenitepidi</t>
  </si>
  <si>
    <t>Candidatus Ishikawaella capsulata</t>
  </si>
  <si>
    <t>Ishikawaella capsulata</t>
  </si>
  <si>
    <t>Candidatus Tachikawaea gelatinosa</t>
  </si>
  <si>
    <t>Tachikawaea gelatinosa</t>
  </si>
  <si>
    <t>Mycoplasma canadense</t>
  </si>
  <si>
    <t>Metamycoplasma canadense</t>
  </si>
  <si>
    <t>OxB-1 sp000829195</t>
  </si>
  <si>
    <t>Marinobacter salarius</t>
  </si>
  <si>
    <t>Bacillus mycoides</t>
  </si>
  <si>
    <t>Bacillus_A pseudomycoides</t>
  </si>
  <si>
    <t>Francisella philomiragia</t>
  </si>
  <si>
    <t>Francisella noatunensis</t>
  </si>
  <si>
    <t>Corynebacterium marinum</t>
  </si>
  <si>
    <t>Xenorhabdus nematophila</t>
  </si>
  <si>
    <t>Moritella viscosa</t>
  </si>
  <si>
    <t>Oleispira antarctica</t>
  </si>
  <si>
    <t>Methanosarcina thermophila</t>
  </si>
  <si>
    <t>Methanosarcina barkeri</t>
  </si>
  <si>
    <t>Methanosarcina barkeri_B</t>
  </si>
  <si>
    <t>Xenorhabdus bovienii</t>
  </si>
  <si>
    <t>Xenorhabdus bovienii_A</t>
  </si>
  <si>
    <t>Corynebacterium camporealensis</t>
  </si>
  <si>
    <t>Cronobacter sakazakii</t>
  </si>
  <si>
    <t>Salinicoccus halodurans</t>
  </si>
  <si>
    <t>Sedimenticola thiotaurini</t>
  </si>
  <si>
    <t>Altererythrobacter atlanticus</t>
  </si>
  <si>
    <t>Porphyrobacter_A atlanticus</t>
  </si>
  <si>
    <t>Hoeflea sp001011155</t>
  </si>
  <si>
    <t>Streptomyces leeuwenhoekii</t>
  </si>
  <si>
    <t>Aeromonas hydrophila</t>
  </si>
  <si>
    <t>Candidatus Liberibacter africanus</t>
  </si>
  <si>
    <t>Liberibacter africanus</t>
  </si>
  <si>
    <t>Mycolicibacterium sp001021385</t>
  </si>
  <si>
    <t>Serratia marcescens</t>
  </si>
  <si>
    <t>Serratia marcescens_I</t>
  </si>
  <si>
    <t>Pragia fontium</t>
  </si>
  <si>
    <t>Croceicoccus naphthovorans</t>
  </si>
  <si>
    <t>Spiroplasma eriocheiris</t>
  </si>
  <si>
    <t>Clostridium aceticum</t>
  </si>
  <si>
    <t>Clostridium_W aceticum</t>
  </si>
  <si>
    <t>Erythrobacter atlanticus</t>
  </si>
  <si>
    <t>Erythrobacter_B atlanticus</t>
  </si>
  <si>
    <t>Mycolicibacterium goodii</t>
  </si>
  <si>
    <t>Mycolicibacterium goodii_B</t>
  </si>
  <si>
    <t>Metallosphaera sedula</t>
  </si>
  <si>
    <t>Marinobacter flavimaris</t>
  </si>
  <si>
    <t>Aphanizomenon_A sp001277295</t>
  </si>
  <si>
    <t>Sphingopyxis sp001278035</t>
  </si>
  <si>
    <t>Streptococcus gordonii</t>
  </si>
  <si>
    <t>Pseudonocardia alni</t>
  </si>
  <si>
    <t>Citromicrobium bathyomarinum</t>
  </si>
  <si>
    <t>Halanaeroarchaeum sulfurireducens</t>
  </si>
  <si>
    <t>Brevundimonas sp001310255</t>
  </si>
  <si>
    <t>Massilia sp001412595</t>
  </si>
  <si>
    <t>Fusobacterium nucleatum</t>
  </si>
  <si>
    <t>Fusobacterium polymorphum</t>
  </si>
  <si>
    <t>Prevotella enoeca</t>
  </si>
  <si>
    <t>Intestinimonas butyriciproducens</t>
  </si>
  <si>
    <t>Chryseobacterium sp001456155</t>
  </si>
  <si>
    <t>Lacimicrobium alkaliphilum</t>
  </si>
  <si>
    <t>Lacimicrobium alkaliphilum_B</t>
  </si>
  <si>
    <t>Carnobacterium_A sp001483965</t>
  </si>
  <si>
    <t>Aerococcus christensenii</t>
  </si>
  <si>
    <t>Turicibacter sp001543345</t>
  </si>
  <si>
    <t>GCF1875585 sp001547755</t>
  </si>
  <si>
    <t>Sulfurospirillum cavolei</t>
  </si>
  <si>
    <t>Blastochloris viridis</t>
  </si>
  <si>
    <t>Fischerella thermalis</t>
  </si>
  <si>
    <t>Methanomethylophilus sp001560915</t>
  </si>
  <si>
    <t>Z2-YC6860 sp001579845</t>
  </si>
  <si>
    <t>Kosakonia oryzendophytica</t>
  </si>
  <si>
    <t>Algoriphagus sp001593605</t>
  </si>
  <si>
    <t>Mucilaginibacter sp001596135</t>
  </si>
  <si>
    <t>Streptococcus halotolerans</t>
  </si>
  <si>
    <t>Acidipropionibacterium acidipropionici</t>
  </si>
  <si>
    <t>Erysipelothrix rhusiopathiae</t>
  </si>
  <si>
    <t>Planctomyces_A sp001610835</t>
  </si>
  <si>
    <t>Rummeliibacillus stabekisii</t>
  </si>
  <si>
    <t>Defluviimonas alba</t>
  </si>
  <si>
    <t>Defluviimonas_B alba</t>
  </si>
  <si>
    <t>Enterococcus hirae</t>
  </si>
  <si>
    <t>Enterococcus_B hirae</t>
  </si>
  <si>
    <t>Denitrobacterium detoxificans</t>
  </si>
  <si>
    <t>Microbacterium chocolatum</t>
  </si>
  <si>
    <t>Niabella ginsenosidivorans</t>
  </si>
  <si>
    <t>Pseudomonas silesiensis</t>
  </si>
  <si>
    <t>Pseudomonas_E silesiensis</t>
  </si>
  <si>
    <t>Bordetella flabilis</t>
  </si>
  <si>
    <t>Bordetella_C flabilis</t>
  </si>
  <si>
    <t>Mycobacteroides abscessus</t>
  </si>
  <si>
    <t>Azoarcus olearius</t>
  </si>
  <si>
    <t>Azoarcus_B olearius</t>
  </si>
  <si>
    <t>Planococcus antarcticus</t>
  </si>
  <si>
    <t>Planococcus_A antarcticus</t>
  </si>
  <si>
    <t>Bifidobacterium animalis</t>
  </si>
  <si>
    <t>Muribaculum intestinale</t>
  </si>
  <si>
    <t>Limnothrix sp001693275</t>
  </si>
  <si>
    <t>Helicobacter_G sp001693335</t>
  </si>
  <si>
    <t>Acinetobacter sp001696605</t>
  </si>
  <si>
    <t>Pediococcus claussenii</t>
  </si>
  <si>
    <t>Pseudomonas corrugata</t>
  </si>
  <si>
    <t>Pseudomonas_E corrugata</t>
  </si>
  <si>
    <t>Methyloversatilis sp001713355</t>
  </si>
  <si>
    <t>Hydrogenophaga sp001713375</t>
  </si>
  <si>
    <t>Blastomonas sp001713435</t>
  </si>
  <si>
    <t>Cutibacterium avidum</t>
  </si>
  <si>
    <t>Cutibacterium humerusii</t>
  </si>
  <si>
    <t>Centipeda sp001717585</t>
  </si>
  <si>
    <t>Colwellia sp001767295</t>
  </si>
  <si>
    <t>Kozakia baliensis</t>
  </si>
  <si>
    <t>Candidatus Rhodoluna planktonica</t>
  </si>
  <si>
    <t>Rhodoluna planktonica</t>
  </si>
  <si>
    <t>Paenarthrobacter sp001542565</t>
  </si>
  <si>
    <t>Butyrivibrio hungatei</t>
  </si>
  <si>
    <t>Providencia rettgeri</t>
  </si>
  <si>
    <t>Providencia rettgeri_A</t>
  </si>
  <si>
    <t>CA97-1460 sp001880225</t>
  </si>
  <si>
    <t>Bacillus weihaiensis</t>
  </si>
  <si>
    <t>Bacillus_AY weihaiensis</t>
  </si>
  <si>
    <t>Staphylococcus succinus</t>
  </si>
  <si>
    <t>Paenibacillus xylanexedens</t>
  </si>
  <si>
    <t>Staphylococcus condimenti</t>
  </si>
  <si>
    <t>Bacillus safensis</t>
  </si>
  <si>
    <t>Corynebacterium phocae</t>
  </si>
  <si>
    <t>Actinoalloteichus sp001941625</t>
  </si>
  <si>
    <t>Acinetobacter soli</t>
  </si>
  <si>
    <t>Tateyamaria omphalii</t>
  </si>
  <si>
    <t>Salipiger profundus</t>
  </si>
  <si>
    <t>Lactobacillus rhamnosus</t>
  </si>
  <si>
    <t>Lactobacillus_C rhamnosus</t>
  </si>
  <si>
    <t>Microbulbifer agarilyticus</t>
  </si>
  <si>
    <t>Microbulbifer agarilyticus_A</t>
  </si>
  <si>
    <t>Rivicola sp002002905</t>
  </si>
  <si>
    <t>Streptomyces pactum</t>
  </si>
  <si>
    <t>Gluconobacter albidus</t>
  </si>
  <si>
    <t>Corynebacterium stationis</t>
  </si>
  <si>
    <t>Spirosoma rigui</t>
  </si>
  <si>
    <t>Klebsiella oxytoca</t>
  </si>
  <si>
    <t>Klebsiella_A michiganensis</t>
  </si>
  <si>
    <t>Rickettsia bellii</t>
  </si>
  <si>
    <t>Roseovarius mucosus</t>
  </si>
  <si>
    <t>Roseovarius mucosus_A</t>
  </si>
  <si>
    <t>Kitasatospora aureofaciens</t>
  </si>
  <si>
    <t>Candidatus Azobacteroides pseudotrichonymphae</t>
  </si>
  <si>
    <t>Azobacteroides pseudotrichonymphae_A</t>
  </si>
  <si>
    <t>Sporosarcina ureae</t>
  </si>
  <si>
    <t>Sporosarcina ureae_B</t>
  </si>
  <si>
    <t>Pantoea alhagi</t>
  </si>
  <si>
    <t>Pantoea_B alhagi</t>
  </si>
  <si>
    <t>Paracoccus contaminans</t>
  </si>
  <si>
    <t>Sporosarcina sp002077155</t>
  </si>
  <si>
    <t>Ketogulonicigenium robustum</t>
  </si>
  <si>
    <t>UBA4871 sp002119605</t>
  </si>
  <si>
    <t>Acidovorax carolinensis</t>
  </si>
  <si>
    <t>Acidovorax_B carolinensis</t>
  </si>
  <si>
    <t>Oleiphilus messinensis</t>
  </si>
  <si>
    <t>Proteus mirabilis</t>
  </si>
  <si>
    <t>Alkalitalea saponilacus</t>
  </si>
  <si>
    <t>Mia14 sp002214165</t>
  </si>
  <si>
    <t>Thermococcus siculi</t>
  </si>
  <si>
    <t>Thermococcus profundus</t>
  </si>
  <si>
    <t>Bergeriella sp002216145</t>
  </si>
  <si>
    <t>Lactobacillus curvatus</t>
  </si>
  <si>
    <t>Lactobacillus_D curvatus</t>
  </si>
  <si>
    <t>Arenibacter algicola</t>
  </si>
  <si>
    <t>Labrenzia sp002237595</t>
  </si>
  <si>
    <t>Bacillus simplex</t>
  </si>
  <si>
    <t>Bacillus_X simplex</t>
  </si>
  <si>
    <t>Bacillus cytotoxicus</t>
  </si>
  <si>
    <t>Bacillus_A cytotoxicus</t>
  </si>
  <si>
    <t>Mycoplasma hyopneumoniae</t>
  </si>
  <si>
    <t>Mesomycoplasma hyopneumoniae</t>
  </si>
  <si>
    <t>Nocardiopsis gilva</t>
  </si>
  <si>
    <t>Nocardiopsis_C gilva</t>
  </si>
  <si>
    <t>Bacillus kochii</t>
  </si>
  <si>
    <t>Bacillus_AA kochii</t>
  </si>
  <si>
    <t>IMCC26077 sp002284915</t>
  </si>
  <si>
    <t>Mannheimia haemolytica</t>
  </si>
  <si>
    <t>Candidatus Nanopelagicus limnes</t>
  </si>
  <si>
    <t>Nanopelagicus limnes</t>
  </si>
  <si>
    <t>Enterococcus thailandicus</t>
  </si>
  <si>
    <t>Enterococcus_B thailandicus</t>
  </si>
  <si>
    <t>Lactococcus raffinolactis</t>
  </si>
  <si>
    <t>Thauera sp002354895</t>
  </si>
  <si>
    <t>Rhizorhabdus dicambivorans</t>
  </si>
  <si>
    <t>Pseudomonas frederiksbergensis</t>
  </si>
  <si>
    <t>Pseudomonas_E sp001655615</t>
  </si>
  <si>
    <t>Lactococcus garvieae</t>
  </si>
  <si>
    <t>Lactococcus garvieae_B</t>
  </si>
  <si>
    <t>Filimonas lacunae</t>
  </si>
  <si>
    <t>Fusobacterium varium</t>
  </si>
  <si>
    <t>Fusobacterium_A varium_A</t>
  </si>
  <si>
    <t>Pleurocapsa sp002368355</t>
  </si>
  <si>
    <t>Rothia mucilaginosa</t>
  </si>
  <si>
    <t>Rothia sp001808955</t>
  </si>
  <si>
    <t>Halomonas beimenensis</t>
  </si>
  <si>
    <t>Nocardia terpenica</t>
  </si>
  <si>
    <t>Acinetobacter sp002688565</t>
  </si>
  <si>
    <t>Caulobacter sp002742645</t>
  </si>
  <si>
    <t>Porphyromonas gingivalis</t>
  </si>
  <si>
    <t>Lactobacillus brevis</t>
  </si>
  <si>
    <t>Lactobacillus_G brevis</t>
  </si>
  <si>
    <t>Sphingorhabdus sp002776575</t>
  </si>
  <si>
    <t>Mariprofundus ferrinatatus</t>
  </si>
  <si>
    <t>Idiomarina sp002808045</t>
  </si>
  <si>
    <t>Alteromonas sp002831605</t>
  </si>
  <si>
    <t>MZ-XQ sp002838185</t>
  </si>
  <si>
    <t>Kangiella profundi</t>
  </si>
  <si>
    <t>Beggiatoa leptomitoformis</t>
  </si>
  <si>
    <t>Paeniclostridium sordellii</t>
  </si>
  <si>
    <t>Bacillus velezensis</t>
  </si>
  <si>
    <t>Actinoalloteichus cyanogriseus</t>
  </si>
  <si>
    <t>[Clostridium] thermosuccinogenes</t>
  </si>
  <si>
    <t>Ruminiclostridium_F thermosuccinogenes</t>
  </si>
  <si>
    <t>Trichormus sp002896875</t>
  </si>
  <si>
    <t>Pseudomonas amygdali</t>
  </si>
  <si>
    <t>Pseudomonas_E ficuserectae</t>
  </si>
  <si>
    <t>Pseudomonas_E soli</t>
  </si>
  <si>
    <t>Acinetobacter tandoii</t>
  </si>
  <si>
    <t>Kitasatospora sp002943525</t>
  </si>
  <si>
    <t>Streptomyces sp002946835</t>
  </si>
  <si>
    <t>Lactobacillus sakei</t>
  </si>
  <si>
    <t>Lactobacillus_D sakei_A</t>
  </si>
  <si>
    <t>Pseudarthrobacter sp002953935</t>
  </si>
  <si>
    <t>Fastidiosipila sanguinis</t>
  </si>
  <si>
    <t>Capnocytophaga ochracea</t>
  </si>
  <si>
    <t>Capnocytophaga sp002999135</t>
  </si>
  <si>
    <t>Simplicispira suum</t>
  </si>
  <si>
    <t>Simplicispira_A suum</t>
  </si>
  <si>
    <t>Escherichia coli</t>
  </si>
  <si>
    <t>Escherichia flexneri</t>
  </si>
  <si>
    <t>Staphylococcus kloosii</t>
  </si>
  <si>
    <t>Acinetobacter sp003024525</t>
  </si>
  <si>
    <t>Massilia armeniaca</t>
  </si>
  <si>
    <t>Pseudoduganella armeniaca</t>
  </si>
  <si>
    <t>Nodularia spumigena</t>
  </si>
  <si>
    <t>RQJ05 sp003063625</t>
  </si>
  <si>
    <t>Morganella morganii</t>
  </si>
  <si>
    <t>Rhodobacter sphaeroides</t>
  </si>
  <si>
    <t>Rhodobacter_E blasticus</t>
  </si>
  <si>
    <t>Micrococcus luteus</t>
  </si>
  <si>
    <t>F0332 sp003073475</t>
  </si>
  <si>
    <t>Serinibacter sp003074035</t>
  </si>
  <si>
    <t>Gemmata obscuriglobus</t>
  </si>
  <si>
    <t>Salinisphaera sp003177035</t>
  </si>
  <si>
    <t>Blattabacterium sp003226855</t>
  </si>
  <si>
    <t>Klebsiella_A oxytoca_B</t>
  </si>
  <si>
    <t>Oenococcus oeni</t>
  </si>
  <si>
    <t>Flagellimonas sp003269425</t>
  </si>
  <si>
    <t>Moraxella bovis</t>
  </si>
  <si>
    <t>Hathewaya sp003288255</t>
  </si>
  <si>
    <t>Sphingomonas paucimobilis</t>
  </si>
  <si>
    <t>Candidatus Doolittlea endobia</t>
  </si>
  <si>
    <t>Doolittlea endobia</t>
  </si>
  <si>
    <t>Herbinix luporum</t>
  </si>
  <si>
    <t>Bordetella trematum</t>
  </si>
  <si>
    <t>Sulfolobus solfataricus</t>
  </si>
  <si>
    <t>Sulfolobus_A solfataricus</t>
  </si>
  <si>
    <t>Staphylococcus epidermidis</t>
  </si>
  <si>
    <t>Methanobacterium congolense</t>
  </si>
  <si>
    <t>Methanobacterium_C congolense</t>
  </si>
  <si>
    <t>Petrimonas mucosa</t>
  </si>
  <si>
    <t>Desulfovibrio piger</t>
  </si>
  <si>
    <t>Desulfovibrio piger_A</t>
  </si>
  <si>
    <t>Actinomyces pacaensis</t>
  </si>
  <si>
    <t>Pauljensenia pacaensis</t>
  </si>
  <si>
    <t>Herminiimonas arsenitoxidans</t>
  </si>
  <si>
    <t>Nitrospira japonica</t>
  </si>
  <si>
    <t>Nitrospira_C japonica</t>
  </si>
  <si>
    <t>Listeria welshimeri</t>
  </si>
  <si>
    <t>Thermococcus sp900198835</t>
  </si>
  <si>
    <t>Bradyrhizobium sp900324035</t>
  </si>
  <si>
    <t>Streptococcus sanguinis</t>
  </si>
  <si>
    <t>Providencia heimbachae</t>
  </si>
  <si>
    <t>Porphyromonas crevioricanis</t>
  </si>
  <si>
    <t>Shewanella benthica</t>
  </si>
  <si>
    <t>Bacillus lentus</t>
  </si>
  <si>
    <t>Bacillus_AH lentus</t>
  </si>
  <si>
    <t>Streptococcus cristatus</t>
  </si>
  <si>
    <t>Streptococcus cristatus_B</t>
  </si>
  <si>
    <t>NCBI taxonomy</t>
  </si>
  <si>
    <t>GTDB taxonomy</t>
  </si>
  <si>
    <t>Badread command</t>
  </si>
  <si>
    <t>Badread depth</t>
  </si>
  <si>
    <t>Badread length mean</t>
  </si>
  <si>
    <t>Badread length stdev</t>
  </si>
  <si>
    <t>Badread predicted N50</t>
  </si>
  <si>
    <t>Badread identity mean</t>
  </si>
  <si>
    <t>Badread identity max</t>
  </si>
  <si>
    <t>Badread identity stdev</t>
  </si>
  <si>
    <t>Badread junk</t>
  </si>
  <si>
    <t>Badread random</t>
  </si>
  <si>
    <t>Badread chimeras</t>
  </si>
  <si>
    <t>Badread glitch rate</t>
  </si>
  <si>
    <t>Badread glitch size/skip</t>
  </si>
  <si>
    <t>Badread adapter length</t>
  </si>
  <si>
    <t>Read count</t>
  </si>
  <si>
    <t>Read N50</t>
  </si>
  <si>
    <t>Total read bases</t>
  </si>
  <si>
    <t>Target depth relative to chromosome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</si>
  <si>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</si>
  <si>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</si>
  <si>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</si>
  <si>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</si>
  <si>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</si>
  <si>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</si>
  <si>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</si>
  <si>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</si>
  <si>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</si>
  <si>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</si>
  <si>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</si>
  <si>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</si>
  <si>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</si>
  <si>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</si>
  <si>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</si>
  <si>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aa_percent</t>
  </si>
  <si>
    <t>translation_table</t>
  </si>
  <si>
    <t>red_value</t>
  </si>
  <si>
    <t>warnings</t>
  </si>
  <si>
    <t>d__Archaea;p__Euryarchaeota;c__Methanococci;o__Methanococcales;f__Methanococcaceae;g__Methanothermococcus_A;s__Methanothermococcus_A okinawensis</t>
  </si>
  <si>
    <t>d__Archaea;p__Euryarchaeota;c__Methanococci;o__Methanococcales;f__Methanococcaceae;g__Methanothermococcus_A;s__</t>
  </si>
  <si>
    <t>ANI/Placement</t>
  </si>
  <si>
    <t>topological placement and ANI have congruent species assignments</t>
  </si>
  <si>
    <t>GCF_000017185.1, s__Methanothermococcus_A aeolicus, 95.0, 78.82, 0.46</t>
  </si>
  <si>
    <t>N/A</t>
  </si>
  <si>
    <t>d__Archaea;p__Halobacterota;c__Archaeoglobi;o__Archaeoglobales;f__Archaeoglobaceae;g__Archaeoglobus_B;s__Archaeoglobus_B profundus</t>
  </si>
  <si>
    <t>d__Archaea;p__Halobacterota;c__Archaeoglobi;o__Archaeoglobales;f__Archaeoglobaceae;g__;s__</t>
  </si>
  <si>
    <t>d__Archaea;p__Crenarchaeota;c__Thermoprotei;o__Thermoproteales;f__Thermocladiaceae;g__Vulcanisaeta;s__Vulcanisaeta distributa</t>
  </si>
  <si>
    <t>d__Archaea;p__Crenarchaeota;c__Thermoprotei;o__Thermoproteales;f__Thermocladiaceae;g__Vulcanisaeta;s__</t>
  </si>
  <si>
    <t>GCA_001316125.1, s__Vulcanisaeta distributa_C, 95.0, 93.36, 0.86; GCA_001316005.1, s__Vulcanisaeta distributa_B, 95.0, 84.85, 0.85; GCA_001316025.1, s__Vulcanisaeta souniana, 95.0, 83.18, 0.67; GCA_001315985.1, s__Vulcanisaeta distributa_E, 95.0, 83.16, 0.77; GCA_001316265.1, s__Vulcanisaeta sp001316265, 95.0, 83.07, 0.77; GCA_001316285.1, s__Vulcanisaeta sp001316285, 95.0, 83.06, 0.79; GCA_001316245.1, s__Vulcanisaeta sp001316245, 95.0, 81.29, 0.67; GCF_000190315.1, s__Vulcanisaeta moutnovskia, 95.0, 80.63, 0.67; GCA_002506645.1, s__Vulcanisaeta distributa_D, 95.0, 79.79, 0.76; GCA_002496475.1, s__Vulcanisaeta sp002496475, 95.0, 78.89, 0.62; GCA_001516765.1, s__Vulcanisaeta sp001516765, 95.0, 77.87, 0.39</t>
  </si>
  <si>
    <t>d__Archaea;p__Halobacterota;c__Archaeoglobi;o__Archaeoglobales;f__Archaeoglobaceae;g__Geoglobus;s__Geoglobus acetivorans</t>
  </si>
  <si>
    <t>d__Archaea;p__Halobacterota;c__Archaeoglobi;o__Archaeoglobales;f__Archaeoglobaceae;g__Geoglobus;s__</t>
  </si>
  <si>
    <t>GCF_001006045.1, s__Geoglobus ahangari, 95.0, 78.66, 0.27; GCA_002494725.1, s__Geoglobus sp002494725, 95.0, 77.68, 0.21</t>
  </si>
  <si>
    <t>d__Archaea;p__Halobacterota;c__Methanosarcinia;o__Methanotrichales;f__Methanotrichaceae;g__Methanothrix_A;s__Methanothrix_A harundinacea</t>
  </si>
  <si>
    <t>d__Archaea;p__Halobacterota;c__Methanosarcinia;o__Methanotrichales;f__Methanotrichaceae;g__Methanothrix_A;s__</t>
  </si>
  <si>
    <t>GCA_001602645.1, s__Methanothrix_A sp001602645, 95.0, 89.42, 0.78; GCA_002506535.1, s__Methanothrix_A harundinacea_B, 95.0, 84.9, 0.78; GCA_001509375.1, s__Methanothrix_A harundinacea_D, 95.0, 83.02, 0.69; GCA_002502785.1, s__Methanothrix_A harundinacea_A, 95.0, 81.85, 0.63; UBA9297, s__Methanothrix_A sp9297u, 95.0, 80.69, 0.62</t>
  </si>
  <si>
    <t>d__Archaea;p__Euryarchaeota;c__Methanobacteria;o__Methanobacteriales;f__Methanobacteriaceae;g__Methanobacterium_C;s__Methanobacterium_C congolense</t>
  </si>
  <si>
    <t>d__Archaea;p__Euryarchaeota;c__Methanobacteria;o__Methanobacteriales;f__Methanobacteriaceae;g__Methanobacterium_C;s__</t>
  </si>
  <si>
    <t>GCF_000214725.1, s__Methanobacterium_C paludis, 95.0, 79.0, 0.37; GCA_002498385.1, s__Methanobacterium_C sp002498385, 95.0, 78.89, 0.38</t>
  </si>
  <si>
    <t>d__Archaea;p__Halobacterota;c__Methanosarcinia;o__Methanosarcinales;f__Methanosarcinaceae;g__Methanosarcina;s__</t>
  </si>
  <si>
    <t>d__Archaea;p__Euryarchaeota;c__Thermococci;o__Thermococcales;f__Thermococcaceae;g__Pyrococcus;s__Pyrococcus yayanosii</t>
  </si>
  <si>
    <t>d__Archaea;p__Euryarchaeota;c__Thermococci;o__Thermococcales;f__Thermococcaceae;g__Pyrococcus;s__</t>
  </si>
  <si>
    <t>GCF_000211475.1, s__Pyrococcus sp000211475, 95.0, 78.29, 0.16; GCF_001577775.1, s__Pyrococcus kukulkanii, 95.0, 78.2, 0.21; GCF_000007305.1, s__Pyrococcus furiosus, 95.0, 78.02, 0.1; GCF_000263735.1, s__Pyrococcus sp000263735, 95.0, 77.88, 0.15; GCF_002214605.1, s__Pyrococcus chitonophagus, 95.0, 77.81, 0.21; GCF_000195935.2, s__Pyrococcus abyssi, 95.0, 77.72, 0.16; GCF_000011105.1, s__Pyrococcus horikoshii, 95.0, 77.69, 0.12</t>
  </si>
  <si>
    <t>d__Archaea;p__Crenarchaeota;c__Thermoprotei;o__Sulfolobales;f__Sulfolobaceae;g__Metallosphaera;s__Metallosphaera sedula</t>
  </si>
  <si>
    <t>GCF_000016605.1</t>
  </si>
  <si>
    <t>d__Archaea;p__Crenarchaeota;c__Thermoprotei;o__Sulfolobales;f__Sulfolobaceae;g__Metallosphaera;s__</t>
  </si>
  <si>
    <t>GCA_001315825.1, s__Metallosphaera hakonensis, 95.0, 77.81, 0.22; GCF_000204925.1, s__Metallosphaera cuprina, 95.0, 77.0, 0.16; GCF_000243315.1, s__Metallosphaera yellowstonensis, 95.0, 76.55, 0.1</t>
  </si>
  <si>
    <t>d__Archaea;p__Euryarchaeota;c__Thermococci;o__Thermococcales;f__Thermococcaceae;g__Thermococcus;s__Thermococcus siculi</t>
  </si>
  <si>
    <t>d__Archaea;p__Euryarchaeota;c__Thermococci;o__Thermococcales;f__Thermococcaceae;g__Thermococcus;s__</t>
  </si>
  <si>
    <t>GCF_002214485.1, s__Thermococcus pacificus, 95.0, 82.89, 0.75; GCF_001484195.1, s__Thermococcus celericrescens, 95.0, 82.69, 0.66; GCF_000221185.1, s__Thermococcus sp000221185, 95.0, 82.44, 0.73; GCF_002214585.1, s__Thermococcus profundus, 95.0, 82.37, 0.57; GCF_002214565.1, s__Thermococcus radiotolerans, 95.0, 82.36, 0.69; GCF_000265525.1, s__Thermococcus cleftensis, 95.0, 81.78, 0.69; GCF_002214465.1, s__Thermococcus barossii, 95.0, 81.5, 0.68; GCF_002214545.1, s__Thermococcus thioreducens, 95.0, 81.4, 0.63; GCF_002214365.1, s__Thermococcus celer, 95.0, 80.97, 0.61; GCF_000009965.1, s__Thermococcus kodakarensis, 95.0, 80.66, 0.54; GCF_000151205.2, s__Thermococcus sp000151205, 95.0, 80.45, 0.51; GCF_001592435.1, s__Thermococcus peptonophilus, 95.0, 80.43, 0.53; GCF_000769655.1, s__Thermococcus eurythermalis, 95.0, 80.31, 0.55; GCF_002214385.1, s__Thermococcus gorgonarius, 95.0, 80.29, 0.52; GCF_900198835.1, s__Thermococcus sp900198835, 95.0, 80.23, 0.53; GCF_000585495.1, s__Thermococcus nautili, 95.0, 80.23, 0.57; GCF_000018365.1, s__Thermococcus onnurineus, 95.0, 80.13, 0.51; GCF_000258515.1, s__Thermococcus zilligii, 95.0, 80.06, 0.47; GCF_000816105.1, s__Thermococcus guaymasensis, 95.0, 79.98, 0.49; GCF_000022365.1, s__Thermococcus gammatolerans, 95.0, 79.82, 0.45; GCF_001647085.1, s__Thermococcus piezophilus, 95.0, 79.61, 0.51; GCF_002214525.1, s__Thermococcus sp002214525, 95.0, 79.48, 0.53</t>
  </si>
  <si>
    <t>d__Archaea;p__Crenarchaeota;c__Thermoprotei;o__Sulfolobales;f__Sulfolobaceae;g__Sulfolobus_A;s__Sulfolobus_A solfataricus</t>
  </si>
  <si>
    <t>d__Archaea;p__Crenarchaeota;c__Thermoprotei;o__Sulfolobales;f__Sulfolobaceae;g__Sulfolobus_A;s__</t>
  </si>
  <si>
    <t>GCF_000022385.1, s__Sulfolobus_A islandicus, 95.0, 88.54, 0.77; GCF_001719125.1, s__Sulfolobus_A sp001719125, 95.0, 77.02, 0.15</t>
  </si>
  <si>
    <t>d__Archaea;p__Crenarchaeota;c__Thermoprotei;o__Desulfurococcales;f__Acidilobaceae;g__Acidilobus;s__Acidilobus saccharovorans</t>
  </si>
  <si>
    <t>d__Archaea;p__Crenarchaeota;c__Thermoprotei;o__Desulfurococcales;f__Acidilobaceae;g__Acidilobus;s__</t>
  </si>
  <si>
    <t>GCA_000495735.1, s__Acidilobus sp000495735, 95.0, 78.2, 0.38</t>
  </si>
  <si>
    <t>d__Archaea;p__Euryarchaeota;c__Thermococci;o__Thermococcales;f__Thermococcaceae;g__Thermococcus;s__Thermococcus profundus</t>
  </si>
  <si>
    <t>GCF_002214505.1, s__Thermococcus siculi, 95.0, 82.37, 0.57; GCF_000009965.1, s__Thermococcus kodakarensis, 95.0, 81.45, 0.54; GCF_001592435.1, s__Thermococcus peptonophilus, 95.0, 81.21, 0.58; GCF_002214485.1, s__Thermococcus pacificus, 95.0, 80.53, 0.56; GCF_000221185.1, s__Thermococcus sp000221185, 95.0, 80.25, 0.49; GCF_001484195.1, s__Thermococcus celericrescens, 95.0, 80.23, 0.42; GCF_002214565.1, s__Thermococcus radiotolerans, 95.0, 80.17, 0.51; GCF_002214385.1, s__Thermococcus gorgonarius, 95.0, 80.0, 0.56; GCF_000151205.2, s__Thermococcus sp000151205, 95.0, 79.89, 0.54; GCF_000265525.1, s__Thermococcus cleftensis, 95.0, 79.86, 0.49; GCF_000022365.1, s__Thermococcus gammatolerans, 95.0, 79.85, 0.5; GCF_000816105.1, s__Thermococcus guaymasensis, 95.0, 79.82, 0.51; GCF_002214465.1, s__Thermococcus barossii, 95.0, 79.8, 0.49; GCF_000769655.1, s__Thermococcus eurythermalis, 95.0, 79.71, 0.46; GCF_002214545.1, s__Thermococcus thioreducens, 95.0, 79.65, 0.42; GCF_900198835.1, s__Thermococcus sp900198835, 95.0, 79.64, 0.45; GCF_000585495.1, s__Thermococcus nautili, 95.0, 79.63, 0.48; GCF_002214365.1, s__Thermococcus celer, 95.0, 79.46, 0.45; GCF_000258515.1, s__Thermococcus zilligii, 95.0, 79.43, 0.52; GCF_000018365.1, s__Thermococcus onnurineus, 95.0, 79.1, 0.41; GCF_001647085.1, s__Thermococcus piezophilus, 95.0, 79.06, 0.36; GCF_002214525.1, s__Thermococcus sp002214525, 95.0, 78.39, 0.36</t>
  </si>
  <si>
    <t>d__Archaea;p__Euryarchaeota;c__Thermococci;o__Thermococcales;f__Thermococcaceae;g__Thermococcus;s__Thermococcus eurythermalis</t>
  </si>
  <si>
    <t>GCF_000816105.1, s__Thermococcus guaymasensis, 95.0, 86.95, 0.68; GCF_000585495.1, s__Thermococcus nautili, 95.0, 84.57, 0.77; GCF_900198835.1, s__Thermococcus sp900198835, 95.0, 84.13, 0.69; GCF_000022365.1, s__Thermococcus gammatolerans, 95.0, 83.71, 0.56; GCF_000151205.2, s__Thermococcus sp000151205, 95.0, 82.73, 0.6; GCF_000221185.1, s__Thermococcus sp000221185, 95.0, 82.52, 0.59; GCF_002214565.1, s__Thermococcus radiotolerans, 95.0, 81.21, 0.62; GCF_000265525.1, s__Thermococcus cleftensis, 95.0, 81.04, 0.61; GCF_001484195.1, s__Thermococcus celericrescens, 95.0, 80.94, 0.55; GCF_002214545.1, s__Thermococcus thioreducens, 95.0, 80.76, 0.53; GCF_002214465.1, s__Thermococcus barossii, 95.0, 80.69, 0.57; GCF_002214485.1, s__Thermococcus pacificus, 95.0, 80.4, 0.59; GCF_002214505.1, s__Thermococcus siculi, 95.0, 80.31, 0.55; GCF_000009965.1, s__Thermococcus kodakarensis, 95.0, 80.17, 0.53; GCF_002214385.1, s__Thermococcus gorgonarius, 95.0, 80.13, 0.53; GCF_001592435.1, s__Thermococcus peptonophilus, 95.0, 79.9, 0.54; GCF_000018365.1, s__Thermococcus onnurineus, 95.0, 79.77, 0.47; GCF_002214365.1, s__Thermococcus celer, 95.0, 79.74, 0.52; GCF_002214585.1, s__Thermococcus profundus, 95.0, 79.71, 0.46; GCF_000258515.1, s__Thermococcus zilligii, 95.0, 79.32, 0.5; GCF_001647085.1, s__Thermococcus piezophilus, 95.0, 79.08, 0.45; GCF_002214525.1, s__Thermococcus sp002214525, 95.0, 78.35, 0.42</t>
  </si>
  <si>
    <t>d__Archaea;p__Euryarchaeota;c__Methanococci;o__Methanococcales;f__Methanococcaceae;g__Methanococcus;s__Methanococcus maripaludis_D</t>
  </si>
  <si>
    <t>d__Archaea;p__Euryarchaeota;c__Methanococci;o__Methanococcales;f__Methanococcaceae;g__Methanococcus;s__</t>
  </si>
  <si>
    <t>GCF_000018485.1, s__Methanococcus maripaludis_C, 95.0, 91.51, 0.87; GCF_000017225.1, s__Methanococcus maripaludis_A, 95.0, 90.34, 0.84; GCF_002945325.1, s__Methanococcus maripaludis, 95.0, 88.65, 0.82; GCF_000017165.1, s__Methanococcus vannielii, 95.0, 79.92, 0.55; GCF_000006175.1, s__Methanococcus voltae, 95.0, 77.86, 0.16</t>
  </si>
  <si>
    <t>d__Archaea;p__Halobacterota;c__Methanosarcinia;o__Methanosarcinales;f__Methanosarcinaceae;g__Methanohalobium;s__Methanohalobium evestigatum</t>
  </si>
  <si>
    <t>d__Archaea;p__Halobacterota;c__Methanosarcinia;o__Methanosarcinales;f__Methanosarcinaceae;g__;s__</t>
  </si>
  <si>
    <t>d__Archaea;p__Thermoplasmatota;c__Thermoplasmata;o__Methanomassiliicoccales;f__Methanomethylophilaceae;g__Methanomethylophilus;s__Methanomethylophilus sp001560915</t>
  </si>
  <si>
    <t>d__Archaea;p__Thermoplasmatota;c__Thermoplasmata;o__Methanomassiliicoccales;f__Methanomethylophilaceae;g__Methanomethylophilus;s__</t>
  </si>
  <si>
    <t>GCF_000350305.1, s__Methanomethylophilus sp000350305, 95.0, 79.85, 0.44; GCF_000300255.2, s__Methanomethylophilus alvus, 95.0, 79.71, 0.36; GCA_002503545.1, s__Methanomethylophilus sp002503545, 95.0, 79.13, 0.37; GCF_001481295.1, s__Methanomethylophilus sp001481295, 95.0, 78.59, 0.29; GCA_002495325.1, s__Methanomethylophilus sp002495325, 95.0, 77.33, 0.16</t>
  </si>
  <si>
    <t>d__Archaea;p__Halobacterota;c__Methanosarcinia;o__Methanosarcinales;f__Methanosarcinaceae;g__Methanosarcina;s__Methanosarcina thermophila</t>
  </si>
  <si>
    <t>GCF_001304615.1, s__Methanosarcina flavescens, 95.0, 93.75, 0.87; GCA_002509325.1, s__Methanosarcina sp002509325, 95.0, 81.64, 0.68; GCA_002499445.1, s__Methanosarcina sp002499445, 95.0, 81.49, 0.64; GCA_002505485.1, s__Methanosarcina sp002505485, 95.0, 81.36, 0.69; GCA_002496565.1, s__Methanosarcina sp002496565, 95.0, 81.33, 0.69; GCF_000970025.1, s__Methanosarcina barkeri, 95.0, 81.17, 0.68; GCF_000969905.1, s__Methanosarcina vacuolata, 95.0, 81.15, 0.7; GCF_000195895.1, s__Methanosarcina barkeri_B, 95.0, 81.04, 0.69; GCF_000970305.1, s__Methanosarcina barkeri_A, 95.0, 80.9, 0.69; GCF_002287235.1, s__Methanosarcina spelaei, 95.0, 80.8, 0.65; UBA11020, s__Methanosarcina sp11020u, 95.0, 80.31, 0.62; GCA_001714685.2, s__Methanosarcina sp001714685, 95.0, 79.03, 0.48; GCF_000970205.1, s__Methanosarcina mazei, 95.0, 78.87, 0.41; GCF_000007345.1, s__Methanosarcina acetivorans, 95.0, 78.79, 0.4; GCF_000969965.1, s__Methanosarcina sp000969965, 95.0, 78.77, 0.41; GCF_000970285.1, s__Methanosarcina horonobensis, 95.0, 78.77, 0.46; GCF_000970265.1, s__Methanosarcina lacustris, 95.0, 78.62, 0.4; GCF_000970085.1, s__Methanosarcina siciliae, 95.0, 78.6, 0.39; GCF_000979455.1, s__Methanosarcina sp000979455, 95.0, 78.6, 0.42; UBA8098, s__Methanosarcina sp8098u, 95.0, 78.28, 0.33; UBA10923, s__Methanosarcina sp10923u, 95.0, 78.11, 0.34; GCA_003164755.1, s__Methanosarcina sp003164755, 95.0, 77.44, 0.23; GCA_003157235.1, s__Methanosarcina sp003157235, 95.0, 77.09, 0.23</t>
  </si>
  <si>
    <t>d__Archaea;p__Micrarchaeota;c__Micrarchaeia;o__Micrarchaeales;f__Micrarchaeaceae;g__Mia14;s__Mia14 sp002214165</t>
  </si>
  <si>
    <t>d__Archaea;p__Micrarchaeota;c__Micrarchaeia;o__Micrarchaeales;f__Micrarchaeaceae;g__;s__</t>
  </si>
  <si>
    <t>d__Archaea;p__Halobacterota;c__Halobacteria;o__Halobacteriales;f__Natrialbaceae;g__Natronococcus;s__Natronococcus occultus</t>
  </si>
  <si>
    <t>d__Archaea;p__Halobacterota;c__Halobacteria;o__Halobacteriales;f__Natrialbaceae;g__Natronococcus;s__</t>
  </si>
  <si>
    <t>GCF_000337695.1, s__Natronococcus jeotgali, 95.0, 87.78, 0.67; GCF_000337675.1, s__Natronococcus amylolyticus, 95.0, 87.11, 0.75</t>
  </si>
  <si>
    <t>d__Archaea;p__Halobacterota;c__Methanocellia;o__Methanocellales;f__Methanocellaceae;g__Methanocella;s__Methanocella paludicola</t>
  </si>
  <si>
    <t>GCA_000011005.1</t>
  </si>
  <si>
    <t>d__Archaea;p__Halobacterota;c__Methanocellia;o__Methanocellales;f__Methanocellaceae;g__Methanocella;s__</t>
  </si>
  <si>
    <t>GCF_000251105.1, s__Methanocella conradii, 95.0, 78.64, 0.38</t>
  </si>
  <si>
    <t>d__Archaea;p__Crenarchaeota;c__Thermoprotei;o__Desulfurococcales;f__Desulfurococcaceae;g__Desulfurococcus;s__Desulfurococcus amylolyticus</t>
  </si>
  <si>
    <t>GCF_000513855.1</t>
  </si>
  <si>
    <t>d__Archaea;p__Crenarchaeota;c__Thermoprotei;o__Desulfurococcales;f__Desulfurococcaceae;g__Desulfurococcus;s__</t>
  </si>
  <si>
    <t>GCF_000186365.1, s__Desulfurococcus mucosus, 95.0, 77.23, 0.25</t>
  </si>
  <si>
    <t>d__Archaea;p__Halobacterota;c__Halobacteria;o__Halobacteriales;f__Halobacteriaceae;g__Halanaeroarchaeum;s__Halanaeroarchaeum sulfurireducens</t>
  </si>
  <si>
    <t>GCF_001011115.1</t>
  </si>
  <si>
    <t>d__Archaea;p__Halobacterota;c__Halobacteria;o__Halobacteriales;f__Halobacteriaceae;g__;s__</t>
  </si>
  <si>
    <t>d__Archaea;p__Euryarchaeota;c__Thermococci;o__Thermococcales;f__Thermococcaceae;g__Thermococcus;s__Thermococcus sp900198835</t>
  </si>
  <si>
    <t>GCF_000585495.1, s__Thermococcus nautili, 95.0, 92.28, 0.84; GCF_000151205.2, s__Thermococcus sp000151205, 95.0, 88.14, 0.65; GCF_000022365.1, s__Thermococcus gammatolerans, 95.0, 84.95, 0.6; GCF_000769655.1, s__Thermococcus eurythermalis, 95.0, 84.13, 0.69; GCF_000816105.1, s__Thermococcus guaymasensis, 95.0, 82.57, 0.59; GCF_000265525.1, s__Thermococcus cleftensis, 95.0, 81.25, 0.6; GCF_000221185.1, s__Thermococcus sp000221185, 95.0, 80.7, 0.55; GCF_002214565.1, s__Thermococcus radiotolerans, 95.0, 80.66, 0.58; GCF_002214465.1, s__Thermococcus barossii, 95.0, 80.33, 0.54; GCF_001484195.1, s__Thermococcus celericrescens, 95.0, 80.24, 0.52; GCF_002214505.1, s__Thermococcus siculi, 95.0, 80.23, 0.53; GCF_002214485.1, s__Thermococcus pacificus, 95.0, 80.07, 0.6; GCF_002214385.1, s__Thermococcus gorgonarius, 95.0, 79.99, 0.53; GCF_000009965.1, s__Thermococcus kodakarensis, 95.0, 79.93, 0.51; GCF_002214545.1, s__Thermococcus thioreducens, 95.0, 79.91, 0.5; GCF_001592435.1, s__Thermococcus peptonophilus, 95.0, 79.81, 0.52; GCF_002214365.1, s__Thermococcus celer, 95.0, 79.77, 0.53; GCF_002214585.1, s__Thermococcus profundus, 95.0, 79.64, 0.45; GCF_001647085.1, s__Thermococcus piezophilus, 95.0, 79.37, 0.43; GCF_000258515.1, s__Thermococcus zilligii, 95.0, 79.3, 0.46; GCF_000018365.1, s__Thermococcus onnurineus, 95.0, 79.04, 0.47; GCF_002214525.1, s__Thermococcus sp002214525, 95.0, 78.35, 0.42</t>
  </si>
  <si>
    <t>d__Archaea;p__Halobacterota;c__Methanosarcinia;o__Methanosarcinales;f__Methanosarcinaceae;g__Methanosarcina;s__Methanosarcina barkeri_B</t>
  </si>
  <si>
    <t>GCF_000195895.1</t>
  </si>
  <si>
    <t>GCF_000970025.1, s__Methanosarcina barkeri, 95.0, 91.42, 0.82; GCF_000969905.1, s__Methanosarcina vacuolata, 95.0, 89.61, 0.78; GCA_002505485.1, s__Methanosarcina sp002505485, 95.0, 86.69, 0.79; GCF_002287235.1, s__Methanosarcina spelaei, 95.0, 86.65, 0.77; GCF_000970305.1, s__Methanosarcina barkeri_A, 95.0, 86.43, 0.76; UBA11020, s__Methanosarcina sp11020u, 95.0, 86.19, 0.74; GCA_002496565.1, s__Methanosarcina sp002496565, 95.0, 84.79, 0.77; GCA_002509325.1, s__Methanosarcina sp002509325, 95.0, 82.44, 0.77; GCA_002499445.1, s__Methanosarcina sp002499445, 95.0, 81.8, 0.74; GCF_001304615.1, s__Methanosarcina flavescens, 95.0, 81.55, 0.69; GCF_000969885.1, s__Methanosarcina thermophila, 95.0, 81.05, 0.7; GCF_000007345.1, s__Methanosarcina acetivorans, 95.0, 79.72, 0.42; GCF_000970085.1, s__Methanosarcina siciliae, 95.0, 79.6, 0.39; GCA_001714685.2, s__Methanosarcina sp001714685, 95.0, 79.33, 0.5; GCF_000979455.1, s__Methanosarcina sp000979455, 95.0, 79.16, 0.44; GCF_000969965.1, s__Methanosarcina sp000969965, 95.0, 79.08, 0.41; GCF_000970285.1, s__Methanosarcina horonobensis, 95.0, 79.03, 0.39; GCF_000970265.1, s__Methanosarcina lacustris, 95.0, 78.96, 0.39; GCF_000970205.1, s__Methanosarcina mazei, 95.0, 78.93, 0.37; UBA10923, s__Methanosarcina sp10923u, 95.0, 78.53, 0.44; UBA8098, s__Methanosarcina sp8098u, 95.0, 77.94, 0.34; GCA_003157235.1, s__Methanosarcina sp003157235, 95.0, 77.72, 0.27; GCA_003164755.1, s__Methanosarcina sp003164755, 95.0, 77.51, 0.27</t>
  </si>
  <si>
    <t>d__Archaea;p__Euryarchaeota;c__Thermococci;o__Thermococcales;f__Thermococcaceae;g__Pyrococcus;s__Pyrococcus sp000211475</t>
  </si>
  <si>
    <t>GCF_000007305.1, s__Pyrococcus furiosus, 95.0, 80.0, 0.22; GCF_000195935.2, s__Pyrococcus abyssi, 95.0, 79.11, 0.4; GCF_000215995.1, s__Pyrococcus yayanosii, 95.0, 78.29, 0.16; GCF_001577775.1, s__Pyrococcus kukulkanii, 95.0, 78.23, 0.23; GCF_002214605.1, s__Pyrococcus chitonophagus, 95.0, 78.16, 0.26; GCF_000011105.1, s__Pyrococcus horikoshii, 95.0, 78.15, 0.33; GCF_000263735.1, s__Pyrococcus sp000263735, 95.0, 78.11, 0.24</t>
  </si>
  <si>
    <t>d__Archaea;p__Euryarchaeota;c__Methanobacteria;o__Methanobacteriales;f__Methanothermobacteriaceae;g__Methanothermobacter;s__Methanothermobacter marburgensis</t>
  </si>
  <si>
    <t>d__Archaea;p__Euryarchaeota;c__Methanobacteria;o__Methanobacteriales;f__Methanothermobacteriaceae;g__Methanothermobacter;s__</t>
  </si>
  <si>
    <t>GCF_000828575.1, s__Methanothermobacter sp000828575, 95.0, 86.69, 0.8; GCF_000008645.1, s__Methanothermobacter thermautotrophicus, 95.0, 82.9, 0.76; GCF_900095815.1, s__Methanothermobacter wolfeii, 95.0, 81.41, 0.66</t>
  </si>
  <si>
    <t>d__Archaea;p__Halobacterota;c__Halobacteria;o__Halobacteriales;f__Haloferacaceae;g__Haloplanus;s__</t>
  </si>
  <si>
    <t>GCF_000427685.1</t>
  </si>
  <si>
    <t>d__Archaea;p__Halobacterota;c__Halobacteria;o__Halobacteriales;f__Haloferacaceae;g__Haloplanus;s__Haloplanus natans</t>
  </si>
  <si>
    <t>Placement</t>
  </si>
  <si>
    <t>taxonomic classification fully defined by topology</t>
  </si>
  <si>
    <t>GCF_900107665.1, s__Haloplanus vescus, 95.0, 84.48, 0.72</t>
  </si>
  <si>
    <t>GCF_001484195.1, s__Thermococcus celericrescens, 95.0, 90.98, 0.77; GCF_000221185.1, s__Thermococcus sp000221185, 95.0, 90.17, 0.82; GCF_002214565.1, s__Thermococcus radiotolerans, 95.0, 85.89, 0.76; GCF_000265525.1, s__Thermococcus cleftensis, 95.0, 84.15, 0.77; GCF_002214545.1, s__Thermococcus thioreducens, 95.0, 83.83, 0.71; GCF_002214465.1, s__Thermococcus barossii, 95.0, 83.75, 0.73; GCF_002214505.1, s__Thermococcus siculi, 95.0, 82.07, 0.67; GCF_002214485.1, s__Thermococcus pacificus, 95.0, 81.71, 0.69; GCF_002214365.1, s__Thermococcus celer, 95.0, 81.25, 0.66; GCF_000769655.1, s__Thermococcus eurythermalis, 95.0, 81.05, 0.57; GCF_000585495.1, s__Thermococcus nautili, 95.0, 80.75, 0.59; GCF_000816105.1, s__Thermococcus guaymasensis, 95.0, 80.69, 0.55; GCF_900198835.1, s__Thermococcus sp900198835, 95.0, 80.32, 0.57; GCF_000018365.1, s__Thermococcus onnurineus, 95.0, 80.25, 0.58; GCF_000022365.1, s__Thermococcus gammatolerans, 95.0, 80.2, 0.49; GCF_000151205.2, s__Thermococcus sp000151205, 95.0, 80.1, 0.55; GCF_002214585.1, s__Thermococcus profundus, 95.0, 79.89, 0.48; GCF_001647085.1, s__Thermococcus piezophilus, 95.0, 79.74, 0.54; GCF_002214385.1, s__Thermococcus gorgonarius, 95.0, 79.73, 0.5; GCF_000009965.1, s__Thermococcus kodakarensis, 95.0, 79.69, 0.49; GCF_001592435.1, s__Thermococcus peptonophilus, 95.0, 79.54, 0.51; GCF_000258515.1, s__Thermococcus zilligii, 95.0, 79.43, 0.51; GCF_002214525.1, s__Thermococcus sp002214525, 95.0, 79.39, 0.56</t>
  </si>
  <si>
    <t>d__Archaea;p__Crenarchaeota;c__Thermoprotei;o__Sulfolobales;f__Sulfolobaceae;g__;s__</t>
  </si>
  <si>
    <t>d__Bacteria;p__Firmicutes_I;c__Bacilli_A;o__Paenibacillales;f__Paenibacillaceae;g__Paenibacillus;s__</t>
  </si>
  <si>
    <t>d__Bacteria;p__Proteobacteria;c__Gammaproteobacteria;o__Pseudomonadales;f__Oleiphilaceae;g__Marinobacter;s__Marinobacter salarius</t>
  </si>
  <si>
    <t>d__Bacteria;p__Proteobacteria;c__Gammaproteobacteria;o__Pseudomonadales;f__Oleiphilaceae;g__Marinobacter;s__</t>
  </si>
  <si>
    <t>GCA_002732725.1, s__Marinobacter sp002732725, 95.0, 92.67, 0.86; GCF_000170835.1, s__Marinobacter algicola, 95.0, 92.57, 0.84; GCA_002726615.1, s__Marinobacter sp002726615, 95.0, 92.27, 0.8; GCF_000686085.1, s__Marinobacter sp000686085, 95.0, 82.22, 0.59; GCF_001717765.1, s__Marinobacter adhaerens_A, 95.0, 80.65, 0.44; GCA_003030785.1, s__Marinobacter sp003030785, 95.0, 80.42, 0.4; GCF_001447155.2, s__Marinobacter sp001447155, 95.0, 80.34, 0.36; GCF_000235625.1, s__Marinobacter manganoxydans, 96.59, 80.3, 0.41; GCF_001650915.1, s__Marinobacter sp001650915, 95.0, 80.23, 0.41; GCF_002806975.1, s__Marinobacter aromaticivorans, 95.0, 80.12, 0.33; GCF_002933295.1, s__Marinobacter flavimaris, 96.67, 80.11, 0.4; GCF_002933275.1, s__Marinobacter sp002933275, 95.0, 79.94, 0.44; GCF_000166295.1, s__Marinobacter adhaerens, 96.67, 79.92, 0.39; GCF_900114925.1, s__Marinobacter pelagius, 95.0, 79.9, 0.44; GCF_000397065.2, s__Marinobacter lipolyticus, 95.0, 79.84, 0.45; GCF_002258215.1, s__Marinobacter vinifirmus, 95.0, 79.83, 0.43; GCF_001045555.1, s__Marinobacter subterrani, 95.0, 79.78, 0.41; GCF_002744735.1, s__Marinobacter guineae, 95.0, 79.75, 0.39; GCF_000830985.1, s__Marinobacter similis, 95.0, 79.72, 0.41; GCF_900115175.1, s__Marinobacter gudaonensis, 95.0, 79.72, 0.47; GCF_900111555.1, s__Marinobacter segnicrescens, 95.0, 79.68, 0.29; GCF_900188435.1, s__Marinobacter sp900188435, 95.0, 79.67, 0.39; GCF_900188315.1, s__Marinobacter sp900188315, 95.85, 79.66, 0.41; GCF_900114155.1, s__Marinobacter persicus, 95.0, 79.62, 0.38; GCF_002934325.1, s__Marinobacter persicus_A, 95.0, 79.59, 0.36; GCF_002744715.1, s__Marinobacter sp002744715, 95.0, 79.54, 0.4; GCF_003007715.1, s__Marinobacter shengliensis, 95.0, 79.5, 0.38; GCF_000284615.1, s__Marinobacter hydrocarbonoclasticus, 95.0, 79.37, 0.37; GCF_001854125.1, s__Marinobacter salinus, 95.0, 79.25, 0.36; GCF_000347775.1, s__Marinobacter santoriniensis, 95.0, 79.21, 0.35; GCF_000708045.1, s__Marinobacter nitratireducens, 95.0, 79.04, 0.36; GCF_003007675.1, s__Marinobacter sp003007675, 95.0, 79.02, 0.33; GCF_000934705.1, s__Marinobacter excellens, 95.0, 78.84, 0.33; GCF_003007685.1, s__Marinobacter halophilus, 95.0, 78.77, 0.35; GCF_000421165.1, s__Marinobacter daepoensis, 95.0, 78.74, 0.31; GCF_900114775.1, s__Marinobacter zhejiangensis, 95.0, 78.67, 0.28; GCA_002707215.1, s__Marinobacter sp002707215, 95.0, 78.65, 0.41; GCF_900106945.1, s__Marinobacter mobilis, 95.0, 78.59, 0.28; GCF_900142385.1, s__Marinobacter antarcticus, 95.0, 78.53, 0.32; GCF_001981305.1, s__Marinobacter lutaoensis, 95.0, 78.49, 0.38; GCF_002407605.1, s__Marinobacter sp002407605, 95.0, 78.49, 0.24; GCF_900115285.1, s__Marinobacter daqiaonensis, 95.0, 78.37, 0.3; GCF_002806945.1, s__Marinobacter salexigens, 95.0, 78.31, 0.27; GCF_900215155.1, s__Marinobacter sp900215155, 95.0, 78.15, 0.21; GCF_001858325.1, s__Marinobacter sp001858325, 95.0, 78.13, 0.26; GCF_002563885.1, s__Marinobacter sp002563885, 95.0, 77.92, 0.18; GCF_000372805.1, s__Marinobacter lipolyticus_A, 95.0, 77.89, 0.23; GCF_000169375.1, s__Marinobacter sp000169375, 95.0, 77.78, 0.21; GCF_001043175.1, s__Marinobacter psychrophilus, 95.0, 77.63, 0.19; GCF_001752365.1, s__Marinobacter sp001752365, 95.0, 77.62, 0.24</t>
  </si>
  <si>
    <t>d__Bacteria;p__Proteobacteria;c__Alphaproteobacteria;o__Rhodobacterales;f__Rhodobacteraceae;g__Paracoccus;s__Paracoccus sp000967825</t>
  </si>
  <si>
    <t>GCF_000967825.1</t>
  </si>
  <si>
    <t>d__Bacteria;p__Proteobacteria;c__Alphaproteobacteria;o__Rhodobacterales;f__Rhodobacteraceae;g__Paracoccus;s__</t>
  </si>
  <si>
    <t>GCF_000787695.1, s__Paracoccus sp000787695, 95.0, 91.6, 0.8; GCA_001724535.1, s__Paracoccus sp001724535, 95.0, 88.26, 0.82; GCF_001887735.1, s__Paracoccus sp001887735, 95.0, 84.26, 0.67; GCF_003255745.1, s__Paracoccus saliphilus_A, 95.0, 84.02, 0.67; GCF_000420145.1, s__Paracoccus zeaxanthinifaciens, 95.0, 83.67, 0.74; GCF_003056335.1, s__Paracoccus sp003056335, 95.0, 83.59, 0.7; GCF_900102505.1, s__Paracoccus tibetensis, 95.0, 82.74, 0.6; GCF_900188295.1, s__Paracoccus sediminis, 95.0, 82.54, 0.59; GCF_002901215.1, s__Paracoccus sp002901215, 95.0, 82.1, 0.51; GCF_900111675.1, s__Paracoccus homiensis, 95.0, 80.99, 0.51; GCF_002847445.1, s__Paracoccus zhejiangensis, 95.0, 80.95, 0.47; GCF_000622145.1, s__Paracoccus yeei, 95.95, 80.93, 0.46; GCA_002294185.1, s__Paracoccus sp002294185, 95.0, 80.85, 0.59; GCF_900110285.1, s__Paracoccus alcaliphilus, 95.0, 80.82, 0.48; GCF_001546115.1, s__Paracoccus aminovorans_B, 95.0, 80.8, 0.5; GCA_003285265.1, s__Paracoccus mutanolyticus, 95.95, 80.79, 0.51; GCA_002732665.1, s__Paracoccus sp002732665, 95.0, 80.77, 0.56; GCF_000763885.1, s__Paracoccus versutus, 95.0, 80.6, 0.49; GCF_900005615.1, s__Paracoccus aminovorans, 95.0, 80.58, 0.46; GCF_000518925.1, s__Paracoccus sp000518925, 95.0, 80.57, 0.47; GCF_001447385.1, s__Paracoccus sp001447385, 95.0, 80.5, 0.47; GCA_003286075.1, s__Paracoccus sp003286075, 95.0, 80.47, 0.55; GCF_000763805.1, s__Paracoccus sphaerophysae, 95.0, 80.42, 0.53; GCF_900115335.1, s__Paracoccus pantotrophus, 95.0, 80.42, 0.48; GCF_003007735.1, s__Paracoccus marina, 95.0, 80.29, 0.42; GCF_002287065.1, s__Paracoccus sp002287065, 95.0, 80.18, 0.48; GCF_900100045.1, s__Paracoccus denitrificans, 95.0, 80.16, 0.48; GCF_002865605.1, s__Paracoccus sp002865605, 95.0, 80.1, 0.45; GCF_002105555.1, s__Paracoccus contaminans, 95.0, 80.04, 0.49; GCF_900102885.1, s__Paracoccus chinensis, 95.0, 80.0, 0.48; GCF_000763905.1, s__Paracoccus halophilus, 95.0, 79.83, 0.43; GCF_900106665.1, s__Paracoccus sanguinis, 95.0, 79.81, 0.46; GCF_900142875.1, s__Paracoccus solventivorans, 95.0, 79.66, 0.48; GCF_900156835.1, s__Paracoccus saliphilus, 95.0, 79.52, 0.41; GCF_900108405.1, s__Paracoccus alkenifer, 95.0, 79.51, 0.46; GCF_900199195.1, s__Paracoccus seriniphilus, 95.0, 79.5, 0.39; GCF_002847305.1, s__Paracoccus sp002847305, 95.0, 79.21, 0.41; GCF_900101865.1, s__Paracoccus isoporae, 95.0, 79.21, 0.42; GCF_900177635.1, s__Paracoccus sp900177635, 95.0, 78.52, 0.34; GCF_000444995.1, s__Paracoccus aminophilus, 95.0, 78.47, 0.31; GCA_002359815.1, s__Paracoccus sp002359815, 95.0, 78.46, 0.37; GCA_003240735.1, s__Paracoccus denitrificans_A, 95.0, 78.38, 0.38</t>
  </si>
  <si>
    <t>d__Bacteria;p__Firmicutes;c__Bacilli;o__Acholeplasmatales;f__Acholeplasmataceae;g__Acholeplasma;s__Acholeplasma hippikon</t>
  </si>
  <si>
    <t>GCF_000702765.1</t>
  </si>
  <si>
    <t>d__Bacteria;p__Firmicutes;c__Bacilli;o__Acholeplasmatales;f__Acholeplasmataceae;g__Acholeplasma;s__</t>
  </si>
  <si>
    <t>GCF_000526235.1, s__Acholeplasma granularum, 95.0, 78.5, 0.26; GCF_000687735.1, s__Acholeplasma equifetale, 95.0, 78.44, 0.32; GCF_900166985.1, s__Acholeplasma oculi, 95.0, 78.27, 0.25; GCF_000018785.1, s__Acholeplasma laidlawii, 95.0, 78.2, 0.22; GCA_002399815.1, s__Acholeplasma sp002399815, 95.0, 78.1, 0.27</t>
  </si>
  <si>
    <t>d__Bacteria;p__Spirochaetota;c__Leptospirae;o__Leptospirales;f__Leptospiraceae;g__Leptospira;s__Leptospira weilii_B</t>
  </si>
  <si>
    <t>GCF_000244815.1</t>
  </si>
  <si>
    <t>d__Bacteria;p__Spirochaetota;c__Leptospirae;o__Leptospirales;f__Leptospiraceae;g__Leptospira;s__</t>
  </si>
  <si>
    <t>GCF_000243815.2, s__Leptospira alexanderi, 95.0, 93.67, 0.85; GCF_000306675.1, s__Leptospira mayottensis, 95.0, 90.73, 0.87; GCF_003046425.1, s__Leptospira borgpetersenii, 95.0, 90.22, 0.89; GCF_000313175.2, s__Leptospira santarosai, 95.0, 86.89, 0.82; GCF_000347175.1, s__Leptospira alstonii, 95.0, 83.49, 0.73; GCF_000332415.1, s__Leptospira weilii_A, 95.0, 83.19, 0.75; GCF_000243735.2, s__Leptospira kmetyi, 95.0, 81.31, 0.58; GCF_002811925.1, s__Leptospira sp002811925, 95.0, 81.2, 0.57; GCF_000243695.2, s__Leptospira kirschneri, 95.0, 80.06, 0.6; GCF_900156205.1, s__Leptospira interrogans, 95.0, 79.87, 0.58; GCF_000306255.2, s__Leptospira noguchii, 95.0, 79.86, 0.6; GCF_001729245.1, s__Leptospira alstonii_A, 95.0, 79.73, 0.47; GCF_002811845.1, s__Leptospira sp002811845, 95.0, 79.58, 0.44; GCF_002811955.1, s__Leptospira sp002811955, 95.0, 79.17, 0.41</t>
  </si>
  <si>
    <t>d__Bacteria;p__Bacteroidota;c__Bacteroidia;o__Flavobacteriales;f__Flavobacteriaceae;g__Flavobacterium;s__</t>
  </si>
  <si>
    <t>d__Bacteria;p__Proteobacteria;c__Gammaproteobacteria;o__Enterobacterales;f__Enterobacteriaceae;g__Kosakonia;s__Kosakonia oryzendophytica</t>
  </si>
  <si>
    <t>GCF_900094925.1</t>
  </si>
  <si>
    <t>d__Bacteria;p__Proteobacteria;c__Gammaproteobacteria;o__Enterobacterales;f__Enterobacteriaceae;g__Kosakonia;s__</t>
  </si>
  <si>
    <t>GCA_002886105.1, s__Kosakonia sp002886105, 95.0, 93.66, 0.88; GCF_000300455.3, s__Kosakonia sacchari, 95.0, 84.54, 0.76; GCF_000410515.1, s__Kosakonia sp000410515, 95.0, 84.53, 0.74; GCF_900184035.1, s__Kosakonia pseudosacchari, 95.0, 84.34, 0.74; GCF_000280495.2, s__Kosakonia radicincitans, 95.7, 84.29, 0.76; GCF_001658025.1, s__Kosakonia oryzae, 95.7, 84.21, 0.72; GCF_900094795.1, s__Kosakonia oryziphila, 95.0, 83.55, 0.73; GCF_000814905.1, s__Kosakonia sp000814905, 95.0, 83.51, 0.71; GCF_900116535.1, s__Kosakonia arachidis, 95.0, 83.29, 0.7; GCF_001975225.1, s__Kosakonia cowanii, 95.0, 82.96, 0.66</t>
  </si>
  <si>
    <t>d__Bacteria;p__Actinobacteriota;c__Actinobacteria;o__Mycobacteriales;f__Mycobacteriaceae;g__Corynebacterium;s__Corynebacterium stationis</t>
  </si>
  <si>
    <t>GCF_001941345.1</t>
  </si>
  <si>
    <t>d__Bacteria;p__Actinobacteriota;c__Actinobacteria;o__Mycobacteriales;f__Mycobacteriaceae;g__Corynebacterium;s__</t>
  </si>
  <si>
    <t>GCF_002967075.1, s__Corynebacterium sp002967075, 95.0, 94.41, 0.86; GCF_000550785.1, s__Corynebacterium casei, 95.0, 83.04, 0.68; GCF_001941425.1, s__Corynebacterium ammoniagenes, 95.0, 82.79, 0.7; GCF_001941465.1, s__Corynebacterium flavescens, 95.0, 79.23, 0.14; GCA_002162115.1, s__Corynebacterium ulcerans_A, 95.0, 79.11, 0.07; GCF_000011325.1, s__Corynebacterium glutamicum, 95.0, 79.1, 0.16; GCF_000344785.1, s__Corynebacterium callunae, 95.0, 79.01, 0.13; GCF_000590555.1, s__Corynebacterium argentoratense, 95.0, 79.0, 0.11; GCF_000835165.1, s__Corynebacterium marinum, 95.0, 78.99, 0.12; GCF_002155265.1, s__Corynebacterium pseudotuberculosis, 95.0, 78.98, 0.08; GCF_900187135.1, s__Corynebacterium ulcerans, 95.0, 78.98, 0.08; GCF_001457455.1, s__Corynebacterium diphtheriae, 95.0, 78.97, 0.11; GCF_001021025.1, s__Corynebacterium epidermidicanis, 95.0, 78.9, 0.1; GCF_900103625.1, s__Corynebacterium mycetoides, 95.0, 78.87, 0.13; GCF_001767255.1, s__Corynebacterium sp001767255, 95.0, 78.84, 0.12; GCF_000980815.1, s__Corynebacterium camporealensis, 95.0, 78.8, 0.26; GCF_001020985.1, s__Corynebacterium mustelae, 95.0, 78.7, 0.07; GCF_000478175.1, s__Corynebacterium sp000478175, 95.0, 78.62, 0.21; GCF_001277995.1, s__Corynebacterium deserti, 95.0, 78.57, 0.13; GCF_000011305.1, s__Corynebacterium efficiens, 95.0, 78.56, 0.13; GCF_001643015.1, s__Corynebacterium crudilactis, 95.0, 78.56, 0.11; GCF_000341345.1, s__Corynebacterium halotolerans, 95.0, 78.55, 0.11; GCF_003070865.1, s__Corynebacterium sp003070865, 95.0, 78.52, 0.09; GCF_000732945.1, s__Corynebacterium atypicum, 95.0, 78.51, 0.08; GCF_000159635.1, s__Corynebacterium lipophiloflavum, 95.0, 78.5, 0.12; GCF_001586215.1, s__Corynebacterium simulans, 95.0, 78.49, 0.2; GCF_000767055.1, s__Corynebacterium doosanense, 95.0, 78.48, 0.1; GCF_001021065.1, s__Corynebacterium uterequi, 95.0, 78.46, 0.1; GCF_900156665.1, s__Corynebacterium appendicis, 95.0, 78.41, 0.11; GCF_001021045.1, s__Corynebacterium testudinoris, 95.0, 78.41, 0.12; GCF_000411375.1, s__Corynebacterium pyruviciproducens, 95.0, 78.41, 0.07; GCF_000442645.1, s__Corynebacterium maris, 95.0, 78.36, 0.11; GCF_001941565.1, s__Corynebacterium phocae, 95.0, 78.33, 0.14; GCF_002355155.1, s__Corynebacterium glutamicum_A, 95.0, 78.3, 0.13; GCF_000159135.1, s__Corynebacterium striatum, 95.0, 78.26, 0.21; GCF_000550805.1, s__Corynebacterium vitaeruminis, 95.0, 78.25, 0.11; GCF_002563965.1, s__Corynebacterium renale, 95.0, 78.24, 0.14; GCF_000143825.1, s__Corynebacterium genitalium, 95.0, 78.21, 0.11; GCF_000747315.1, s__Corynebacterium ureicelerivorans, 95.0, 78.2, 0.12; GCF_000833575.1, s__Corynebacterium singulare, 95.0, 78.18, 0.18; GCF_002861385.1, s__Corynebacterium aurimucosum_C, 95.0, 78.11, 0.19; GCF_000805675.1, s__Corynebacterium minutissimum, 95.0, 78.1, 0.17; GCF_000022905.1, s__Corynebacterium aurimucosum, 95.0, 78.1, 0.2; GCF_000988205.1, s__Corynebacterium minutissimum_A, 95.0, 78.09, 0.2; GCF_000739455.1, s__Corynebacterium imitans, 95.0, 78.08, 0.13; GCF_000159115.1, s__Corynebacterium accolens, 95.0, 78.07, 0.22; GCF_000819445.1, s__Corynebacterium humireducens, 95.0, 78.03, 0.13; GCF_900187295.1, s__Corynebacterium cystitidis, 95.0, 78.03, 0.09; GCF_001812805.1, s__Corynebacterium sp001812805, 95.0, 77.93, 0.18; GCF_000379425.1, s__Corynebacterium lubricantis, 95.0, 77.93, 0.14; GCF_000175635.1, s__Corynebacterium tuberculostearicum_B, 96.4, 77.91, 0.2; GCF_001815935.1, s__Corynebacterium sp001815935, 95.0, 77.9, 0.2; GCF_002154655.1, s__Corynebacterium kefirresidentii, 95.0, 77.9, 0.2; GCF_001875725.1, s__Corynebacterium sp001875725, 95.0, 77.89, 0.09; GCF_002287505.1, s__Corynebacterium glaucum, 95.0, 77.88, 0.1; GCF_001263755.1, s__Corynebacterium riegelii, 95.0, 77.88, 0.12; GCF_000156615.2, s__Corynebacterium pseudogenitalium, 96.4, 77.87, 0.2; GCF_001836165.1, s__Corynebacterium sp001836165, 95.0, 77.84, 0.2; GCF_001941445.1, s__Corynebacterium aquilae, 95.0, 77.82, 0.1; GCF_000688415.1, s__Corynebacterium pseudodiphtheriticum, 95.0, 77.78, 0.1; GCF_001059565.1, s__Corynebacterium aurimucosum_E, 95.0, 77.76, 0.22; GCF_900155535.1, s__Corynebacterium urinapleomorphum, 95.0, 77.76, 0.11; GCF_900092335.1, s__Corynebacterium phoceense, 95.0, 77.74, 0.17; GCF_003065405.1, s__Corynebacterium sp003065405, 95.0, 77.61, 0.14; GCF_900177745.1, s__Corynebacterium pollutisoli, 95.0, 77.61, 0.13; GCF_900176865.1, s__Corynebacterium fournierii, 95.0, 77.6, 0.14; GCF_001875665.1, s__Corynebacterium sp001875665, 95.0, 77.6, 0.1; GCF_001807205.1, s__Corynebacterium sp001807205, 95.0, 77.55, 0.2; GCF_900105505.1, s__Corynebacterium coyleae, 95.0, 77.49, 0.14; GCF_000375525.1, s__Corynebacterium propinquum, 95.0, 77.47, 0.11; GCF_900169525.1, s__Corynebacterium sp900169525, 95.0, 77.47, 0.09; GCF_000759055.1, s__Corynebacterium tuscaniense, 95.0, 77.42, 0.12; GCF_900105305.1, s__Corynebacterium timonense, 95.0, 77.34, 0.11; GCF_000420605.1, s__Corynebacterium massiliense, 95.0, 77.34, 0.19; GCF_001941485.1, s__Corynebacterium frankenforstense, 95.0, 77.33, 0.11; GCF_000373805.1, s__Corynebacterium pilosum, 95.0, 77.33, 0.12; GCF_000577555.1, s__Corynebacterium jeddahense, 95.0, 77.3, 0.1; GCF_001412105.1, s__Corynebacterium oculi, 95.0, 77.22, 0.07; GCF_002994655.1, s__Corynebacterium sp002994655, 95.0, 77.22, 0.08; GCF_002273005.1, s__Corynebacterium hadale, 95.0, 77.16, 0.09; GCA_001764565.1, s__Corynebacterium concisus, 95.0, 77.15, 0.12; GCF_000372085.1, s__Corynebacterium capitovis, 95.0, 77.15, 0.09; GCF_900078305.2, s__Corynebacterium bouchesdurhonense, 95.0, 77.1, 0.13; GCF_001806875.1, s__Corynebacterium sp001806875, 95.0, 77.07, 0.12; GCF_000296405.1, s__Corynebacterium otitidis, 95.0, 77.06, 0.07; GCF_001831515.1, s__Corynebacterium sp001831515, 95.0, 76.99, 0.12; GCF_000372385.1, s__Corynebacterium ciconiae, 95.0, 76.99, 0.09; GCF_001807265.1, s__Corynebacterium sp001807265, 95.0, 76.92, 0.11; GCF_000375365.1, s__Corynebacterium mastitidis, 95.0, 76.9, 0.1; GCF_001412085.1, s__Corynebacterium lowii, 95.0, 76.81, 0.08; GCF_000318135.1, s__Corynebacterium durum, 95.0, 76.79, 0.06; GCF_900176155.1, s__Corynebacterium glucuronolyticum, 95.0, 76.76, 0.06; GCF_900156035.1, s__Corynebacterium afermentans, 95.0, 76.7, 0.13; GCA_002339505.1, s__Corynebacterium sp002339505, 95.0, 76.69, 0.12; GCF_900113445.1, s__Corynebacterium spheniscorum, 95.0, 76.67, 0.1</t>
  </si>
  <si>
    <t>d__Bacteria;p__Firmicutes;c__Bacilli;o__Acholeplasmatales;f__Acholeplasmataceae;g__MZ-XQ;s__MZ-XQ sp002838185</t>
  </si>
  <si>
    <t>d__Bacteria;p__Firmicutes;c__Bacilli;o__Acholeplasmatales;f__Acholeplasmataceae;g__MZ-XQ;s__</t>
  </si>
  <si>
    <t>GCF_002838205.1, s__MZ-XQ sp002838205, 95.0, 85.29, 0.66</t>
  </si>
  <si>
    <t>d__Bacteria;p__Firmicutes;c__Bacilli;o__Bacillales;f__Bacillaceae;g__Bacillus_AY;s__Bacillus_AY weihaiensis</t>
  </si>
  <si>
    <t>d__Bacteria;p__Firmicutes;c__Bacilli;o__Bacillales;f__Bacillaceae;g__Bacillus_AY;s__</t>
  </si>
  <si>
    <t>GCF_002871465.1, s__Bacillus_AY sp002871465, 95.0, 79.47, 0.27; GCF_002019635.1, s__Bacillus_AY halosaccharovorans, 95.0, 79.47, 0.29; GCF_002577655.1, s__Bacillus_AY sp002577655, 95.0, 79.39, 0.31; GCF_000518865.1, s__Bacillus_AY sp000518865, 95.0, 79.19, 0.26; GCF_001654695.1, s__Bacillus_AY litoralis, 95.0, 78.79, 0.27; GCF_000981385.1, s__Bacillus_AY sp000981385, 95.0, 78.6, 0.23; GCF_003259415.1, s__Bacillus_AY sp003259415, 95.0, 78.58, 0.22; GCF_002271785.1, s__Bacillus_AY sp002271785, 95.0, 78.51, 0.22</t>
  </si>
  <si>
    <t>d__Bacteria;p__Proteobacteria;c__Gammaproteobacteria;o__Pseudomonadales;f__Moraxellaceae;g__Moraxella;s__Moraxella bovis</t>
  </si>
  <si>
    <t>GCF_002014975.1</t>
  </si>
  <si>
    <t>d__Bacteria;p__Proteobacteria;c__Gammaproteobacteria;o__Pseudomonadales;f__Moraxellaceae;g__Moraxella;s__</t>
  </si>
  <si>
    <t>GCF_000426885.1, s__Moraxella caprae, 95.65, 95.48, 0.87; GCF_002027555.1, s__Moraxella equi, 95.0, 94.72, 0.84; GCF_002027545.1, s__Moraxella lacunata, 95.0, 90.28, 0.78; GCF_000696305.1, s__Moraxella bovoculi, 95.98, 85.28, 0.42; GCF_001636015.1, s__Moraxella ovis, 95.98, 84.72, 0.39; GCF_001679005.1, s__Moraxella nonliquefaciens, 95.0, 83.95, 0.74; GCF_001598275.1, s__Moraxella oblonga, 95.0, 79.27, 0.45; GCF_001656295.1, s__Moraxella catarrhalis_C, 95.0, 79.0, 0.21; GCF_001632285.1, s__Moraxella catarrhalis, 95.0, 78.8, 0.22; GCF_002224245.1, s__Moraxella sp002224245, 95.0, 78.76, 0.46; GCF_002014985.1, s__Moraxella caviae, 95.0, 78.03, 0.31; GCF_900156515.1, s__Moraxella cuniculi, 95.0, 77.78, 0.22; GCF_002014825.1, s__Moraxella pluranimalium, 95.0, 77.75, 0.27; GCF_002014855.1, s__Moraxella porci, 95.0, 77.71, 0.23; GCF_002014965.1, s__Moraxella canis, 95.0, 77.65, 0.18</t>
  </si>
  <si>
    <t>d__Bacteria;p__Proteobacteria;c__Gammaproteobacteria;o__Burkholderiales;f__Gallionellaceae;g__Gallionella;s__Gallionella capsiferriformans</t>
  </si>
  <si>
    <t>d__Bacteria;p__Proteobacteria;c__Gammaproteobacteria;o__Burkholderiales;f__Gallionellaceae;g__Gallionella;s__</t>
  </si>
  <si>
    <t>GCA_001801025.1, s__Gallionella sp001801025, 95.0, 91.19, 0.83; GCA_002381565.1, s__Gallionella sp002381565, 95.0, 79.29, 0.37; GCA_002780675.1, s__Gallionella sp002780675, 95.0, 78.35, 0.43; GCA_003153155.1, s__Gallionella sp003153155, 95.0, 77.64, 0.21; GCA_001801175.1, s__Gallionella sp001801175, 95.0, 77.57, 0.18; GCA_001801085.1, s__Gallionella sp001801085, 95.0, 77.51, 0.23; GCA_001577345.1, s__Gallionella acididurans, 95.0, 77.42, 0.19; GCA_001801105.1, s__Gallionella sp001801105, 95.0, 77.38, 0.23; GCA_003134595.1, s__Gallionella sp003134595, 95.0, 77.36, 0.2; GCA_002403995.1, s__Gallionella sp002403995, 95.0, 77.06, 0.19; GCA_001801055.1, s__Gallionella sp001801055, 95.0, 76.93, 0.24; GCA_001801215.1, s__Gallionella sp001801215, 95.0, 76.9, 0.18; GCA_002429165.1, s__Gallionella sp002429165, 95.0, 76.85, 0.17; GCA_003235435.1, s__Gallionella sp003235435, 95.0, 76.78, 0.14; GCA_002414205.1, s__Gallionella sp002414205, 95.0, 76.63, 0.15</t>
  </si>
  <si>
    <t>d__Bacteria;p__Actinobacteriota;c__Actinobacteria;o__Mycobacteriales;f__Mycobacteriaceae;g__Mycolicibacterium;s__</t>
  </si>
  <si>
    <t>d__Bacteria;p__Proteobacteria;c__Alphaproteobacteria;o__Sphingomonadales;f__Sphingomonadaceae;g__Sphingomonas;s__Sphingomonas paucimobilis</t>
  </si>
  <si>
    <t>GCF_000739895.2</t>
  </si>
  <si>
    <t>d__Bacteria;p__Proteobacteria;c__Alphaproteobacteria;o__Sphingomonadales;f__Sphingomonadaceae;g__Sphingomonas;s__</t>
  </si>
  <si>
    <t>GCF_000787715.1, s__Sphingomonas parapaucimobilis, 95.0, 87.43, 0.69; GCF_001971605.1, s__Sphingomonas sp001971605, 95.0, 87.32, 0.72; GCF_001477495.1, s__Sphingomonas yabuuchiae, 95.0, 87.11, 0.71; GCF_001476905.1, s__Sphingomonas sanguinis_B, 95.0, 87.09, 0.68; GCF_001591005.1, s__Sphingomonas sanguinis, 95.0, 87.01, 0.7; GCA_003287395.1, s__Sphingomonas sp003287395, 95.0, 81.86, 0.57; GCF_000379045.1, s__Sphingomonas melonis, 95.0, 80.86, 0.49; GCF_000764535.1, s__Sphingomonas taxi_C, 95.0, 80.61, 0.51; GCA_003075315.1, s__Sphingomonas sp003075315, 95.0, 80.56, 0.48; GCF_000632225.1, s__Sphingomonas sp000632225, 95.0, 80.5, 0.5; GCA_002292295.1, s__Sphingomonas sp002292295, 95.0, 80.39, 0.52; GCF_001476895.1, s__Sphingomonas endophytica, 95.0, 80.34, 0.5; GCF_900115745.1, s__Sphingomonas rubra, 95.0, 80.33, 0.5; GCF_001421505.1, s__Sphingomonas sp001421505, 95.0, 80.24, 0.54; GCF_002374855.1, s__Sphingomonas adhaesiva, 95.0, 80.19, 0.48; GCF_002374835.1, s__Sphingomonas ginsenosidimutans, 95.0, 80.16, 0.45; GCF_000427645.1, s__Sphingomonas phyllosphaerae, 95.0, 80.07, 0.45; GCF_003046295.1, s__Sphingomonas aerolata, 95.0, 80.04, 0.48; GCF_003050705.1, s__Sphingomonas aurantiaca, 95.0, 79.95, 0.44; GCA_003243195.1, s__Sphingomonas taxi_B, 95.0, 79.92, 0.52; GCF_001619955.1, s__Sphingomonas hankookensis, 95.0, 79.92, 0.47; GCF_001423765.1, s__Sphingomonas sp001423765, 95.0, 79.83, 0.49; GCA_001897375.1, s__Sphingomonas sp001897375, 95.0, 79.82, 0.39; GCF_001421805.1, s__Sphingomonas sp001421805, 95.0, 79.8, 0.44; GCF_001556185.1, s__Sphingomonas sp001556185, 95.0, 79.8, 0.38; GCF_001421355.1, s__Sphingomonas sp001421355, 95.0, 79.8, 0.47; GCF_001421765.1, s__Sphingomonas sp001421765, 95.0, 79.79, 0.44; GCF_001421535.1, s__Sphingomonas sp001421535, 95.0, 79.76, 0.45; GCF_001426195.1, s__Sphingomonas sp001426195, 95.0, 79.74, 0.42; GCA_003240755.1, s__Sphingomonas hengshuiensis_A, 95.0, 79.66, 0.5; GCF_900110035.1, s__Sphingomonas sp900110035, 95.0, 79.63, 0.42; GCF_001425385.1, s__Sphingomonas sp001425385, 95.0, 79.6, 0.44; GCF_001421415.1, s__Sphingomonas sp001421415, 95.0, 79.55, 0.4; GCF_001981525.1, s__Sphingomonas jeddahensis, 95.0, 79.53, 0.41; GCF_001422045.1, s__Sphingomonas sp001422045, 95.0, 79.52, 0.43; GCF_001555965.1, s__Sphingomonas sp001555965, 95.0, 79.5, 0.37; GCF_001424005.1, s__Sphingomonas sp001424005, 95.0, 79.49, 0.43; GCF_000226955.1, s__Sphingomonas elodea, 95.0, 79.48, 0.4; GCF_001421745.1, s__Sphingomonas sp001421745, 95.0, 79.47, 0.4; GCF_001421245.1, s__Sphingomonas sp001421245, 95.0, 79.46, 0.43; GCA_003096275.1, s__Sphingomonas sp003096275, 95.0, 79.46, 0.38; GCF_001421965.1, s__Sphingomonas sp001421965, 95.0, 79.44, 0.41; GCF_001421715.1, s__Sphingomonas sp001421715, 95.0, 79.43, 0.42; GCF_003050745.1, s__Sphingomonas sp003050745, 95.0, 79.43, 0.41; GCF_001650735.1, s__Sphingomonas sp001650735, 95.0, 79.42, 0.4; GCF_002091475.1, s__Sphingomonas azotifigens, 95.0, 79.42, 0.42; GCF_900109565.1, s__Sphingomonas sp900109565, 95.0, 79.41, 0.45; GCF_000419605.1, s__Sphingomonas phyllosphaerae_B, 95.0, 79.4, 0.41; GCF_001425405.1, s__Sphingomonas sp001425405, 95.0, 79.4, 0.44; GCF_002127225.1, s__Sphingomonas sp002127225, 95.0, 79.39, 0.39; GCF_001423845.1, s__Sphingomonas sp001423845, 95.0, 79.38, 0.41; GCF_900115295.1, s__Sphingomonas sp900115295, 95.0, 79.36, 0.42; GCF_003053745.1, s__Sphingomonas faeni, 95.0, 79.35, 0.41; GCF_001557215.1, s__Sphingomonas sp001557215, 95.0, 79.33, 0.34; GCF_001421995.1, s__Sphingomonas sp001421995, 95.0, 79.33, 0.42; GCA_003240625.1, s__Sphingomonas taxi_A, 95.0, 79.33, 0.47; GCF_000980895.1, s__Sphingomonas sp000980895, 95.0, 79.33, 0.38; GCF_000241465.1, s__Sphingomonas echinoides, 95.0, 79.32, 0.37; GCF_002197685.1, s__Sphingomonas dokdonensis, 95.0, 79.32, 0.4; GCF_000382485.1, s__Sphingomonas sp000382485, 95.0, 79.32, 0.47; GCA_002280565.1, s__Sphingomonas sp002280565, 95.0, 79.3, 0.44; GCF_002797435.1, s__Sphingomonas koreensis, 95.0, 79.28, 0.35; GCA_003096895.1, s__Sphingomonas sp003096895, 95.0, 79.26, 0.4; GCF_001717955.1, s__Sphingomonas panacis, 95.0, 79.25, 0.4; GCA_003518585.1, s__Sphingomonas sp003518585, 95.0, 79.23, 0.45; GCF_001421785.1, s__Sphingomonas sp001421785, 95.0, 79.22, 0.45; GCA_001897045.1, s__Sphingomonas sp001897045, 95.0, 79.21, 0.41; GCF_000935025.1, s__Sphingomonas hengshuiensis, 95.0, 79.19, 0.39; GCA_002083435.1, s__Sphingomonas sp002083435, 95.0, 79.16, 0.39; GCF_002117915.1, s__Sphingomonas sp002117915, 95.0, 79.16, 0.39; GCF_000282895.1, s__Sphingomonas sp000282895, 95.0, 79.14, 0.36; GCF_002351485.1, s__Sphingomonas spermidinifaciens, 95.0, 79.14, 0.41; GCF_001598455.1, s__Sphingomonas pruni, 95.0, 79.14, 0.35; GCF_001721295.1, s__Sphingomonas sp001721295, 95.0, 79.14, 0.31; GCF_000803065.1, s__Sphingomonas sp000803065, 95.0, 79.12, 0.38; GCA_001899725.1, s__Sphingomonas sp001899725, 95.0, 79.1, 0.41; GCF_000797515.1, s__Sphingomonas sp000797515, 95.0, 79.09, 0.33; GCF_900103265.1, s__Sphingomonas sp900103265, 95.0, 79.09, 0.39; GCF_900109205.1, s__Sphingomonas sp900109205, 95.0, 79.07, 0.34; GCF_000712135.1, s__Sphingomonas sp000712135, 95.0, 79.03, 0.36; GCF_001428865.1, s__Sphingomonas sp001428865, 95.0, 79.01, 0.36; GCF_000241485.1, s__Sphingomonas sp000241485, 95.0, 79.0, 0.41; GCF_001598415.1, s__Sphingomonas mali, 95.0, 78.99, 0.37; GCF_002288825.1, s__Sphingomonas sp002288825, 95.0, 78.98, 0.37; GCF_001598355.1, s__Sphingomonas asaccharolytica, 95.0, 78.98, 0.34; GCF_002197665.1, s__Sphingomonas mucosissima, 95.0, 78.96, 0.32; GCA_002863155.1, s__Sphingomonas sp002863155, 95.0, 78.87, 0.41; GCA_002083475.1, s__Sphingomonas sp002083475, 95.0, 78.81, 0.43; GCF_000786205.1, s__Sphingomonas sp000786205, 95.0, 78.77, 0.39; GCA_002281485.1, s__Sphingomonas sp002281485, 95.0, 78.76, 0.36; GCF_000251145.1, s__Sphingomonas sp000251145, 95.0, 78.73, 0.38; GCF_003171655.1, s__Sphingomonas sp003171655, 95.0, 78.68, 0.32; GCF_900199185.1, s__Sphingomonas guangdongensis, 95.0, 78.57, 0.36; GCA_002280555.1, s__Sphingomonas sp002280555, 95.0, 78.34, 0.33; GCA_002707985.1, s__Sphingomonas sp002707985, 95.0, 78.26, 0.34; GCA_001464615.1, s__Sphingomonas sp001464615, 95.0, 78.16, 0.27; GCA_002281535.1, s__Sphingomonas sp002281535, 95.0, 78.13, 0.32; GCA_002403415.1, s__Sphingomonas sp002403415, 95.0, 77.68, 0.31; GCA_002083655.1, s__Sphingomonas sp002083655, 95.0, 77.54, 0.26</t>
  </si>
  <si>
    <t>d__Bacteria;p__Proteobacteria;c__Gammaproteobacteria;o__Enterobacterales;f__Aeromonadaceae;g__Aeromonas;s__Aeromonas hydrophila</t>
  </si>
  <si>
    <t>GCF_000014805.1</t>
  </si>
  <si>
    <t>d__Bacteria;p__Proteobacteria;c__Gammaproteobacteria;o__Enterobacterales;f__Aeromonadaceae;g__Aeromonas;s__</t>
  </si>
  <si>
    <t>GCF_000820305.1, s__Aeromonas dhakensis, 95.0, 93.92, 0.89; GCF_000819745.1, s__Aeromonas bestiarum, 95.5, 90.44, 0.9; GCF_000820005.1, s__Aeromonas piscicola, 95.5, 89.64, 0.82; GCF_000820085.1, s__Aeromonas sanarellii, 95.0, 89.01, 0.88; GCF_000819785.1, s__Aeromonas caviae, 95.0, 88.9, 0.84; GCF_000820165.1, s__Aeromonas taiwanensis, 95.0, 88.75, 0.86; GCF_000819985.1, s__Aeromonas media, 95.0, 88.63, 0.84; GCF_000820025.1, s__Aeromonas popoffii, 95.0, 88.54, 0.83; GCF_003015165.1, s__Aeromonas rivipollensis, 95.0, 88.33, 0.84; GCF_001643305.1, s__Aeromonas salmonicida, 95.0, 88.28, 0.84; GCF_000819825.1, s__Aeromonas encheleia, 95.0, 88.08, 0.83; GCF_000819955.1, s__Aeromonas jandaei, 95.83, 88.02, 0.81; GCF_000764665.1, s__Aeromonas lacus, 95.83, 88.01, 0.83; GCF_000298015.1, s__Aeromonas veronii_A, 95.0, 87.93, 0.8; GCF_000819685.1, s__Aeromonas allosaccharophila, 95.0, 87.85, 0.78; GCF_000820225.1, s__Aeromonas veronii, 95.0, 87.82, 0.82; GCF_000819845.1, s__Aeromonas enteropelogenes, 95.0, 87.74, 0.8; GCF_000819865.1, s__Aeromonas eucrenophila, 95.0, 87.64, 0.82; GCF_000764645.1, s__Aeromonas finlandiensis, 95.0, 87.63, 0.8; GCF_000764655.1, s__Aeromonas aquatica, 95.0, 87.57, 0.83; GCF_002812985.1, s__Aeromonas lusitana, 95.0, 87.4, 0.82; GCF_000819885.1, s__Aeromonas fluvialis, 95.0, 87.4, 0.81; GCF_000819725.1, s__Aeromonas australiensis, 95.0, 87.21, 0.82; GCF_000820185.1, s__Aeromonas tecta, 95.0, 87.14, 0.79; GCF_000820145.1, s__Aeromonas sobria, 95.0, 86.86, 0.78; GCF_000819765.1, s__Aeromonas bivalvium, 95.0, 86.31, 0.79; GCF_000820045.1, s__Aeromonas rivuli, 95.0, 84.49, 0.72; GCF_000388115.1, s__Aeromonas molluscorum, 95.0, 83.94, 0.76; GCF_002795305.1, s__Aeromonas cavernicola, 95.0, 82.83, 0.57; GCF_000819805.1, s__Aeromonas diversa, 95.0, 82.77, 0.68; GCF_000820125.1, s__Aeromonas simiae, 95.0, 82.72, 0.7; GCF_000820105.1, s__Aeromonas schubertii, 95.0, 82.67, 0.67; GCF_900156095.1, s__Aeromonas sp900156095, 95.0, 80.53, 0.51</t>
  </si>
  <si>
    <t>d__Bacteria;p__Firmicutes;c__Bacilli;o__Bacillales;f__Bacillaceae_A;g__Bacillus_Z;s__Bacillus_Z methanolicus_A</t>
  </si>
  <si>
    <t>d__Bacteria;p__Firmicutes;c__Bacilli;o__Bacillales;f__Bacillaceae_A;g__Bacillus_Z;s__</t>
  </si>
  <si>
    <t>GCF_000262755.1, s__Bacillus_Z methanolicus, 95.0, 88.09, 0.78</t>
  </si>
  <si>
    <t>d__Bacteria;p__Actinobacteriota;c__Actinobacteria;o__Mycobacteriales;f__Micromonosporaceae;g__Micromonospora;s__Micromonospora maris</t>
  </si>
  <si>
    <t>d__Bacteria;p__Actinobacteriota;c__Actinobacteria;o__Mycobacteriales;f__Micromonosporaceae;g__Micromonospora;s__</t>
  </si>
  <si>
    <t>GCF_003236315.1, s__Micromonospora sp003236315, 95.0, 87.16, 0.66; GCF_003236305.1, s__Micromonospora endophytica, 95.0, 86.61, 0.69; GCF_900109115.1, s__Micromonospora phaseoli, 95.0, 86.32, 0.71; GCF_002754655.1, s__Micromonospora sp002754655, 95.0, 85.98, 0.69; GCF_900112325.1, s__Micromonospora sediminis, 95.0, 85.93, 0.69; GCF_900090235.1, s__Micromonospora echinaurantiaca, 95.0, 84.43, 0.61; GCF_900091585.1, s__Micromonospora nigra, 95.0, 84.25, 0.61; GCF_003236335.1, s__Micromonospora sp003236335, 95.0, 84.24, 0.58; GCF_900090315.1, s__Micromonospora citrea, 95.0, 84.17, 0.6; GCF_900090295.1, s__Micromonospora coxensis, 95.0, 84.04, 0.59; GCF_900091445.1, s__Micromonospora echinofusca, 95.0, 84.02, 0.6; GCF_900091515.1, s__Micromonospora purpureochromogenes, 95.0, 83.95, 0.58; GCF_900090245.1, s__Micromonospora halophytica, 95.0, 83.91, 0.62; GCF_900090285.1, s__Micromonospora inositola, 95.0, 83.77, 0.55; GCF_003176735.1, s__Micromonospora sp003176735, 95.0, 83.69, 0.55; GCF_003172935.1, s__Micromonospora sp003172935, 95.0, 83.65, 0.51; GCF_900091625.1, s__Micromonospora peucetia, 95.0, 83.65, 0.62; GCF_900089595.1, s__Micromonospora auratinigra, 95.0, 83.62, 0.58; GCF_900089605.1, s__Micromonospora narathiwatensis, 95.0, 83.61, 0.58; GCF_900090305.1, s__Micromonospora siamensis, 95.0, 83.59, 0.59; GCF_003013775.1, s__Micromonospora sp003013775, 95.0, 83.58, 0.53; GCF_900091465.1, s__Micromonospora rhizosphaerae, 95.0, 83.58, 0.53; GCF_900090265.1, s__Micromonospora rifamycinica, 95.0, 83.54, 0.59; GCF_003172955.1, s__Micromonospora sp003172955, 95.0, 83.53, 0.58; GCF_001567585.1, s__Micromonospora rosaria, 95.0, 83.52, 0.58; GCF_900091455.1, s__Micromonospora coriariae, 95.0, 83.52, 0.58; GCF_900091555.1, s__Micromonospora mirobrigensis, 95.0, 83.51, 0.6; GCF_900143515.1, s__Micromonospora cremea, 95.0, 83.51, 0.59; GCF_002926165.1, s__Micromonospora chalcea, 95.0, 83.5, 0.59; GCF_900091595.1, s__Micromonospora haikouensis, 95.44, 83.49, 0.61; GCF_900090225.1, s__Micromonospora eburnea, 95.0, 83.47, 0.57; GCF_000158815.1, s__Micromonospora sp000158815, 95.0, 83.45, 0.57; GCF_000982955.1, s__Micromonospora sp000982955, 95.0, 83.45, 0.57; GCF_900091615.1, s__Micromonospora yangpuensis, 95.0, 83.42, 0.59; GCF_900091435.1, s__Micromonospora chaiyaphumensis, 95.0, 83.4, 0.58; GCF_002210435.1, s__Micromonospora wenchangensis, 95.0, 83.4, 0.62; GCF_000145235.1, s__Micromonospora aurantiaca, 95.21, 83.31, 0.61; GCF_900089585.1, s__Micromonospora sediminicola, 95.0, 83.3, 0.6; GCF_900091535.1, s__Micromonospora carbonacea, 95.44, 83.29, 0.62; GCF_900091565.1, s__Micromonospora marina, 95.0, 83.29, 0.63; GCF_900091605.1, s__Micromonospora tulbaghiae, 95.21, 83.29, 0.61; GCF_900091525.1, s__Micromonospora matsumotoense, 95.0, 83.28, 0.6; GCF_900091545.1, s__Micromonospora viridifaciens, 95.0, 83.27, 0.55; GCF_900091425.1, s__Micromonospora krabiensis, 95.0, 83.25, 0.59; GCF_900091475.1, s__Micromonospora chersina, 95.0, 83.25, 0.59; GCF_000718515.1, s__Micromonospora parva, 95.0, 83.24, 0.59; GCF_000718555.1, s__Micromonospora chokoriensis_B, 95.0, 83.23, 0.58; GCF_001905095.1, s__Micromonospora sp001905095, 95.0, 83.23, 0.59; GCF_001279555.1, s__Micromonospora sp001279555, 95.0, 83.2, 0.59; GCF_900090105.1, s__Micromonospora humi, 95.0, 83.2, 0.59; GCF_900091575.1, s__Micromonospora saelicesensis, 96.61, 83.14, 0.59; GCF_000297395.2, s__Micromonospora lupini, 95.0, 83.14, 0.59; GCF_003027925.1, s__Micromonospora sp003027925, 95.0, 83.13, 0.58; GCF_002140155.1, s__Micromonospora sp002140155, 95.0, 83.09, 0.6; GCA_003264365.1, s__Micromonospora noduli, 96.61, 83.06, 0.57; GCF_900091505.1, s__Micromonospora chokoriensis, 95.0, 83.06, 0.59; GCF_900090275.1, s__Micromonospora zamorensis, 95.0, 83.0, 0.59; GCF_003205615.1, s__Micromonospora arborensis, 95.0, 82.91, 0.56; GCF_900091495.1, s__Micromonospora echinospora, 95.0, 82.82, 0.57; GCF_900091415.1, s__Micromonospora inyonensis, 95.0, 82.8, 0.52; GCF_900156065.1, s__Micromonospora avicenniae, 95.0, 82.75, 0.54; GCF_900090325.1, s__Micromonospora pallida, 95.0, 82.73, 0.55; GCF_000378825.1, s__Micromonospora pacifica_A, 95.0, 81.72, 0.53; GCF_000484695.1, s__Micromonospora pacifica_E, 95.0, 81.6, 0.55; GCF_000018265.1, s__Micromonospora arenicola, 95.0, 81.56, 0.5; GCF_000378845.1, s__Micromonospora pacifica_B, 95.0, 81.48, 0.52; GCF_000016425.1, s__Micromonospora tropica, 95.0, 81.44, 0.54; GCF_000379065.1, s__Micromonospora pacifica_C, 95.0, 81.4, 0.53; GCF_000383995.1, s__Micromonospora pacifica, 95.0, 81.37, 0.51; GCF_000514815.1, s__Micromonospora pacifica_F, 95.0, 81.25, 0.53</t>
  </si>
  <si>
    <t>d__Bacteria;p__Proteobacteria;c__Gammaproteobacteria;o__Enterobacterales;f__Enterobacteriaceae;g__Wigglesworthia;s__Wigglesworthia glossinidia_B</t>
  </si>
  <si>
    <t>d__Bacteria;p__Proteobacteria;c__Gammaproteobacteria;o__Enterobacterales;f__Enterobacteriaceae;g__Wigglesworthia;s__</t>
  </si>
  <si>
    <t>GCF_000008885.1, s__Wigglesworthia glossinidia_A, 95.0, 77.72, 0.55</t>
  </si>
  <si>
    <t>d__Bacteria;p__Firmicutes;c__Bacilli;o__Bacillales;f__Bacillaceae_A;g__Bacillus_X;s__Bacillus_X simplex</t>
  </si>
  <si>
    <t>d__Bacteria;p__Firmicutes;c__Bacilli;o__Bacillales;f__Bacillaceae_A;g__Bacillus_X;s__</t>
  </si>
  <si>
    <t>GCF_002835675.1, s__Bacillus_X sp002835675, 95.0, 93.85, 0.84; GCF_900156045.1, s__Bacillus_X simplex_D, 95.0, 93.81, 0.85; GCF_001636405.1, s__Bacillus_X frigoritolerans, 95.0, 93.22, 0.84; GCF_001578185.1, s__Bacillus_X simplex_A, 95.0, 91.14, 0.77; GCF_001273755.1, s__Bacillus_X butanolivorans, 95.0, 85.53, 0.71; GCF_001439925.1, s__Bacillus_X muralis, 95.0, 85.09, 0.71; GCF_001542915.1, s__Bacillus_X simplex_B, 95.0, 84.32, 0.72; GCF_001645685.2, s__Bacillus_X muralis_A, 95.0, 84.24, 0.71; GCF_001183985.1, s__Bacillus_X loiseleuriae, 95.0, 79.04, 0.14; GCF_000504145.1, s__Bacillus_X cihuensis, 95.0, 78.66, 0.14; GCF_001510645.1, s__Bacillus_X sp001510645, 95.0, 78.38, 0.16; GCF_900098925.1, s__Bacillus_X massiliglaciei, 95.0, 78.2, 0.17; GCF_000305495.1, s__Bacillus_X psychrosaccharolyticus, 95.0, 78.08, 0.14</t>
  </si>
  <si>
    <t>d__Bacteria;p__Firmicutes;c__Bacilli;o__Erysipelotrichales;f__Erysipelotrichaceae;g__Erysipelothrix;s__</t>
  </si>
  <si>
    <t>d__Bacteria;p__Cyanobacteria;c__Cyanobacteriia;o__Cyanobacteriales;f__Limnotrichaceae;g__Limnothrix;s__Limnothrix sp000316605</t>
  </si>
  <si>
    <t>d__Bacteria;p__Cyanobacteria;c__Cyanobacteriia;o__Cyanobacteriales;f__Limnotrichaceae;g__Limnothrix;s__</t>
  </si>
  <si>
    <t>GCF_001904615.1, s__Limnothrix rosea, 95.0, 79.73, 0.6; GCF_002356215.1, s__Limnothrix sp002356215, 95.0, 76.87, 0.2; GCF_001693275.1, s__Limnothrix sp001693275, 95.0, 76.85, 0.22; GCF_001693255.1, s__Limnothrix sp001693255, 95.0, 76.77, 0.21</t>
  </si>
  <si>
    <t>d__Bacteria;p__Firmicutes_A;c__Clostridia;o__Lachnospirales;f__Lachnospiraceae;g__Herbinix;s__Herbinix luporum</t>
  </si>
  <si>
    <t>d__Bacteria;p__Firmicutes_A;c__Clostridia;o__Lachnospirales;f__Lachnospiraceae;g__Herbinix;s__</t>
  </si>
  <si>
    <t>GCF_002904165.1, s__Herbinix hemicellulosilytica, 95.0, 78.47, 0.28; GCA_003519685.1, s__Herbinix sp003519685, 95.0, 76.76, 0.08; GCA_002307215.1, s__Herbinix sp002307215, 95.0, 76.71, 0.08; GCA_002329645.1, s__Herbinix sp002329645, 95.0, 76.09, 0.07</t>
  </si>
  <si>
    <t>d__Bacteria;p__Firmicutes;c__Bacilli;o__Mycoplasmatales;f__Metamycoplasmataceae;g__Mesomycoplasma;s__</t>
  </si>
  <si>
    <t>d__Bacteria;p__Bacteroidota;c__Bacteroidia;o__Cytophagales;f__Cyclobacteriaceae;g__Algoriphagus;s__Algoriphagus sp001593605</t>
  </si>
  <si>
    <t>d__Bacteria;p__Bacteroidota;c__Bacteroidia;o__Cytophagales;f__Cyclobacteriaceae;g__Algoriphagus;s__</t>
  </si>
  <si>
    <t>GCF_003253485.1, s__Algoriphagus aquaeductus, 95.0, 79.67, 0.37; GCF_000429425.1, s__Algoriphagus mannitolivorans, 95.0, 78.18, 0.29; GCF_900108085.1, s__Algoriphagus boritolerans, 95.0, 77.66, 0.24; GCF_002002735.1, s__Algoriphagus sp002002735, 95.0, 77.59, 0.24; GCF_003259255.1, s__Algoriphagus sp003259255, 95.0, 77.58, 0.26; GCF_000429445.1, s__Algoriphagus terrigena, 95.0, 77.45, 0.18; GCF_000526355.1, s__Algoriphagus marincola_A, 95.0, 77.35, 0.15; GCF_900113375.1, s__Algoriphagus hitonicola, 95.0, 77.34, 0.16; GCF_000429465.1, s__Algoriphagus vanfongensis, 95.0, 77.31, 0.15; GCF_900115305.1, s__Algoriphagus ornithinivorans, 95.0, 77.31, 0.16; GCF_000166275.1, s__Algoriphagus machipongonensis, 95.0, 77.29, 0.15; GCF_900148515.1, s__Algoriphagus zhangzhouensis, 95.0, 77.29, 0.18; GCF_000429405.1, s__Algoriphagus marincola, 95.0, 77.25, 0.17; GCF_900129785.1, s__Algoriphagus halophilus, 95.0, 77.24, 0.14; GCF_001442615.1, s__Algoriphagus resistens, 95.0, 77.23, 0.11; GCF_900103735.1, s__Algoriphagus alkaliphilus, 95.0, 77.1, 0.25; GCF_002807035.1, s__Algoriphagus sp002807035, 95.0, 77.06, 0.17; GCF_900101705.1, s__Algoriphagus faecimaris, 95.0, 76.97, 0.17; GCF_900116615.1, s__Algoriphagus locisalis, 95.0, 76.93, 0.13; GCF_003259505.1, s__Algoriphagus yeomjeoni, 95.0, 76.91, 0.12; GCF_001936475.1, s__Algoriphagus marinus, 95.0, 76.89, 0.17; GCF_002150505.1, s__Algoriphagus ratkowskyi, 95.0, 76.86, 0.11; GCF_003254055.1, s__Algoriphagus chordae, 95.0, 76.81, 0.13; GCF_900112005.1, s__Algoriphagus aquimarinus, 95.0, 76.8, 0.13; GCF_002150685.1, s__Algoriphagus antarcticus, 95.0, 76.76, 0.13</t>
  </si>
  <si>
    <t>d__Bacteria;p__Proteobacteria;c__Gammaproteobacteria;o__Burkholderiales;f__Aquaspirillaceae;g__Rivicola;s__Rivicola sp002002905</t>
  </si>
  <si>
    <t>d__Bacteria;p__Proteobacteria;c__Gammaproteobacteria;o__Burkholderiales;f__Aquaspirillaceae;g__Rivicola;s__</t>
  </si>
  <si>
    <t>GCF_003201855.1, s__Rivicola pingtungensis, 95.0, 85.42, 0.75</t>
  </si>
  <si>
    <t>d__Bacteria;p__Cyanobacteria;c__Cyanobacteriia;o__Cyanobacteriales;f__Nostocaceae;g__Trichormus;s__Trichormus sp002896875</t>
  </si>
  <si>
    <t>d__Bacteria;p__Cyanobacteria;c__Cyanobacteriia;o__Cyanobacteriales;f__Nostocaceae;g__Trichormus;s__</t>
  </si>
  <si>
    <t>GCF_000316645.1, s__Trichormus sp000316645, 95.0, 81.97, 0.61; GCF_001597745.1, s__Trichormus sp001597745, 95.0, 81.23, 0.64; GCF_000204075.1, s__Trichormus variabilis, 95.0, 79.78, 0.45; GCF_000009705.1, s__Trichormus sp000009705, 95.0, 79.63, 0.45; GCF_001548375.1, s__Trichormus sp001548375, 95.0, 79.47, 0.44</t>
  </si>
  <si>
    <t>d__Bacteria;p__Proteobacteria;c__Gammaproteobacteria;o__Burkholderiales;f__Burkholderiaceae;g__Bordetella_A;s__Bordetella_A petrii</t>
  </si>
  <si>
    <t>d__Bacteria;p__Proteobacteria;c__Gammaproteobacteria;o__Burkholderiales;f__Burkholderiaceae;g__Bordetella_A;s__</t>
  </si>
  <si>
    <t>GCF_002261345.1, s__Bordetella_A sp002261345, 95.0, 85.59, 0.68; GCF_002261265.1, s__Bordetella_A sp002261265, 95.0, 83.92, 0.74; GCF_002261185.1, s__Bordetella_A sp002261185, 95.0, 80.49, 0.41</t>
  </si>
  <si>
    <t>d__Bacteria;p__Firmicutes;c__Bacilli;o__Bacillales_A;f__Planococcaceae;g__Sporosarcina;s__Sporosarcina ureae_B</t>
  </si>
  <si>
    <t>d__Bacteria;p__Firmicutes;c__Bacilli;o__Bacillales_A;f__Planococcaceae;g__Sporosarcina;s__</t>
  </si>
  <si>
    <t>GCF_002743255.1, s__Sporosarcina sp002743255, 95.0, 90.42, 0.81; GCF_002743375.1, s__Sporosarcina sp002743375, 95.0, 89.76, 0.83; GCF_000425545.1, s__Sporosarcina ureae, 95.0, 88.69, 0.8; GCF_002743335.1, s__Sporosarcina sp002743335, 95.0, 88.54, 0.83; GCF_002082015.1, s__Sporosarcina ureae_A, 95.0, 87.23, 0.8; GCF_002109325.1, s__Sporosarcina ureae_C, 95.0, 85.27, 0.74; GCF_002077155.1, s__Sporosarcina sp002077155, 95.0, 81.67, 0.59; GCF_002743055.1, s__Sporosarcina sp002743055, 95.0, 80.18, 0.46; GCF_000220335.1, s__Sporosarcina newyorkensis, 95.0, 79.55, 0.37</t>
  </si>
  <si>
    <t>d__Bacteria;p__Chloroflexota;c__Chloroflexia;o__Chloroflexales;f__Roseiflexaceae;g__Roseiflexus;s__Roseiflexus sp000016665</t>
  </si>
  <si>
    <t>d__Bacteria;p__Chloroflexota;c__Chloroflexia;o__Chloroflexales;f__Roseiflexaceae;g__Roseiflexus;s__</t>
  </si>
  <si>
    <t>GCF_000017805.1, s__Roseiflexus castenholzii, 95.0, 80.06, 0.63</t>
  </si>
  <si>
    <t>d__Bacteria;p__Bacteroidota;c__Bacteroidia;o__Flavobacteriales;f__Blattabacteriaceae;g__Blattabacterium;s__Blattabacterium sp000471965</t>
  </si>
  <si>
    <t>d__Bacteria;p__Bacteroidota;c__Bacteroidia;o__Flavobacteriales;f__Blattabacteriaceae;g__Blattabacterium;s__</t>
  </si>
  <si>
    <t>GCF_000348805.1, s__Blattabacterium cuenoti, 95.0, 87.97, 0.98; GCF_000262715.1, s__Blattabacterium sp000262715, 95.0, 87.72, 0.98; GCF_000022605.2, s__Blattabacterium sp000022605, 95.0, 84.07, 0.94; GCF_003226855.1, s__Blattabacterium sp003226855, 95.0, 81.52, 0.84; GCA_003268615.1, s__Blattabacterium clevelandi, 95.13, 81.38, 0.8; GCF_000236405.1, s__Blattabacterium punctulatus, 95.13, 81.28, 0.85; GCF_000334405.1, s__Blattabacterium sp000334405, 95.0, 80.8, 0.81; GCF_000233435.1, s__Blattabacterium sp000233435, 95.0, 80.56, 0.79</t>
  </si>
  <si>
    <t>d__Bacteria;p__Proteobacteria;c__Alphaproteobacteria;o__Acetobacterales;f__Acetobacteraceae;g__Kozakia;s__Kozakia baliensis</t>
  </si>
  <si>
    <t>d__Bacteria;p__Proteobacteria;c__Alphaproteobacteria;o__Acetobacterales;f__Acetobacteraceae;g__;s__</t>
  </si>
  <si>
    <t>d__Bacteria;p__Bacteroidota;c__Bacteroidia;o__Bacteroidales;f__Bacteroidaceae;g__Prevotella;s__Prevotella enoeca</t>
  </si>
  <si>
    <t>GCF_000613405.1</t>
  </si>
  <si>
    <t>d__Bacteria;p__Bacteroidota;c__Bacteroidia;o__Bacteroidales;f__Bacteroidaceae;g__Prevotella;s__</t>
  </si>
  <si>
    <t>GCF_000613725.1, s__Prevotella pleuritidis, 95.0, 87.31, 0.65; GCF_000613785.1, s__Prevotella oulorum, 95.0, 84.88, 0.12; GCF_000599605.1, s__Prevotella sp000599605, 95.0, 84.47, 0.11; GCF_000184945.1, s__Prevotella buccae, 95.0, 83.63, 0.15; GCF_003043945.1, s__Prevotella sp003043945, 95.0, 83.38, 0.11; GCF_000426585.1, s__Prevotella baroniae, 95.0, 82.85, 0.11; GCF_000163055.2, s__Prevotella sp000163055, 95.0, 82.74, 0.1; GCF_000146675.1, s__Prevotella marshii, 95.0, 81.87, 0.13; GCF_000762405.1, s__Prevotella timonensis_A, 95.0, 81.36, 0.12; GCF_000382385.1, s__Prevotella maculosa, 95.0, 81.22, 0.12; GCF_000185845.1, s__Prevotella salivae, 95.0, 80.87, 0.08; GCF_000613505.1, s__Prevotella oris, 95.0, 80.7, 0.09; GCF_000379965.1, s__Prevotella nanceiensis, 95.0, 80.52, 0.08; GCF_000455445.1, s__Prevotella timonensis, 95.0, 80.49, 0.1; GCF_000378085.1, s__Prevotella loescheii, 95.0, 80.13, 0.11; GCF_000177075.1, s__Prevotella buccalis, 95.0, 80.05, 0.09; GCF_900199655.1, s__Prevotella sp900199655, 95.0, 79.89, 0.09; GCF_900113305.1, s__Prevotella sp900113305, 95.0, 79.7, 0.07; GCF_000312305.1, s__Prevotella conceptionensis, 95.0, 79.41, 0.1; GCF_001553265.1, s__Prevotella sp001553265, 95.0, 79.2, 0.09; GCF_000479005.1, s__Prevotella sp000479005, 95.0, 78.9, 0.09; GCF_003043925.1, s__Prevotella sp003043925, 95.0, 78.42, 0.08; GCF_000185145.2, s__Prevotella oralis, 95.0, 78.08, 0.09; GCF_000613445.1, s__Prevotella shahii, 95.0, 78.0, 0.06; GCF_900079775.1, s__Prevotella lascolaii, 95.0, 77.86, 0.04; GCF_000614205.1, s__Prevotella saccharolytica, 95.0, 77.75, 0.09; GCF_002224675.1, s__Prevotella copri_A, 95.0, 77.65, 0.06; GCA_900316015.1, s__Prevotella sp900316015, 95.0, 77.42, 0.06; GCA_900316285.1, s__Prevotella sp900316285, 95.0, 77.29, 0.05; GCF_002251385.1, s__Prevotella sp002251385, 95.0, 77.27, 0.06; GCF_001275135.1, s__Prevotella sp001275135, 95.0, 77.2, 0.06; GCA_002449845.1, s__Prevotella sp002449845, 95.0, 76.77, 0.05; GCF_002265625.1, s__Prevotella sp002265625, 95.0, 76.62, 0.06; GCA_900315565.1, s__Prevotella sp900315565, 95.0, 76.6, 0.05; GCA_900315095.1, s__Prevotella sp900315095, 95.0, 76.39, 0.06; GCA_900314935.1, s__Prevotella sp900314935, 95.0, 76.22, 0.05; GCA_900318915.1, s__Prevotella sp900318915, 95.0, 76.19, 0.05</t>
  </si>
  <si>
    <t>d__Bacteria;p__Proteobacteria;c__Gammaproteobacteria;o__Enterobacterales;f__Enterobacteriaceae;g__Buchnera;s__Buchnera aphidicola_B</t>
  </si>
  <si>
    <t>d__Bacteria;p__Proteobacteria;c__Gammaproteobacteria;o__Enterobacterales;f__Enterobacteriaceae;g__Buchnera;s__</t>
  </si>
  <si>
    <t>GCF_000225445.1, s__Buchnera aphidicola_A, 95.0, 83.23, 0.91; GCF_000009605.1, s__Buchnera aphidicola_I, 95.0, 82.26, 0.91; GCF_000521565.1, s__Buchnera aphidicola_C, 95.0, 81.91, 0.86; GCF_001700895.1, s__Buchnera aphidicola_D, 95.0, 80.77, 0.79; GCF_000007365.1, s__Buchnera aphidicola_O, 95.0, 79.69, 0.73; GCA_003096055.1, s__Buchnera aphidicola_P, 95.0, 78.91, 0.65; GCF_001280225.1, s__Buchnera aphidicola_E, 95.0, 78.82, 0.67; GCF_000007725.1, s__Buchnera aphidicola_H, 95.0, 77.24, 0.32; GCF_001648115.1, s__Buchnera aphidicola_N, 95.0, 76.99, 0.25; GCF_000090965.1, s__Buchnera aphidicola_F, 95.0, 76.95, 0.52; GCF_900016785.1, s__Buchnera aphidicola_M, 95.0, 76.83, 0.5; GCF_000217635.1, s__Buchnera aphidicola_G, 95.0, 76.59, 0.43; GCF_900128735.1, s__Buchnera aphidicola_L, 95.0, 76.37, 0.39; GCA_900128825.1, s__Buchnera aphidicola_Q, 95.0, 76.3, 0.29; GCF_900128595.1, s__Buchnera aphidicola_J, 95.0, 76.22, 0.35</t>
  </si>
  <si>
    <t>d__Bacteria;p__Firmicutes;c__Bacilli;o__Lactobacillales;f__Lactobacillaceae;g__Lactobacillus;s__</t>
  </si>
  <si>
    <t>d__Bacteria;p__Deinococcota;c__Deinococci;o__Deinococcales;f__Thermaceae;g__Thermus;s__</t>
  </si>
  <si>
    <t>d__Bacteria;p__Actinobacteriota;c__Actinobacteria;o__Mycobacteriales;f__Mycobacteriaceae;g__Rhodococcus;s__Rhodococcus opacus</t>
  </si>
  <si>
    <t>GCF_001646735.1</t>
  </si>
  <si>
    <t>d__Bacteria;p__Actinobacteriota;c__Actinobacteria;o__Mycobacteriales;f__Mycobacteriaceae;g__Rhodococcus;s__</t>
  </si>
  <si>
    <t>GCF_000014565.1, s__Rhodococcus jostii_A, 95.0, 94.39, 0.75; GCF_000583735.1, s__Rhodococcus wratislaviensis, 95.0, 94.29, 0.79; GCF_900105905.1, s__Rhodococcus koreensis, 95.0, 90.97, 0.75; GCF_001894825.1, s__Rhodococcus jostii, 95.0, 90.92, 0.72; GCF_000010805.1, s__Rhodococcus opacus_C, 95.0, 90.74, 0.73; GCF_002165735.1, s__Rhodococcus sp002165735, 95.0, 90.65, 0.68; GCF_003130705.1, s__Rhodococcus sp003130705, 95.0, 84.05, 0.59; GCF_001894885.1, s__Rhodococcus marinonascens, 95.0, 83.45, 0.67; GCF_001767395.1, s__Rhodococcus sp001767395, 95.0, 81.87, 0.67; GCF_000738775.1, s__Rhodococcus defluvii, 95.0, 79.99, 0.49; GCF_001894985.1, s__Rhodococcus tukisamuensis, 95.0, 79.97, 0.5; GCF_001984015.1, s__Rhodococcus sp001984015, 95.0, 79.97, 0.47; GCF_000982715.1, s__Rhodococcus aetherivorans, 95.0, 79.84, 0.5; GCF_001646645.1, s__Rhodococcus hoagii, 95.0, 79.83, 0.51; GCF_001894865.1, s__Rhodococcus maanshanensis, 95.0, 79.81, 0.49; GCF_003051005.1, s__Rhodococcus sp003051005, 95.0, 79.78, 0.48; GCF_900099725.1, s__Rhodococcus triatomae, 95.0, 79.74, 0.52; GCF_001894945.1, s__Rhodococcus ruber, 95.0, 79.57, 0.51; GCF_001040705.1, s__Rhodococcus sp001040705, 95.0, 79.53, 0.44; GCF_001646785.1, s__Rhodococcus phenolicus, 95.0, 79.38, 0.41; GCF_001646745.1, s__Rhodococcus qingshengii, 95.53, 79.35, 0.32; GCF_001552595.1, s__Rhodococcus erythropolis, 95.53, 79.28, 0.36; GCF_000341795.1, s__Rhodococcus triatomae_A, 95.0, 79.24, 0.45; GCF_900105195.1, s__Rhodococcus pyridinivorans, 95.0, 79.23, 0.44; GCF_002303875.1, s__Rhodococcus erythropolis_D, 95.0, 79.23, 0.33; GCF_001895025.1, s__Rhodococcus zopfii, 95.0, 79.22, 0.4; GCF_900187265.1, s__Rhodococcus rhodochrous, 95.0, 79.22, 0.46; GCF_001646655.1, s__Rhodococcus gordoniae, 95.0, 79.17, 0.47; GCF_001894805.1, s__Rhodococcus globerulus, 95.0, 79.11, 0.32; GCF_001894925.1, s__Rhodococcus rhodnii, 95.0, 79.03, 0.48; GCF_002245895.1, s__Rhodococcus sp002245895, 95.0, 78.94, 0.31; GCF_001895045.1, s__Rhodococcus coprophilus, 95.0, 78.83, 0.42; GCF_000686025.1, s__Rhodococcus sp000686025, 95.0, 78.8, 0.41; GCF_001645385.1, s__Rhodococcus kyotonensis_B, 95.0, 78.78, 0.38; GCF_001894765.1, s__Rhodococcus corynebacterioides, 95.0, 78.77, 0.44; GCF_900111805.1, s__Rhodococcus kroppenstedtii, 95.0, 78.75, 0.44; GCF_000954115.1, s__Rhodococcus sp000954115, 95.0, 78.71, 0.34; GCF_001426185.1, s__Rhodococcus sp001426185, 95.0, 78.66, 0.4; GCF_002259485.1, s__Rhodococcus sp002259485, 95.0, 78.56, 0.32; GCA_001312645.1, s__Rhodococcus sp001312645, 95.0, 78.56, 0.34; GCF_900188125.1, s__Rhodococcus kyotonensis, 95.0, 78.51, 0.33; GCA_000813105.1, s__Rhodococcus sp000813105, 95.0, 78.5, 0.32; GCF_001894785.1, s__Rhodococcus fascians, 95.0, 78.47, 0.32; GCF_002258315.1, s__Rhodococcus sp002258315, 95.0, 78.44, 0.33; GCF_002258785.1, s__Rhodococcus sp002258785, 95.0, 78.44, 0.3; GCF_001426085.1, s__Rhodococcus sp001426085, 95.0, 78.38, 0.32; GCF_002259335.1, s__Rhodococcus sp002259335, 95.0, 78.35, 0.31; GCF_002259405.1, s__Rhodococcus sp002259405, 95.0, 78.33, 0.33; GCF_000760735.1, s__Rhodococcus fascians_E, 95.0, 78.32, 0.31; GCF_001942265.1, s__Rhodococcus sp001942265, 95.0, 78.25, 0.28; GCF_002259415.1, s__Rhodococcus sp002259415, 95.0, 78.23, 0.33; GCF_001895005.1, s__Rhodococcus yunnanensis, 95.0, 78.16, 0.3; GCF_000333955.1, s__Rhodococcus sp000333955, 95.0, 78.16, 0.29; GCF_002091955.1, s__Rhodococcus sp002091955, 95.0, 77.99, 0.25; GCF_001647195.1, s__Rhodococcus sp001647195, 95.0, 77.9, 0.29; GCF_002091985.1, s__Rhodococcus sp002091985, 95.0, 77.87, 0.28</t>
  </si>
  <si>
    <t>d__Bacteria;p__Proteobacteria;c__Gammaproteobacteria;o__Legionellales;f__Legionellaceae;g__;s__</t>
  </si>
  <si>
    <t>d__Bacteria;p__Actinobacteriota;c__Actinobacteria;o__Actinomycetales;f__Micrococcaceae;g__Paenarthrobacter;s__Paenarthrobacter sp001542565</t>
  </si>
  <si>
    <t>GCF_001542565.1</t>
  </si>
  <si>
    <t>d__Bacteria;p__Actinobacteriota;c__Actinobacteria;o__Actinomycetales;f__Micrococcaceae;g__Paenarthrobacter;s__</t>
  </si>
  <si>
    <t>GCF_000281065.1, s__Paenarthrobacter sp000281065, 95.0, 82.53, 0.57; GCF_000014925.1, s__Paenarthrobacter aurescens, 95.0, 82.49, 0.56; GCF_002224285.1, s__Paenarthrobacter sp002224285, 95.0, 82.19, 0.53; GCF_001512285.1, s__Paenarthrobacter sp001512285, 95.0, 82.14, 0.52; GCF_001423565.1, s__Paenarthrobacter sp001423565, 95.0, 82.05, 0.6; GCF_900106835.1, s__Paenarthrobacter sp900106835, 95.0, 82.02, 0.54; GCF_000526335.1, s__Paenarthrobacter sp000526335, 95.0, 82.02, 0.52; GCF_000514015.1, s__Paenarthrobacter nicotinovorans, 95.0, 81.96, 0.56; GCF_002979775.1, s__Paenarthrobacter sp002979775, 95.0, 81.92, 0.49; GCA_001313365.1, s__Paenarthrobacter nitroguajacolicus, 95.0, 81.84, 0.5</t>
  </si>
  <si>
    <t>d__Bacteria;p__Actinobacteriota;c__Actinobacteria;o__Actinomycetales;f__Bifidobacteriaceae;g__Bifidobacterium;s__</t>
  </si>
  <si>
    <t>d__Bacteria;p__Firmicutes_A;c__Clostridia;o__Clostridiales;f__Clostridiaceae;g__Hathewaya;s__Hathewaya sp003288255</t>
  </si>
  <si>
    <t>d__Bacteria;p__Firmicutes_A;c__Clostridia;o__Clostridiales;f__Clostridiaceae;g__Hathewaya;s__</t>
  </si>
  <si>
    <t>GCF_900142225.1, s__Hathewaya proteolytica, 95.0, 78.61, 0.13</t>
  </si>
  <si>
    <t>d__Bacteria;p__Proteobacteria;c__Gammaproteobacteria;o__Burkholderiales;f__Burkholderiaceae;g__Bordetella_C;s__</t>
  </si>
  <si>
    <t>d__Bacteria;p__Firmicutes_A;c__Thermoanaerobacteria;o__Thermoanaerobacterales;f__Thermoanaerobacteraceae;g__Thermoanaerobacterium;s__Thermoanaerobacterium xylanolyticum</t>
  </si>
  <si>
    <t>d__Bacteria;p__Firmicutes_A;c__Thermoanaerobacteria;o__Thermoanaerobacterales;f__Thermoanaerobacteraceae;g__Thermoanaerobacterium;s__</t>
  </si>
  <si>
    <t>GCF_002102475.1, s__Thermoanaerobacterium sp002102475, 95.0, 94.24, 0.83; GCA_000307585.2, s__Thermoanaerobacterium saccharolyticum_B, 95.0, 91.38, 0.84; GCF_000747665.1, s__Thermoanaerobacterium saccharolyticum_A, 95.0, 91.36, 0.79; GCF_000145615.1, s__Thermoanaerobacterium thermosaccharolyticum, 95.0, 82.89, 0.68; GCF_900205865.1, s__Thermoanaerobacterium sp900205865, 95.0, 80.69, 0.37</t>
  </si>
  <si>
    <t>d__Bacteria;p__Actinobacteriota;c__Actinobacteria;o__Propionibacteriales;f__Propionibacteriaceae;g__Cutibacterium;s__Cutibacterium humerusii</t>
  </si>
  <si>
    <t>GCF_000204235.1</t>
  </si>
  <si>
    <t>d__Bacteria;p__Actinobacteriota;c__Actinobacteria;o__Propionibacteriales;f__Propionibacteriaceae;g__Cutibacterium;s__</t>
  </si>
  <si>
    <t>GCF_003030305.1, s__Cutibacterium acnes, 95.0, 85.94, 0.87; GCF_001642025.1, s__Cutibacterium namnetense, 95.0, 85.34, 0.87; GCF_000227295.1, s__Cutibacterium avidum, 95.0, 81.37, 0.65; GCF_000463665.1, s__Cutibacterium granulosum, 95.0, 78.73, 0.26</t>
  </si>
  <si>
    <t>d__Bacteria;p__Actinobacteriota;c__Actinobacteria;o__Streptomycetales;f__Streptomycetaceae;g__Kitasatospora;s__Kitasatospora sp002943525</t>
  </si>
  <si>
    <t>d__Bacteria;p__Actinobacteriota;c__Actinobacteria;o__Streptomycetales;f__Streptomycetaceae;g__Kitasatospora;s__</t>
  </si>
  <si>
    <t>GCF_001424875.1, s__Kitasatospora sp001424875, 95.0, 84.03, 0.59; GCF_900199205.1, s__Kitasatospora sp900199205, 95.0, 83.5, 0.58; GCF_000716875.1, s__Kitasatospora novaecaesareae, 95.0, 83.45, 0.61; GCF_000721255.1, s__Kitasatospora aureofaciens, 95.0, 83.39, 0.61; GCF_000744785.1, s__Kitasatospora azatica, 95.0, 83.33, 0.56; GCF_002300355.1, s__Kitasatospora sp002300355, 95.0, 83.29, 0.54; GCF_001625365.1, s__Kitasatospora sp001625365, 95.0, 83.19, 0.54; GCF_002813365.1, s__Kitasatospora sp002813365, 95.0, 83.1, 0.54; GCF_001905045.1, s__Kitasatospora sp001905045, 95.0, 83.06, 0.56; GCF_000719705.1, s__Kitasatospora sp000719705, 95.0, 83.06, 0.55; GCF_003205575.1, s__Kitasatospora tateyamensis, 95.0, 83.05, 0.62; GCF_000961885.1, s__Kitasatospora rubellomurinus, 95.0, 83.03, 0.59; GCF_000717715.1, s__Kitasatospora sp000717715, 95.0, 83.0, 0.55; GCF_001905545.1, s__Kitasatospora sp001905545, 95.0, 82.99, 0.54; GCF_000744225.1, s__Kitasatospora mediocidica, 95.0, 82.94, 0.54; GCF_000721625.1, s__Kitasatospora sp000721625, 95.0, 82.92, 0.61; GCF_000720635.1, s__Kitasatospora sp000720635, 95.0, 82.86, 0.55; GCF_000718025.1, s__Kitasatospora purpeofusca, 95.0, 82.83, 0.55; GCF_000719695.1, s__Kitasatospora sp000719695, 95.0, 82.77, 0.55; GCF_002813165.1, s__Kitasatospora sp002813165, 95.0, 82.76, 0.58; GCF_002754615.1, s__Kitasatospora sp002754615, 95.0, 82.75, 0.58; GCF_000269985.1, s__Kitasatospora setae, 95.0, 82.74, 0.57; GCF_900105395.1, s__Kitasatospora sp900105395, 95.0, 82.73, 0.56; GCF_000716545.1, s__Kitasatospora phosalacinea, 95.0, 82.7, 0.64; GCF_000717185.1, s__Kitasatospora phosalacinea_A, 95.0, 82.69, 0.58; GCF_000836635.1, s__Kitasatospora griseola, 95.0, 82.66, 0.57; GCF_000696185.1, s__Kitasatospora cheerisanensis, 95.0, 82.61, 0.58; GCF_002846355.1, s__Kitasatospora sp002846355, 95.0, 82.57, 0.49; GCF_001905465.1, s__Kitasatospora sp001905465, 95.0, 82.36, 0.59</t>
  </si>
  <si>
    <t>d__Bacteria;p__Bacteroidota;c__Bacteroidia;o__Flavobacteriales;f__Weeksellaceae;g__Chryseobacterium;s__Chryseobacterium sp001456155</t>
  </si>
  <si>
    <t>d__Bacteria;p__Bacteroidota;c__Bacteroidia;o__Flavobacteriales;f__Weeksellaceae;g__Chryseobacterium;s__</t>
  </si>
  <si>
    <t>GCF_900111495.1, s__Chryseobacterium wanjuense, 95.0, 84.17, 0.76; GCF_000430825.1, s__Chryseobacterium daeguense, 95.0, 83.63, 0.72; GCF_000799195.1, s__Chryseobacterium sp000799195, 95.0, 83.47, 0.71; GCF_900156075.1, s__Chryseobacterium sp900156075, 95.0, 83.33, 0.78; GCF_900100115.1, s__Chryseobacterium soldanellicola, 95.0, 82.83, 0.67; GCF_900129245.1, s__Chryseobacterium arachidis, 95.0, 82.22, 0.65; GCF_001425355.1, s__Chryseobacterium sp001425355, 95.0, 82.15, 0.62; GCF_900114875.1, s__Chryseobacterium limigenitum, 95.0, 82.1, 0.6; GCF_001648155.1, s__Chryseobacterium glaciei, 95.0, 82.07, 0.63; GCF_001045455.1, s__Chryseobacterium sp001045455, 95.0, 81.93, 0.59; GCF_000799455.1, s__Chryseobacterium sp000799455, 95.0, 81.9, 0.57; GCF_000813825.1, s__Chryseobacterium taiwanense, 95.0, 81.73, 0.57; GCA_002455915.1, s__Chryseobacterium sp002455915, 95.0, 81.7, 0.57; GCF_900156825.1, s__Chryseobacterium gambrini, 95.15, 81.64, 0.59; GCF_002177115.1, s__Chryseobacterium mucoviscidosis, 95.15, 81.61, 0.58; GCF_002797535.1, s__Chryseobacterium geocarposphaerae, 95.0, 81.51, 0.57; GCF_900109935.1, s__Chryseobacterium taichungense, 95.0, 81.4, 0.54; GCF_000333355.1, s__Chryseobacterium sp000333355, 95.0, 81.31, 0.54; GCF_900099685.1, s__Chryseobacterium taeanense, 95.0, 81.12, 0.58; GCF_900142445.1, s__Chryseobacterium polytrichastri, 95.0, 81.11, 0.57; GCF_000708615.2, s__Chryseobacterium hispalense, 95.0, 81.11, 0.57; GCA_002434285.1, s__Chryseobacterium sp002434285, 95.0, 81.07, 0.59; GCF_001297705.1, s__Chryseobacterium sp001297705, 95.0, 81.0, 0.59; GCF_000744495.1, s__Chryseobacterium sp000744495, 95.0, 80.99, 0.57; GCF_003290185.1, s__Chryseobacterium lathyri, 95.0, 80.94, 0.55; GCF_001556235.1, s__Chryseobacterium sp001556235, 95.0, 80.85, 0.54; GCF_900129385.1, s__Chryseobacterium takakiae, 95.0, 80.7, 0.57; GCF_001421435.1, s__Chryseobacterium sp001421435, 95.0, 80.61, 0.51; GCF_002754245.1, s__Chryseobacterium sp002754245, 95.0, 80.61, 0.51; GCF_000737785.1, s__Chryseobacterium luteum, 95.0, 80.6, 0.52; GCF_000737715.1, s__Chryseobacterium sp000737715, 95.0, 80.58, 0.5; GCF_000799335.1, s__Chryseobacterium sp000799335, 95.0, 80.57, 0.54; GCF_002835665.1, s__Chryseobacterium sp002835665, 95.0, 80.56, 0.47; GCF_900142785.1, s__Chryseobacterium carnipullorum, 95.0, 80.56, 0.49; GCF_900116415.1, s__Chryseobacterium formosense, 95.0, 80.55, 0.52; GCF_003182335.1, s__Chryseobacterium sp003182335, 95.0, 80.54, 0.52; GCF_900143185.1, s__Chryseobacterium scophthalmum, 95.0, 80.54, 0.5; GCF_900128945.1, s__Chryseobacterium sp900128945, 95.0, 80.52, 0.5; GCF_000430845.1, s__Chryseobacterium gregarium, 95.0, 80.52, 0.51; GCF_002979455.1, s__Chryseobacterium sp002979455, 95.0, 80.51, 0.51; GCF_900115055.1, s__Chryseobacterium oleae, 95.0, 80.5, 0.5; GCF_001684975.1, s__Chryseobacterium artocarpi, 95.0, 80.49, 0.48; GCF_000799235.1, s__Chryseobacterium sp000799235, 95.0, 80.49, 0.52; GCF_002025665.1, s__Chryseobacterium indologenes_F, 95.0, 80.48, 0.53; GCF_900156145.1, s__Chryseobacterium indoltheticum, 95.0, 80.48, 0.48; GCF_000799515.1, s__Chryseobacterium sp000799515, 95.0, 80.47, 0.51; GCF_000745535.1, s__Chryseobacterium sp000745535, 95.0, 80.46, 0.53; GCF_900129755.1, s__Chryseobacterium oranimense, 95.0, 80.46, 0.52; GCF_002979755.1, s__Chryseobacterium culicis_A, 95.0, 80.45, 0.53; GCF_003201365.1, s__Chryseobacterium sp003201365, 95.0, 80.44, 0.5; GCF_000799325.1, s__Chryseobacterium sp000799325, 95.0, 80.44, 0.52; GCF_900156735.1, s__Chryseobacterium ureilyticum, 95.0, 80.43, 0.5; GCF_900156935.1, s__Chryseobacterium sp900156935, 95.0, 80.42, 0.56; GCF_001684955.1, s__Chryseobacterium contaminans, 95.0, 80.42, 0.46; GCF_002899875.1, s__Chryseobacterium lactis, 95.0, 80.42, 0.5; GCF_002899895.1, s__Chryseobacterium oncorhynchi, 95.0, 80.41, 0.46; GCF_000829375.1, s__Chryseobacterium sp000829375, 95.0, 80.41, 0.49; GCF_003020585.1, s__Chryseobacterium sp003020585, 95.0, 80.4, 0.47; GCF_000737705.1, s__Chryseobacterium soli, 95.0, 80.4, 0.52; GCF_002899945.2, s__Chryseobacterium viscerum, 95.0, 80.37, 0.52; GCF_001045465.1, s__Chryseobacterium angstadtii, 95.0, 80.36, 0.51; GCF_002285635.2, s__Chryseobacterium piperi, 95.0, 80.35, 0.46; GCF_001045445.1, s__Chryseobacterium sp001045445, 95.0, 80.35, 0.53; GCF_900100075.1, s__Chryseobacterium jejuense, 95.0, 80.34, 0.48; GCF_900156575.1, s__Chryseobacterium shigense, 95.0, 80.33, 0.48; GCF_900169075.1, s__Chryseobacterium sp900169075, 95.0, 80.33, 0.49; GCF_000737765.1, s__Chryseobacterium vrystaatense, 95.0, 80.32, 0.49; GCF_000799375.1, s__Chryseobacterium sp000799375, 95.0, 80.32, 0.53; GCF_001021975.1, s__Chryseobacterium gallinarum, 95.0, 80.32, 0.48; GCF_001593385.1, s__Chryseobacterium cucumeris, 95.0, 80.31, 0.53; GCF_001013295.1, s__Chryseobacterium indologenes_B, 95.0, 80.28, 0.5; GCF_900078205.2, s__Chryseobacterium sp900078205, 95.0, 80.27, 0.48; GCF_900176315.1, s__Chryseobacterium sp900176315, 95.0, 80.24, 0.48; GCF_000143785.1, s__Chryseobacterium gleum, 95.0, 80.21, 0.54; GCF_900156585.1, s__Chryseobacterium joostei, 95.0, 80.21, 0.49; GCF_001563495.1, s__Chryseobacterium kwangjuense, 95.0, 80.2, 0.51; GCA_002338325.1, s__Chryseobacterium indologenes_D, 95.0, 80.17, 0.48; GCF_900168205.1, s__Chryseobacterium balustinum, 95.0, 80.16, 0.5; GCF_900113975.1, s__Chryseobacterium indologenes, 95.0, 80.15, 0.5; GCF_900108365.1, s__Chryseobacterium culicis, 95.0, 80.15, 0.51; GCF_001295265.1, s__Chryseobacterium indologenes_A, 95.0, 80.11, 0.49; GCF_001677955.1, s__Chryseobacterium sp001677955, 95.0, 80.1, 0.48; GCF_001507325.1, s__Chryseobacterium greenlandense, 96.64, 80.1, 0.45; GCF_002216065.1, s__Chryseobacterium sp002216065, 95.0, 80.08, 0.49; GCF_001684965.1, s__Chryseobacterium arthrosphaerae, 95.0, 80.06, 0.5; GCA_002439165.1, s__Chryseobacterium indologenes_E, 95.0, 80.06, 0.45; GCF_000745795.1, s__Chryseobacterium sp000745795, 95.0, 80.0, 0.56; GCF_001420285.1, s__Chryseobacterium aquaticum, 96.64, 79.98, 0.48; GCF_000799255.1, s__Chryseobacterium sp000799255, 95.0, 79.9, 0.48; GCF_002899825.2, s__Chryseobacterium sp002899825, 95.0, 79.87, 0.5; GCF_001424145.1, s__Chryseobacterium sp001424145, 95.0, 79.63, 0.42; GCF_900103755.1, s__Chryseobacterium taihuense, 95.0, 79.43, 0.43; GCF_001424105.1, s__Chryseobacterium sp001424105, 95.0, 79.38, 0.4; GCF_002770595.1, s__Chryseobacterium camelliae, 95.0, 79.13, 0.34; GCF_900156685.1, s__Chryseobacterium piscicola, 95.0, 79.11, 0.43; GCF_001424585.1, s__Chryseobacterium sp001424585, 95.0, 78.85, 0.34</t>
  </si>
  <si>
    <t>d__Bacteria;p__Firmicutes;c__Bacilli;o__Lactobacillales;f__Lactobacillaceae;g__Lactobacillus;s__Lactobacillus crispatus</t>
  </si>
  <si>
    <t>GCF_002088015.1</t>
  </si>
  <si>
    <t>GCF_002706375.1, s__Lactobacillus amylovorus, 95.0, 83.32, 0.53; GCF_000615285.1, s__Lactobacillus kitasatonis, 95.0, 82.89, 0.59; GCF_000614735.1, s__Lactobacillus gallinarum, 95.0, 82.87, 0.6; GCF_000160855.1, s__Lactobacillus helveticus, 95.0, 82.3, 0.54; GCF_001591845.1, s__Lactobacillus acidophilus, 95.0, 81.86, 0.56; GCF_900103655.1, s__Lactobacillus kefiranofaciens, 95.0, 81.83, 0.5; GCF_001436305.1, s__Lactobacillus ultunensis, 95.0, 81.77, 0.53; GCF_002911475.1, s__Lactobacillus sp002911475, 95.0, 80.69, 0.35; GCF_000615445.1, s__Lactobacillus hamsteri, 95.0, 80.42, 0.44; GCF_001435325.1, s__Lactobacillus intestinalis, 95.0, 80.4, 0.35; GCF_001434335.1, s__Lactobacillus kalixensis, 95.0, 80.39, 0.36; GCF_000178475.1, s__Lactobacillus amylolyticus, 95.0, 80.17, 0.43; GCF_002158885.1, s__Lactobacillus gasseri_A, 95.0, 80.13, 0.21; GCF_000159335.1, s__Lactobacillus jensenii_A, 95.0, 80.0, 0.24; GCF_000296855.1, s__Lactobacillus gigeriorum, 95.0, 79.7, 0.3; GCF_000297025.1, s__Lactobacillus pasteurii, 95.0, 79.66, 0.33; GCF_000014425.1, s__Lactobacillus gasseri, 95.0, 79.34, 0.24; GCF_000425905.1, s__Lactobacillus psittaci, 95.0, 79.01, 0.24; GCF_000296835.1, s__Lactobacillus hominis, 95.0, 78.97, 0.25; GCF_000159355.1, s__Lactobacillus johnsonii, 95.0, 78.96, 0.25; GCF_001436695.1, s__Lactobacillus taiwanensis, 95.0, 78.82, 0.28; GCF_001436775.1, s__Lactobacillus acetotolerans, 95.0, 78.73, 0.32; GCA_001311765.1, s__Lactobacillus equicursoris, 95.0, 78.65, 0.11; GCF_002916935.1, s__Lactobacillus sp002916935, 95.0, 78.57, 0.2; GCF_002837055.1, s__Lactobacillus apis, 95.0, 78.46, 0.23; GCA_900088455.1, s__Lactobacillus delbrueckii_A, 95.0, 78.4, 0.09; GCF_001436455.1, s__Lactobacillus jensenii, 95.0, 78.33, 0.27; GCF_000760615.1, s__Lactobacillus sp000760615, 95.0, 78.16, 0.15; GCF_001433875.1, s__Lactobacillus delbrueckii, 95.0, 78.05, 0.1; GCF_000967195.1, s__Lactobacillus kullabergensis, 95.0, 77.96, 0.15; GCF_900112665.1, s__Lactobacillus bombicola, 95.0, 77.86, 0.2; GCF_000970775.1, s__Lactobacillus melliventris, 95.0, 77.8, 0.15; GCF_000970855.1, s__Lactobacillus helsingborgensis, 95.0, 77.75, 0.17; GCA_002418055.1, s__Lactobacillus sp002418055, 95.0, 77.7, 0.2; GCF_000970755.1, s__Lactobacillus kimbladii, 95.0, 77.63, 0.16; GCF_000160875.1, s__Lactobacillus iners, 95.0, 77.31, 0.14</t>
  </si>
  <si>
    <t>d__Bacteria;p__Actinobacteriota;c__Actinobacteria;o__Mycobacteriales;f__Mycobacteriaceae;g__Corynebacterium;s__Corynebacterium camporealensis</t>
  </si>
  <si>
    <t>GCF_002861385.1, s__Corynebacterium aurimucosum_C, 95.0, 80.0, 0.37; GCF_000022905.1, s__Corynebacterium aurimucosum, 95.0, 79.93, 0.39; GCF_001586215.1, s__Corynebacterium simulans, 95.0, 79.75, 0.39; GCF_000833575.1, s__Corynebacterium singulare, 95.0, 79.71, 0.39; GCF_000988205.1, s__Corynebacterium minutissimum_A, 95.0, 79.67, 0.41; GCF_000175635.1, s__Corynebacterium tuberculostearicum_B, 96.4, 79.67, 0.41; GCF_001815935.1, s__Corynebacterium sp001815935, 95.0, 79.67, 0.44; GCF_001836165.1, s__Corynebacterium sp001836165, 95.0, 79.65, 0.39; GCF_000156615.2, s__Corynebacterium pseudogenitalium, 96.4, 79.62, 0.41; GCF_001807205.1, s__Corynebacterium sp001807205, 95.0, 79.61, 0.38; GCF_000159135.1, s__Corynebacterium striatum, 95.0, 79.57, 0.4; GCF_003065405.1, s__Corynebacterium sp003065405, 95.0, 79.49, 0.27; GCF_000478175.1, s__Corynebacterium sp000478175, 95.0, 79.47, 0.38; GCF_001021025.1, s__Corynebacterium epidermidicanis, 95.0, 79.39, 0.16; GCF_000805675.1, s__Corynebacterium minutissimum, 95.0, 79.38, 0.38; GCF_001812805.1, s__Corynebacterium sp001812805, 95.0, 79.31, 0.36; GCF_000159115.1, s__Corynebacterium accolens, 95.0, 79.31, 0.39; GCF_001941465.1, s__Corynebacterium flavescens, 95.0, 79.28, 0.29; GCF_001059565.1, s__Corynebacterium aurimucosum_E, 95.0, 79.28, 0.39; GCF_002154655.1, s__Corynebacterium kefirresidentii, 95.0, 79.23, 0.35; GCF_900092335.1, s__Corynebacterium phoceense, 95.0, 79.12, 0.38; GCF_000835165.1, s__Corynebacterium marinum, 95.0, 79.1, 0.27; GCF_000420605.1, s__Corynebacterium massiliense, 95.0, 79.1, 0.39; GCF_001643015.1, s__Corynebacterium crudilactis, 95.0, 79.09, 0.12; GCF_002155265.1, s__Corynebacterium pseudotuberculosis, 95.0, 79.07, 0.08; GCA_002162115.1, s__Corynebacterium ulcerans_A, 95.0, 79.04, 0.1; GCF_900103625.1, s__Corynebacterium mycetoides, 95.0, 79.03, 0.26; GCF_001457455.1, s__Corynebacterium diphtheriae, 95.0, 78.98, 0.12; GCF_000819445.1, s__Corynebacterium humireducens, 95.0, 78.96, 0.28; GCF_900187135.1, s__Corynebacterium ulcerans, 95.0, 78.93, 0.1; GCF_001277995.1, s__Corynebacterium deserti, 95.0, 78.87, 0.17; GCF_002287505.1, s__Corynebacterium glaucum, 95.0, 78.87, 0.21; GCF_000747315.1, s__Corynebacterium ureicelerivorans, 95.0, 78.83, 0.22; GCF_000143825.1, s__Corynebacterium genitalium, 95.0, 78.82, 0.23; GCF_001941445.1, s__Corynebacterium aquilae, 95.0, 78.82, 0.19; GCF_001941345.1, s__Corynebacterium stationis, 95.0, 78.79, 0.27; GCF_000341345.1, s__Corynebacterium halotolerans, 95.0, 78.77, 0.32; GCF_000590555.1, s__Corynebacterium argentoratense, 95.0, 78.74, 0.16; GCF_000767055.1, s__Corynebacterium doosanense, 95.0, 78.72, 0.24; GCF_000550805.1, s__Corynebacterium vitaeruminis, 95.0, 78.72, 0.28; GCF_900177745.1, s__Corynebacterium pollutisoli, 95.0, 78.69, 0.29; GCF_001263755.1, s__Corynebacterium riegelii, 95.0, 78.68, 0.22; GCF_000344785.1, s__Corynebacterium callunae, 95.0, 78.67, 0.14; GCF_000739455.1, s__Corynebacterium imitans, 95.0, 78.66, 0.26; GCF_001941425.1, s__Corynebacterium ammoniagenes, 95.0, 78.61, 0.27; GCF_002355155.1, s__Corynebacterium glutamicum_A, 95.0, 78.59, 0.15; GCF_001021045.1, s__Corynebacterium testudinoris, 95.0, 78.58, 0.25; GCF_900176865.1, s__Corynebacterium fournierii, 95.0, 78.57, 0.26; GCF_900155535.1, s__Corynebacterium urinapleomorphum, 95.0, 78.56, 0.22; GCF_000550785.1, s__Corynebacterium casei, 95.0, 78.55, 0.29; GCF_900078305.2, s__Corynebacterium bouchesdurhonense, 95.0, 78.52, 0.23; GCF_900156035.1, s__Corynebacterium afermentans, 95.0, 78.49, 0.27; GCF_000011325.1, s__Corynebacterium glutamicum, 95.0, 78.49, 0.17; GCF_900105505.1, s__Corynebacterium coyleae, 95.0, 78.48, 0.22; GCF_001020985.1, s__Corynebacterium mustelae, 95.0, 78.48, 0.09; GCF_900156665.1, s__Corynebacterium appendicis, 95.0, 78.47, 0.25; GCF_002563965.1, s__Corynebacterium renale, 95.0, 78.47, 0.17; GCF_900187295.1, s__Corynebacterium cystitidis, 95.0, 78.46, 0.12; GCF_001941565.1, s__Corynebacterium phocae, 95.0, 78.44, 0.23; GCF_001941485.1, s__Corynebacterium frankenforstense, 95.0, 78.44, 0.3; GCF_001831515.1, s__Corynebacterium sp001831515, 95.0, 78.37, 0.25; GCF_000577555.1, s__Corynebacterium jeddahense, 95.0, 78.36, 0.23; GCF_000011305.1, s__Corynebacterium efficiens, 95.0, 78.35, 0.24; GCF_001021065.1, s__Corynebacterium uterequi, 95.0, 78.34, 0.22; GCF_900105305.1, s__Corynebacterium timonense, 95.0, 78.31, 0.22; GCF_000442645.1, s__Corynebacterium maris, 95.0, 78.29, 0.28; GCF_002273005.1, s__Corynebacterium hadale, 95.0, 78.27, 0.23; GCF_001875665.1, s__Corynebacterium sp001875665, 95.0, 78.25, 0.17; GCF_000159635.1, s__Corynebacterium lipophiloflavum, 95.0, 78.24, 0.22; GCF_000759055.1, s__Corynebacterium tuscaniense, 95.0, 78.23, 0.16; GCF_000411375.1, s__Corynebacterium pyruviciproducens, 95.0, 78.2, 0.14; GCF_003070865.1, s__Corynebacterium sp003070865, 95.0, 78.18, 0.23; GCF_002994655.1, s__Corynebacterium sp002994655, 95.0, 78.18, 0.19; GCF_000732945.1, s__Corynebacterium atypicum, 95.0, 78.17, 0.16; GCF_002967075.1, s__Corynebacterium sp002967075, 95.0, 78.15, 0.25; GCF_000372385.1, s__Corynebacterium ciconiae, 95.0, 78.12, 0.16; GCF_900176155.1, s__Corynebacterium glucuronolyticum, 95.0, 78.12, 0.11; GCF_001807265.1, s__Corynebacterium sp001807265, 95.0, 78.06, 0.26; GCF_000373805.1, s__Corynebacterium pilosum, 95.0, 78.06, 0.21; GCF_000688415.1, s__Corynebacterium pseudodiphtheriticum, 95.0, 78.04, 0.12; GCF_001767255.1, s__Corynebacterium sp001767255, 95.0, 78.04, 0.19; GCF_001806875.1, s__Corynebacterium sp001806875, 95.0, 78.04, 0.21; GCF_000379425.1, s__Corynebacterium lubricantis, 95.0, 78.02, 0.2; GCF_900169525.1, s__Corynebacterium sp900169525, 95.0, 77.99, 0.17; GCA_002339505.1, s__Corynebacterium sp002339505, 95.0, 77.92, 0.26; GCF_000375525.1, s__Corynebacterium propinquum, 95.0, 77.86, 0.15; GCA_001764565.1, s__Corynebacterium concisus, 95.0, 77.84, 0.22; GCF_000375365.1, s__Corynebacterium mastitidis, 95.0, 77.8, 0.2; GCF_001412085.1, s__Corynebacterium lowii, 95.0, 77.69, 0.16; GCF_900113445.1, s__Corynebacterium spheniscorum, 95.0, 77.68, 0.15; GCF_001875725.1, s__Corynebacterium sp001875725, 95.0, 77.66, 0.18; GCF_000372085.1, s__Corynebacterium capitovis, 95.0, 77.56, 0.18; GCF_000175375.1, s__Corynebacterium matruchotii, 95.0, 77.51, 0.08; GCF_001412105.1, s__Corynebacterium oculi, 95.0, 77.36, 0.16; GCF_000318135.1, s__Corynebacterium durum, 95.0, 77.31, 0.09; GCF_000296405.1, s__Corynebacterium otitidis, 95.0, 77.27, 0.21</t>
  </si>
  <si>
    <t>d__Bacteria;p__Firmicutes;c__Bacilli;o__Lactobacillales;f__Enterococcaceae;g__Tetragenococcus;s__</t>
  </si>
  <si>
    <t>d__Bacteria;p__Actinobacteriota;c__Actinobacteria;o__Mycobacteriales;f__Mycobacteriaceae;g__Nocardia;s__Nocardia terpenica</t>
  </si>
  <si>
    <t>GCF_001625105.1</t>
  </si>
  <si>
    <t>d__Bacteria;p__Actinobacteriota;c__Actinobacteria;o__Mycobacteriales;f__Mycobacteriaceae;g__Nocardia;s__</t>
  </si>
  <si>
    <t>GCF_000308875.1, s__Nocardia transvalensis, 95.0, 82.67, 0.53; GCF_001613165.1, s__Nocardia mexicana, 95.0, 82.65, 0.5; GCF_001613105.1, s__Nocardia pseudobrasiliensis, 95.0, 82.52, 0.56; GCF_000526215.1, s__Nocardia sp000526215, 95.0, 82.4, 0.48; GCF_001612845.1, s__Nocardia elegans, 96.91, 81.47, 0.48; GCF_001612965.1, s__Nocardia kruczakiae, 95.71, 81.46, 0.5; GCF_000308535.1, s__Nocardia cerradoensis, 95.02, 81.45, 0.5; GCF_000308615.1, s__Nocardia jiangxiensis, 95.0, 81.4, 0.44; GCF_001612635.1, s__Nocardia africana, 95.0, 81.36, 0.48; GCF_000308375.1, s__Nocardia aobensis, 95.71, 81.33, 0.49; GCF_001613065.1, s__Nocardia miyunensis, 95.0, 81.31, 0.43; GCF_000381925.1, s__Nocardia sp000381925, 95.0, 81.3, 0.43; GCF_002933465.1, s__Nocardia nova_B, 95.0, 81.29, 0.49; GCF_000523235.1, s__Nocardia nova_A, 95.0, 81.29, 0.44; GCF_001613005.1, s__Nocardia nova, 96.91, 81.24, 0.48; GCF_001613505.1, s__Nocardia mikamii, 95.0, 81.22, 0.49; GCF_001613305.1, s__Nocardia vaccinii, 95.0, 81.13, 0.41; GCF_000308855.1, s__Nocardia veterana, 95.0, 81.09, 0.53; GCF_001182745.1, s__Nocardia farcinica, 95.0, 81.04, 0.5; GCF_000308635.1, s__Nocardia otitidiscaviarum, 95.0, 80.99, 0.49; GCF_001865855.1, s__Nocardia seriolae, 95.0, 80.96, 0.45; GCF_000308655.1, s__Nocardia niigatensis, 95.0, 80.95, 0.45; GCF_000284035.1, s__Nocardia cyriacigeorgica_B, 95.0, 80.92, 0.5; GCF_000308815.1, s__Nocardia concava, 95.0, 80.88, 0.44; GCF_001613185.1, s__Nocardia puris, 95.0, 80.81, 0.46; GCF_001613405.1, s__Nocardia crassostreae, 95.0, 80.7, 0.43; GCF_001613325.1, s__Nocardia yamanashiensis, 95.0, 80.65, 0.42; GCF_000308555.1, s__Nocardia cyriacigeorgica, 95.0, 80.63, 0.49; GCF_000308715.1, s__Nocardia tenerifensis, 95.0, 80.61, 0.42; GCF_001613045.1, s__Nocardia lijiangensis, 95.0, 80.6, 0.44; GCF_001613465.1, s__Nocardia niwae, 95.0, 80.57, 0.46; GCF_001613365.1, s__Nocardia xishanensis, 95.0, 80.56, 0.44; GCF_000308755.1, s__Nocardia pneumoniae, 95.0, 80.53, 0.44; GCF_001613125.1, s__Nocardia shimofusensis, 95.0, 80.52, 0.46; GCF_000308575.1, s__Nocardia exalbida, 96.72, 80.51, 0.46; GCF_000308355.2, s__Nocardia asteroides, 95.0, 80.51, 0.48; GCF_900269665.1, s__Nocardia suismassiliense, 95.0, 80.48, 0.43; GCF_001612615.1, s__Nocardia amikacinitolerans, 95.0, 80.46, 0.48; GCF_001612785.1, s__Nocardia beijingensis, 95.0, 80.43, 0.46; GCF_001612765.1, s__Nocardia arthritidis, 95.11, 80.41, 0.46; GCF_001612985.1, s__Nocardia gamkensis, 96.72, 80.41, 0.44; GCF_001612945.1, s__Nocardia inohanensis, 95.0, 80.4, 0.46; GCF_003182135.1, s__Nocardia neocaledoniensis, 95.0, 80.35, 0.45; GCF_000308415.1, s__Nocardia asiatica, 95.0, 80.35, 0.4; GCF_000308455.1, s__Nocardia abscessus, 95.0, 80.34, 0.41; GCF_001613265.1, s__Nocardia vermiculata, 95.0, 80.33, 0.46; GCF_000308595.1, s__Nocardia higoensis, 95.0, 80.33, 0.43; GCF_000308475.2, s__Nocardia brasiliensis, 95.82, 80.29, 0.44; GCF_001613425.1, s__Nocardia vulneris, 95.82, 80.29, 0.43; GCF_000710915.1, s__Nocardia brasiliensis_A, 95.21, 80.29, 0.43; GCF_000308435.1, s__Nocardia araoensis, 95.0, 80.29, 0.44; GCF_001613145.1, s__Nocardia jejuensis, 95.0, 80.29, 0.42; GCF_000250675.2, s__Nocardia brasiliensis_B, 95.22, 80.28, 0.44; GCF_000308795.1, s__Nocardia thailandica, 95.0, 80.27, 0.48; GCF_001612745.1, s__Nocardia amamiensis, 95.0, 80.26, 0.39; GCF_001612885.1, s__Nocardia harenae, 95.0, 80.19, 0.49; GCF_001625085.1, s__Nocardia acidivorans, 95.0, 80.13, 0.47; GCF_001886715.1, s__Nocardia soli_A, 95.0, 80.04, 0.42; GCF_000308695.1, s__Nocardia takedensis, 95.0, 80.04, 0.42; GCF_001612685.1, s__Nocardia altamirensis, 95.0, 79.99, 0.42; GCF_001612825.1, s__Nocardia caishijiensis, 95.0, 79.96, 0.47; GCF_001612805.1, s__Nocardia coubleae, 96.97, 79.92, 0.44; GCF_001310275.1, s__Nocardia arizonensis, 95.0, 79.89, 0.43; GCF_001612905.1, s__Nocardia ignorata, 96.97, 79.84, 0.42; GCF_001612725.1, s__Nocardia anaemiae, 95.0, 79.83, 0.38; GCF_000308835.1, s__Nocardia vinacea, 95.0, 79.73, 0.38; GCF_002846365.1, s__Nocardia fluminea, 95.0, 79.72, 0.37; GCF_001613225.1, s__Nocardia pseudovaccinii, 95.0, 79.7, 0.36; GCF_001613345.1, s__Nocardia uniformis, 95.0, 79.66, 0.38; GCF_001613085.1, s__Nocardia salmonicida, 95.0, 79.56, 0.36; GCF_002081715.1, s__Nocardia donostiensis, 95.0, 79.54, 0.42; GCF_001612665.1, s__Nocardia alba, 95.0, 79.44, 0.4; GCF_000308495.1, s__Nocardia brevicatena, 95.0, 79.41, 0.36; GCF_003123685.1, s__Nocardia sp003123685, 95.0, 79.4, 0.36; GCF_000308675.1, s__Nocardia paucivorans, 95.0, 79.21, 0.38; GCF_000308775.1, s__Nocardia testacea, 95.0, 79.0, 0.37; GCF_001613205.1, s__Nocardia sienata, 95.0, 78.93, 0.37; GCF_001613445.1, s__Nocardia grenadensis, 95.0, 78.86, 0.38; GCF_001618425.1, s__Nocardia fusca, 95.0, 78.82, 0.34; GCF_000720425.1, s__Nocardia rhamnosiphila, 95.0, 78.76, 0.35; GCF_000308515.1, s__Nocardia carnea, 95.0, 78.68, 0.32; GCA_001613025.1, s__Nocardia jinanensis, 95.0, 78.5, 0.33; GCF_001613245.1, s__Nocardia speluncae, 95.0, 78.44, 0.3; GCF_001613385.1, s__Nocardia flavorosea, 95.0, 78.42, 0.32; GCF_000482385.1, s__Nocardia sp000482385, 95.0, 78.12, 0.38</t>
  </si>
  <si>
    <t>d__Bacteria;p__Proteobacteria;c__Gammaproteobacteria;o__Pseudomonadales;f__Pseudomonadaceae;g__Pseudomonas_E;s__</t>
  </si>
  <si>
    <t>d__Bacteria;p__Firmicutes;c__Bacilli;o__Staphylococcales;f__Staphylococcaceae;g__Staphylococcus;s__Staphylococcus haemolyticus</t>
  </si>
  <si>
    <t>GCF_002901805.1</t>
  </si>
  <si>
    <t>d__Bacteria;p__Firmicutes;c__Bacilli;o__Staphylococcales;f__Staphylococcaceae;g__Staphylococcus;s__</t>
  </si>
  <si>
    <t>GCF_001224225.1, s__Staphylococcus haemolyticus_A, 95.0, 88.08, 0.87; GCF_002902565.1, s__Staphylococcus petrasii, 95.0, 82.25, 0.72; GCF_003035445.1, s__Staphylococcus devriesei_A, 95.0, 82.03, 0.71; GCF_002902575.1, s__Staphylococcus petrasii_A, 95.0, 81.95, 0.73; GCF_002902625.1, s__Staphylococcus devriesei, 95.0, 81.61, 0.72; GCF_002901845.1, s__Staphylococcus hominis, 95.0, 81.19, 0.66; GCF_002442915.1, s__Staphylococcus pasteuri, 95.0, 80.75, 0.47; GCF_000236925.1, s__Staphylococcus argenteus, 95.0, 80.04, 0.36; GCF_002087975.1, s__Staphylococcus epidermidis, 95.0, 79.91, 0.45; GCF_002902725.1, s__Staphylococcus caprae, 95.0, 79.79, 0.44; GCF_002901765.1, s__Staphylococcus warneri, 95.0, 79.73, 0.46; GCF_003041335.1, s__Staphylococcus warneri_A, 95.0, 79.62, 0.47; GCF_001027105.1, s__Staphylococcus aureus, 95.0, 79.58, 0.36; GCF_900186985.1, s__Staphylococcus piscifermentans, 95.0, 79.41, 0.22; GCF_002902325.1, s__Staphylococcus capitis, 95.0, 79.41, 0.46; GCF_000298075.1, s__Staphylococcus massiliensis, 95.0, 79.37, 0.23; GCF_002902345.1, s__Staphylococcus arlettae, 95.0, 79.29, 0.29; GCF_001432245.1, s__Staphylococcus equorum_B, 95.0, 79.27, 0.28; GCF_002901705.1, s__Staphylococcus lugdunensis, 95.0, 79.26, 0.4; GCF_000010125.1, s__Staphylococcus saprophyticus, 95.0, 79.25, 0.31; GCF_003019275.1, s__Staphylococcus muscae, 95.0, 79.22, 0.22; GCF_002902285.1, s__Staphylococcus simulans, 95.0, 79.13, 0.24; GCF_002901945.1, s__Staphylococcus chromogenes, 95.0, 79.12, 0.21; GCF_002902405.1, s__Staphylococcus schweitzeri, 95.0, 79.1, 0.34; GCF_002902085.1, s__Staphylococcus simiae, 95.0, 79.09, 0.38; GCF_003019255.1, s__Staphylococcus kloosii, 95.0, 79.08, 0.33; GCF_001074355.1, s__Staphylococcus saprophyticus_A, 95.0, 79.02, 0.33; GCF_001618885.1, s__Staphylococcus condimenti, 95.0, 79.0, 0.25; GCF_003043105.1, s__Staphylococcus xylosus_C, 95.0, 78.91, 0.29; GCF_000816085.1, s__Staphylococcus hyicus, 95.0, 78.9, 0.2; GCA_001792775.2, s__Staphylococcus pseudintermedius, 95.0, 78.9, 0.18; GCF_900183575.1, s__Staphylococcus intermedius_A, 95.0, 78.89, 0.19; GCF_003012915.1, s__Staphylococcus felis, 95.0, 78.87, 0.18; GCF_002836835.1, s__Staphylococcus xylosus_A, 95.0, 78.87, 0.29; GCF_002101335.1, s__Staphylococcus lutrae, 95.0, 78.8, 0.18; GCF_001431205.1, s__Staphylococcus sp001431205, 95.0, 78.79, 0.27; GCF_002902305.1, s__Staphylococcus argensis, 95.0, 78.78, 0.2; GCF_001747895.1, s__Staphylococcus equorum_A, 95.0, 78.77, 0.28; GCF_000875895.1, s__Staphylococcus gallinarum, 95.0, 78.72, 0.3; GCF_002902745.1, s__Staphylococcus nepalensis, 95.0, 78.7, 0.28; GCF_900097965.1, s__Staphylococcus saprophyticus_B, 95.0, 78.7, 0.31; GCF_003043455.1, s__Staphylococcus simulans_A, 95.0, 78.67, 0.26; GCF_001500315.1, s__Staphylococcus auricularis, 95.0, 78.66, 0.24; GCF_001006765.1, s__Staphylococcus succinus, 95.0, 78.66, 0.27; GCF_002994445.1, s__Staphylococcus simulans_B, 95.0, 78.63, 0.21; GCF_002902685.1, s__Staphylococcus pettenkoferi, 95.0, 78.63, 0.21; GCF_002902365.1, s__Staphylococcus cohnii, 95.0, 78.61, 0.33; GCF_002902605.1, s__Staphylococcus carnosus, 95.0, 78.59, 0.3; GCF_000338275.1, s__Staphylococcus xylosus_B, 95.0, 78.58, 0.31; GCF_002902235.1, s__Staphylococcus cohnii_A, 95.0, 78.53, 0.31; GCF_002614725.1, s__Staphylococcus edaphicus, 95.0, 78.52, 0.27; GCF_002732165.1, s__Staphylococcus xylosus, 95.0, 78.46, 0.29; GCF_002902385.1, s__Staphylococcus intermedius, 95.0, 78.27, 0.21; GCF_002902145.1, s__Staphylococcus rostri, 95.0, 78.25, 0.18; GCF_000934465.1, s__Staphylococcus microti, 95.0, 78.19, 0.19; GCF_002901865.1, s__Staphylococcus agnetis, 95.0, 78.16, 0.23; GCF_002902785.1, s__Staphylococcus delphini, 95.0, 78.11, 0.18; GCF_002901995.1, s__Staphylococcus schleiferi, 95.0, 78.07, 0.19</t>
  </si>
  <si>
    <t>d__Bacteria;p__Proteobacteria;c__Zetaproteobacteria;o__Mariprofundales;f__Mariprofundaceae;g__Mariprofundus;s__Mariprofundus ferrinatatus</t>
  </si>
  <si>
    <t>d__Bacteria;p__Proteobacteria;c__Zetaproteobacteria;o__Mariprofundales;f__Mariprofundaceae;g__Mariprofundus;s__</t>
  </si>
  <si>
    <t>GCF_002795805.1, s__Mariprofundus aestuarium, 95.0, 79.56, 0.58; GCA_001871925.1, s__Mariprofundus sp001871925, 95.0, 78.24, 0.26; GCF_001895085.1, s__Mariprofundus micogutta, 95.0, 77.74, 0.23; GCF_000153765.1, s__Mariprofundus ferrooxydans, 95.0, 77.57, 0.2; GCA_002791575.1, s__Mariprofundus sp002791575, 95.0, 76.95, 0.22</t>
  </si>
  <si>
    <t>d__Bacteria;p__Proteobacteria;c__Gammaproteobacteria;o__Enterobacterales;f__Enterobacteriaceae;g__Klebsiella_A;s__Klebsiella_A michiganensis</t>
  </si>
  <si>
    <t>GCF_002925905.1</t>
  </si>
  <si>
    <t>d__Bacteria;p__Proteobacteria;c__Gammaproteobacteria;o__Enterobacterales;f__Enterobacteriaceae;g__Klebsiella_A;s__</t>
  </si>
  <si>
    <t>GCA_003261555.1, s__Klebsiella_A grimontii, 95.0, 93.91, 0.87; GCF_001598695.1, s__Klebsiella_A oxytoca, 95.0, 92.52, 0.87; GCF_003201885.1, s__Klebsiella_A oxytoca_B, 95.0, 87.82, 0.75</t>
  </si>
  <si>
    <t>d__Bacteria;p__Proteobacteria;c__Alphaproteobacteria;o__Rhodobacterales;f__Rhodobacteraceae;g__EhC01;s__EhC01 sp000013565</t>
  </si>
  <si>
    <t>d__Bacteria;p__Proteobacteria;c__Alphaproteobacteria;o__Rhodobacterales;f__Rhodobacteraceae;g__EhC01;s__</t>
  </si>
  <si>
    <t>GCF_001650845.1, s__EhC01 sp001650845, 95.0, 81.34, 0.63</t>
  </si>
  <si>
    <t>d__Bacteria;p__Proteobacteria;c__Alphaproteobacteria;o__Rhodobacterales;f__Rhodobacteraceae;g__Sulfitobacter;s__Sulfitobacter sp001634775</t>
  </si>
  <si>
    <t>GCF_001634775.1</t>
  </si>
  <si>
    <t>d__Bacteria;p__Proteobacteria;c__Alphaproteobacteria;o__Rhodobacterales;f__Rhodobacteraceae;g__Sulfitobacter;s__</t>
  </si>
  <si>
    <t>GCF_900113435.1, s__Sulfitobacter dubius, 95.0, 89.65, 0.8; GCF_001635605.1, s__Sulfitobacter sp001635605, 95.0, 89.48, 0.81; GCF_000172095.1, s__Sulfitobacter indolifex, 95.0, 87.78, 0.75; GCF_900102535.1, s__Sulfitobacter delicatus, 95.0, 85.07, 0.7; GCF_001650875.1, s__Sulfitobacter sp001650875, 95.0, 79.72, 0.47; GCF_001634885.1, s__Sulfitobacter sp001634885, 95.0, 79.71, 0.43; GCF_900106935.1, s__Sulfitobacter pontiacus, 95.0, 79.67, 0.47; GCF_001886735.1, s__Sulfitobacter sp001886735, 95.0, 79.32, 0.42; GCF_900103185.1, s__Sulfitobacter litoralis, 95.0, 79.1, 0.41; GCF_900112755.1, s__Sulfitobacter brevis, 95.0, 78.77, 0.41; GCF_003054325.1, s__Sulfitobacter mediterraneus, 95.0, 78.7, 0.38; GCF_000622325.1, s__Sulfitobacter geojensis, 95.0, 78.67, 0.35; GCF_000156335.1, s__Sulfitobacter sp000156335, 95.0, 78.65, 0.36; GCF_000622385.1, s__Sulfitobacter noctilucicola, 95.0, 78.31, 0.27; GCF_000622365.1, s__Sulfitobacter noctilucae, 95.0, 78.17, 0.33; GCA_002731875.1, s__Sulfitobacter sp002731875, 95.0, 78.16, 0.24; GCF_900116285.1, s__Sulfitobacter marinus, 95.0, 78.16, 0.34; GCF_000622405.1, s__Sulfitobacter donghicola, 95.0, 77.88, 0.24; GCF_000622425.1, s__Sulfitobacter guttiformis, 95.0, 77.11, 0.19</t>
  </si>
  <si>
    <t>d__Bacteria;p__Bacteroidota;c__Rhodothermia;o__Rhodothermales;f__Rhodothermaceae;g__Rhodothermus;s__Rhodothermus marinus</t>
  </si>
  <si>
    <t>d__Bacteria;p__Bacteroidota;c__Rhodothermia;o__Rhodothermales;f__Rhodothermaceae;g__Rhodothermus;s__</t>
  </si>
  <si>
    <t>GCF_900142415.1, s__Rhodothermus profundi, 95.0, 79.66, 0.64; GCA_002898335.1, s__Rhodothermus sp002898335, 95.0, 77.97, 0.27</t>
  </si>
  <si>
    <t>d__Bacteria;p__Firmicutes_C;c__Negativicutes;o__Veillonellales;f__Megasphaeraceae;g__Megasphaera;s__Megasphaera sp900066485</t>
  </si>
  <si>
    <t>GCA_900066485.1</t>
  </si>
  <si>
    <t>d__Bacteria;p__Firmicutes_C;c__Negativicutes;o__Veillonellales;f__Megasphaeraceae;g__Megasphaera;s__</t>
  </si>
  <si>
    <t>GCF_000417505.1, s__Megasphaera sp000417505, 95.0, 80.08, 0.46; GCF_003010495.1, s__Megasphaera elsdenii, 95.0, 79.9, 0.45; GCF_001546855.1, s__Megasphaera sp001546855, 95.0, 79.02, 0.37; GCF_000455225.1, s__Megasphaera massiliensis, 95.0, 78.89, 0.33; GCA_002319965.1, s__Megasphaera sp002319965, 95.0, 78.83, 0.36; GCA_002431345.1, s__Megasphaera sp002431345, 95.0, 78.56, 0.31; GCF_001045675.1, s__Megasphaera cerevisiae, 95.0, 77.58, 0.19</t>
  </si>
  <si>
    <t>d__Bacteria;p__Firmicutes;c__Bacilli;o__Lactobacillales;f__Lactobacillaceae;g__Pediococcus;s__</t>
  </si>
  <si>
    <t>d__Bacteria;p__Actinobacteriota;c__Actinobacteria;o__Streptomycetales;f__Streptomycetaceae;g__Streptomyces;s__Streptomyces seoulensis</t>
  </si>
  <si>
    <t>GCF_000725795.1</t>
  </si>
  <si>
    <t>d__Bacteria;p__Actinobacteriota;c__Actinobacteria;o__Streptomycetales;f__Streptomycetaceae;g__Streptomyces;s__</t>
  </si>
  <si>
    <t>GCF_002154615.1, s__Streptomyces recifensis, 95.0, 94.62, 0.83; GCF_000373625.1, s__Streptomyces sp000373625, 95.0, 88.04, 0.77; GCF_002813405.1, s__Streptomyces sp002813405, 95.0, 86.27, 0.73; GCF_000444875.1, s__Streptomyces collinus, 95.0, 86.11, 0.73; GCF_001513965.1, s__Streptomyces cellostaticus, 95.0, 85.89, 0.72; GCF_002242805.1, s__Streptomyces diastatochromogenes, 95.0, 85.8, 0.74; GCF_001514215.1, s__Streptomyces bungoensis, 95.0, 85.8, 0.72; GCF_000716535.1, s__Streptomyces flaveolus, 95.0, 85.75, 0.73; GCF_001542625.1, s__Streptomyces griseochromogenes, 95.0, 85.7, 0.73; GCF_002920615.1, s__Streptomyces sp002920615, 95.0, 85.7, 0.73; GCF_002155905.1, s__Streptomyces tricolor, 95.0, 85.69, 0.61; GCF_900105245.1, s__Streptomyces sp900105245, 95.0, 85.68, 0.74; GCF_000720135.1, s__Streptomyces sp000720135, 95.0, 85.67, 0.73; GCF_900104815.1, s__Streptomyces misionensis, 95.0, 85.67, 0.71; GCF_001514055.1, s__Streptomyces corchorusii, 95.0, 85.65, 0.75; GCF_000720835.1, s__Streptomyces achromogenes, 95.32, 85.6, 0.71; GCF_000718775.1, s__Streptomyces sp000718775, 95.0, 85.58, 0.7; GCA_001027185.1, s__Streptomyces incarnatus, 95.0, 85.56, 0.71; GCF_000718625.1, s__Streptomyces lavenduligriseus, 95.32, 85.53, 0.7; GCF_001280015.1, s__Streptomyces sp001280015, 95.0, 85.5, 0.7; GCF_001514035.1, s__Streptomyces yokosukanensis, 95.0, 85.49, 0.72; GCF_003259585.1, s__Streptomyces sp003259585, 95.0, 85.49, 0.72; GCF_002154555.1, s__Streptomyces murinus, 96.98, 85.47, 0.57; GCF_000725475.1, s__Streptomyces durhamensis, 95.0, 85.47, 0.72; GCF_000497445.1, s__Streptomyces roseochromogenus, 95.0, 85.42, 0.71; GCF_001735805.1, s__Streptomyces puniciscabiei, 95.0, 85.36, 0.73; GCF_001636945.1, s__Streptomyces sp001636945, 95.0, 85.34, 0.71; GCF_000980885.2, s__Streptomyces malaysiense, 95.0, 85.32, 0.68; GCF_000718315.1, s__Streptomyces griseofuscus, 96.98, 85.3, 0.7; GCF_001953885.1, s__Streptomyces sp001953885, 95.0, 85.29, 0.71; GCF_001866675.1, s__Streptomyces sp001866675, 95.0, 85.28, 0.72; GCF_000383935.1, s__Streptomyces sp000383935, 95.0, 84.79, 0.69; GCF_003208035.1, s__Streptomyces actuosus, 95.0, 84.76, 0.71; GCF_002920535.1, s__Streptomyces sp002920535, 95.0, 84.71, 0.68; GCA_000500635.1, s__Streptomyces sp000500635, 95.0, 84.61, 0.65; GCF_001654495.1, s__Streptomyces sp001654495, 95.0, 84.53, 0.69; GCF_001906585.1, s__Streptomyces kebangsaanensis, 95.0, 84.5, 0.65; GCF_000761215.1, s__Streptomyces glaucescens, 95.0, 84.43, 0.67; GCF_002155895.1, s__Streptomyces rochei, 95.0, 84.43, 0.58; GCF_002939385.1, s__Streptomyces sp002939385, 95.0, 84.42, 0.65; GCF_001514125.1, s__Streptomyces longwoodensis, 95.0, 84.42, 0.7; GCF_000718945.1, s__Streptomyces sp000718945, 95.0, 84.42, 0.69; GCF_001905845.1, s__Streptomyces sp001905845, 95.0, 84.42, 0.69; GCF_002899455.1, s__Streptomyces sp002899455, 95.0, 84.4, 0.64; GCA_003248315.1, s__Streptomyces sp003248315, 95.0, 84.39, 0.66; GCF_001905725.1, s__Streptomyces sp001905725, 95.0, 84.37, 0.66; GCF_000158975.1, s__Streptomyces griseoflavus, 95.0, 84.37, 0.64; GCF_002154585.1, s__Streptomyces pseudogriseolus, 95.0, 84.36, 0.59; GCF_000721605.1, s__Streptomyces sp000721605, 95.0, 84.36, 0.66; GCF_002128465.1, s__Streptomyces pharetrae, 95.0, 84.35, 0.63; GCF_000686765.1, s__Streptomyces sp000686765, 95.0, 84.3, 0.65; GCF_000931445.1, s__Streptomyces cyaneogriseus, 96.59, 84.27, 0.67; GCF_000717315.1, s__Streptomyces acidiphila, 95.42, 84.27, 0.64; GCF_001905385.1, s__Streptomyces sp001905385, 95.0, 84.26, 0.66; GCF_001013905.1, s__Streptomyces leeuwenhoekii, 96.59, 84.26, 0.66; GCF_000203835.1, s__Streptomyces coelicolor, 96.79, 84.26, 0.68; GCF_000717995.1, s__Streptomyces violaceorubidus, 95.0, 84.23, 0.66; GCF_000720185.1, s__Streptomyces sp000720185, 95.0, 84.23, 0.67; GCF_000739045.1, s__Streptomyces luteus, 95.0, 84.22, 0.66; GCF_003112595.1, s__Streptomyces rubrogriseus, 96.79, 84.21, 0.68; GCF_002154465.1, s__Streptomyces vinaceus, 95.42, 84.21, 0.59; GCF_001267885.1, s__Streptomyces ambofaciens, 95.0, 84.2, 0.67; GCF_000802245.2, s__Streptomyces pluripotens, 95.0, 84.19, 0.64; GCA_000720845.1, s__Streptomyces sp000720845, 95.0, 84.18, 0.66; GCF_002154505.1, s__Streptomyces carpinensis, 95.0, 84.18, 0.63; GCF_002803075.1, s__Streptomyces sp002803075, 95.0, 84.17, 0.67; GCF_900079415.1, s__Streptomyces sp900079415, 95.0, 84.17, 0.66; GCF_000156435.1, s__Streptomyces viridosporus, 95.0, 84.14, 0.66; GCF_003112555.1, s__Streptomyces coelicoflavus, 95.0, 84.12, 0.68; GCF_900236475.1, s__Streptomyces chartreusis_C, 95.0, 84.11, 0.68; GCF_000527195.1, s__Streptomyces sp000527195, 95.0, 84.09, 0.65; GCF_001279005.1, s__Streptomyces caelestis, 95.0, 84.08, 0.65; GCA_000696115.1, s__Streptomyces olindensis, 95.0, 84.07, 0.67; GCF_002005225.1, s__Streptomyces pactum, 95.0, 84.03, 0.67; GCF_001293595.1, s__Streptomyces sp001293595, 95.0, 83.99, 0.63; GCF_000718785.1, s__Streptomyces sp000718785, 95.0, 83.95, 0.66; GCF_002150735.1, s__Streptomyces africanus, 95.0, 83.94, 0.6; GCF_000725125.1, s__Streptomyces toyocaensis, 95.0, 83.93, 0.63; GCF_000955965.1, s__Streptomyces variegatus, 95.0, 83.92, 0.66; GCF_000415505.1, s__Streptomyces afghaniensis, 95.0, 83.92, 0.65; GCF_000720255.1, s__Streptomyces griseus_I, 95.0, 83.9, 0.68; GCF_000717875.1, s__Streptomyces sp000717875, 95.0, 83.9, 0.64; GCF_000717055.1, s__Streptomyces iakyrus, 95.0, 83.9, 0.67; GCF_002155915.1, s__Streptomyces thermovulgaris, 95.0, 83.89, 0.66; GCF_000720215.1, s__Streptomyces sp000720215, 95.0, 83.89, 0.67; GCA_000715635.1, s__Streptomyces violaceus, 95.0, 83.79, 0.67; GCA_000715605.1, s__Streptomyces speibonae, 95.0, 83.79, 0.66; GCF_002920635.1, s__Streptomyces sp002920635, 95.0, 83.78, 0.63; GCF_002754715.1, s__Streptomyces sp002754715, 95.0, 83.74, 0.69; GCF_002940705.1, s__Streptomyces sp002940705, 95.0, 83.72, 0.68; GCF_000720765.1, s__Streptomyces sp000720765, 95.0, 83.72, 0.7; GCA_003261055.1, s__Streptomyces sp003261055, 95.0, 83.71, 0.68; GCF_002291145.1, s__Streptomyces sp002291145, 95.0, 83.67, 0.66; GCF_000719105.1, s__Streptomyces sclerotialus_B, 95.0, 83.6, 0.59; GCF_003143855.1, s__Streptomyces sp003143855, 95.0, 83.58, 0.64; GCF_001418645.1, s__Streptomyces neyagawaensis, 95.43, 83.26, 0.5; GCF_001419765.1, s__Streptomyces torulosus, 95.68, 83.25, 0.56; GCF_000317595.1, s__Streptomyces ipomoeae, 95.0, 82.75, 0.6; GCA_002214185.1, s__Streptomyces capitiformicae, 95.0, 82.64, 0.65</t>
  </si>
  <si>
    <t>d__Bacteria;p__Proteobacteria;c__Gammaproteobacteria;o__Pseudomonadales;f__Moraxellaceae;g__Acinetobacter;s__Acinetobacter tandoii</t>
  </si>
  <si>
    <t>GCF_000400735.1</t>
  </si>
  <si>
    <t>d__Bacteria;p__Proteobacteria;c__Gammaproteobacteria;o__Pseudomonadales;f__Moraxellaceae;g__Acinetobacter;s__</t>
  </si>
  <si>
    <t>GCA_003105055.1, s__Acinetobacter sp003105055, 95.0, 92.03, 0.88; GCF_002795165.1, s__Acinetobacter junii_A, 95.0, 86.66, 0.82; GCF_000368045.1, s__Acinetobacter johnsonii, 95.0, 81.77, 0.49; GCF_002165305.1, s__Acinetobacter sp002165305, 95.0, 81.64, 0.47; GCF_002135205.1, s__Acinetobacter sp002135205, 95.0, 81.46, 0.47; GCF_001758345.1, s__Acinetobacter towneri_A, 95.0, 81.42, 0.55; GCF_002165255.2, s__Acinetobacter sp002165255, 95.0, 81.39, 0.42; GCF_002934695.1, s__Acinetobacter sp002934695, 95.0, 81.29, 0.37; GCF_000488255.1, s__Acinetobacter indicus, 95.0, 81.12, 0.46; GCF_002135245.1, s__Acinetobacter sp002135245, 95.0, 81.12, 0.46; GCF_900107285.1, s__Acinetobacter kyonggiensis, 95.0, 81.05, 0.5; GCF_000761495.1, s__Acinetobacter idrijaensis, 96.04, 80.92, 0.4; GCF_000368825.1, s__Acinetobacter ursingii, 95.0, 80.87, 0.35; GCA_002455755.1, s__Acinetobacter sp002455755, 95.0, 80.86, 0.48; GCF_000368785.1, s__Acinetobacter towneri, 95.0, 80.81, 0.53; GCF_002135195.1, s__Acinetobacter sp002135195, 95.0, 80.76, 0.51; GCF_001647675.1, s__Acinetobacter sp001647675, 95.0, 80.76, 0.44; GCF_000369105.1, s__Acinetobacter lwoffii_B, 95.0, 80.75, 0.41; GCF_002135355.1, s__Acinetobacter sp002135355, 95.0, 80.7, 0.47; GCF_002135315.1, s__Acinetobacter sp002135315, 95.0, 80.69, 0.47; GCF_000367925.1, s__Acinetobacter bohemicus, 95.0, 80.68, 0.49; GCA_900322255.1, s__Acinetobacter fasciculus, 96.22, 80.63, 0.41; GCF_001678755.1, s__Acinetobacter gandensis, 95.0, 80.62, 0.45; GCF_000632455.1, s__Acinetobacter sp000632455, 95.0, 80.61, 0.37; GCF_000368625.1, s__Acinetobacter schindleri, 95.0, 80.61, 0.39; GCF_000214135.1, s__Acinetobacter sp000214135, 95.0, 80.55, 0.39; GCA_002365595.1, s__Acinetobacter sp002365595, 95.0, 80.51, 0.5; GCF_000368065.1, s__Acinetobacter seifertii, 95.0, 80.5, 0.33; GCF_000368565.1, s__Acinetobacter gerneri, 95.0, 80.46, 0.33; GCF_000248355.1, s__Acinetobacter lwoffii, 96.22, 80.45, 0.41; GCF_900096895.1, s__Acinetobacter kookii, 95.0, 80.43, 0.48; GCF_000313935.1, s__Acinetobacter sp000313935, 95.0, 80.38, 0.36; GCF_001307195.1, s__Acinetobacter equi, 95.0, 80.37, 0.42; GCF_002688565.1, s__Acinetobacter sp002688565, 95.0, 80.35, 0.37; GCA_002296655.1, s__Acinetobacter sp002296655, 95.0, 80.32, 0.54; GCF_003024525.1, s__Acinetobacter sp003024525, 95.0, 80.31, 0.41; GCF_002135335.1, s__Acinetobacter sp002135335, 95.0, 80.29, 0.53; GCF_000368765.1, s__Acinetobacter junii, 95.0, 80.28, 0.34; GCF_001696615.2, s__Acinetobacter sp001696615, 95.0, 80.28, 0.32; GCF_002018365.1, s__Acinetobacter sp002018365, 95.0, 80.28, 0.42; GCF_000368905.1, s__Acinetobacter radioresistens, 95.0, 80.25, 0.35; GCF_000368865.1, s__Acinetobacter bouvetii, 95.0, 80.25, 0.39; GCF_000399685.1, s__Acinetobacter pittii_E, 95.0, 80.24, 0.33; GCF_001704615.2, s__Acinetobacter defluvii, 95.0, 80.22, 0.37; GCF_000400715.1, s__Acinetobacter sp000400715, 95.0, 80.21, 0.33; GCF_900095025.1, s__Acinetobacter albensis, 95.0, 80.19, 0.48; GCF_000399665.1, s__Acinetobacter calcoaceticus_B, 95.0, 80.18, 0.33; GCF_000368085.1, s__Acinetobacter nosocomialis, 95.0, 80.15, 0.33; GCF_000368145.1, s__Acinetobacter guillouiae, 95.0, 80.15, 0.35; GCF_000196795.1, s__Acinetobacter oleivorans, 95.0, 80.14, 0.32; GCF_002135295.1, s__Acinetobacter sp002135295, 95.0, 80.13, 0.45; GCF_000773685.1, s__Acinetobacter sp000773685, 95.0, 80.13, 0.4; GCF_000369405.1, s__Acinetobacter sp000369405, 95.0, 80.12, 0.33; GCF_001647545.1, s__Acinetobacter sp001647545, 95.0, 80.1, 0.46; GCF_000369525.1, s__Acinetobacter sp000369525, 95.0, 80.09, 0.35; GCF_000368925.1, s__Acinetobacter bereziniae, 95.0, 80.09, 0.34; GCF_000369045.1, s__Acinetobacter pittii, 95.0, 80.08, 0.33; GCF_000369645.1, s__Acinetobacter sp000369645, 95.0, 80.08, 0.35; GCF_001707755.1, s__Acinetobacter celticus, 95.0, 80.05, 0.47; GCF_003024515.1, s__Acinetobacter sp003024515, 95.0, 80.04, 0.34; GCF_002233755.1, s__Acinetobacter piscicola, 95.0, 80.01, 0.4; GCF_002165295.1, s__Acinetobacter sp002165295, 95.0, 80.01, 0.37; GCF_003268395.1, s__Acinetobacter sp003268395, 95.0, 80.0, 0.35; GCF_000413935.1, s__Acinetobacter colistiniresistens, 95.0, 79.98, 0.33; GCF_001605885.1, s__Acinetobacter lactucae, 95.0, 79.94, 0.35; GCF_001696605.2, s__Acinetobacter sp001696605, 95.0, 79.93, 0.38; GCF_002928115.1, s__Acinetobacter pittii_H, 95.0, 79.93, 0.33; GCA_900323515.1, s__Acinetobacter sp900323515, 95.0, 79.92, 0.31; GCF_002135435.1, s__Acinetobacter sp002135435, 95.0, 79.91, 0.35; GCF_000816495.1, s__Acinetobacter harbinensis, 95.0, 79.9, 0.45; GCF_000368965.1, s__Acinetobacter calcoaceticus, 95.0, 79.9, 0.32; GCF_000369705.1, s__Acinetobacter sp000369705, 95.0, 79.89, 0.32; GCF_000488275.1, s__Acinetobacter brisouii, 95.0, 79.89, 0.35; GCA_002367455.1, s__Acinetobacter sp002367455, 95.85, 79.86, 0.41; GCF_001605895.1, s__Acinetobacter pragensis, 95.0, 79.86, 0.37; GCF_000369785.1, s__Acinetobacter sp000369785, 95.0, 79.84, 0.29; GCF_002811175.1, s__Acinetobacter baumannii, 95.0, 79.83, 0.34; GCF_000369565.1, s__Acinetobacter sp000369565, 95.0, 79.82, 0.34; GCF_000369545.1, s__Acinetobacter sp000369545, 95.0, 79.8, 0.33; GCF_002135235.1, s__Acinetobacter sp002135235, 95.0, 79.77, 0.43; GCF_000367945.1, s__Acinetobacter proteolyticus, 95.0, 79.76, 0.32; GCF_001647535.1, s__Acinetobacter sp001647535, 95.0, 79.76, 0.37; GCF_000369065.1, s__Acinetobacter haemolyticus, 95.0, 79.69, 0.35; GCF_000368265.1, s__Acinetobacter sp000368265, 95.0, 79.67, 0.34; GCF_000369505.1, s__Acinetobacter sp000369505, 95.0, 79.65, 0.34; GCF_001510805.1, s__Acinetobacter calcoaceticus_C, 95.0, 79.61, 0.35; GCF_001612555.1, s__Acinetobacter sp001612555, 95.0, 79.59, 0.34; GCF_000374425.1, s__Acinetobacter tjernbergiae, 95.0, 79.59, 0.34; GCF_002135415.1, s__Acinetobacter sp002135415, 95.0, 79.57, 0.37; GCF_002135345.1, s__Acinetobacter sp002135345, 95.0, 79.52, 0.42; GCF_003261585.1, s__Acinetobacter sp003261585, 95.0, 79.46, 0.34; GCF_900406815.1, s__Acinetobacter haemolyticus_A, 95.0, 79.43, 0.35; GCF_000413855.1, s__Acinetobacter gyllenbergii, 95.0, 79.43, 0.32; GCF_002135375.1, s__Acinetobacter sp002135375, 95.0, 79.43, 0.31; GCF_000760595.1, s__Acinetobacter soli, 95.0, 79.3, 0.32; GCF_000805455.1, s__Acinetobacter sp000805455, 95.0, 79.24, 0.29; GCF_000368685.1, s__Acinetobacter baylyi, 95.0, 79.19, 0.32; GCF_001704115.1, s__Acinetobacter larvae, 95.0, 79.18, 0.22; GCF_000829675.1, s__Acinetobacter rudis, 95.0, 78.93, 0.24</t>
  </si>
  <si>
    <t>d__Bacteria;p__Spirochaetota;c__Spirochaetia;o__Treponematales;f__Treponemataceae;g__Treponema_A;s__Treponema_A sp000775995</t>
  </si>
  <si>
    <t>d__Bacteria;p__Spirochaetota;c__Spirochaetia;o__Treponematales;f__Treponemataceae;g__Treponema_A;s__</t>
  </si>
  <si>
    <t>GCF_000413035.1, s__Treponema_A medium, 95.0, 90.8, 0.77; GCF_000412995.1, s__Treponema_A vincentii, 95.0, 85.74, 0.7</t>
  </si>
  <si>
    <t>d__Bacteria;p__Actinobacteriota;c__Actinobacteria;o__Actinomycetales;f__Microbacteriaceae;g__Microbacterium;s__Microbacterium chocolatum</t>
  </si>
  <si>
    <t>d__Bacteria;p__Actinobacteriota;c__Actinobacteria;o__Actinomycetales;f__Microbacteriaceae;g__Microbacterium;s__</t>
  </si>
  <si>
    <t>GCF_000956575.1, s__Microbacterium ketosireducens, 95.0, 81.15, 0.51; GCF_001427145.1, s__Microbacterium sp001427145, 95.0, 80.91, 0.52; GCF_001422925.1, s__Microbacterium sp001422925, 95.0, 80.88, 0.57; GCF_000380605.1, s__Microbacterium sp000380605, 95.0, 80.76, 0.52; GCF_001428485.1, s__Microbacterium sp001428485, 95.0, 80.75, 0.5; GCF_003121305.1, s__Microbacterium sp003121305, 95.0, 80.65, 0.55; GCF_900113885.1, s__Microbacterium sp900113885, 95.0, 80.6, 0.5; GCF_000956465.1, s__Microbacterium trichothecenolyticum, 95.0, 80.59, 0.54; GCA_900078385.1, s__Microbacterium sp900078385, 95.0, 80.47, 0.47; GCF_000304335.1, s__Microbacterium yannicii, 95.0, 80.42, 0.53; GCF_001974985.1, s__Microbacterium aurum, 95.0, 80.41, 0.49; GCF_001592125.1, s__Microbacterium hominis, 95.0, 80.37, 0.48; GCF_900155915.1, s__Microbacterium sp900155915, 95.0, 80.37, 0.5; GCF_001619615.1, s__Microbacterium sp001619615, 95.0, 80.25, 0.46; GCF_900292075.1, s__Microbacterium sp900292075, 95.0, 80.24, 0.52; GCF_002245215.1, s__Microbacterium sp002245215, 95.0, 80.2, 0.46; GCA_003075375.1, s__Microbacterium testaceum_E, 95.0, 80.16, 0.46; GCF_000202635.1, s__Microbacterium testaceum_F, 95.0, 80.16, 0.48; GCF_001644225.1, s__Microbacterium oleivorans_A, 95.0, 80.13, 0.49; GCF_900156435.1, s__Microbacterium sp900156435, 95.0, 80.13, 0.47; GCA_003289625.1, s__Microbacterium sp003289625, 95.0, 80.12, 0.45; GCA_001898315.1, s__Microbacterium sp001898315, 95.0, 80.1, 0.48; GCF_900156455.1, s__Microbacterium sp900156455, 95.0, 80.1, 0.47; GCF_001792815.1, s__Microbacterium sp001792815, 95.0, 80.09, 0.47; GCF_900098805.1, s__Microbacterium sp900098805, 95.0, 80.09, 0.48; GCF_000383475.1, s__Microbacterium sp000383475, 95.0, 80.08, 0.48; GCF_001887285.1, s__Microbacterium paludicola, 95.0, 80.08, 0.47; GCF_900102005.1, s__Microbacterium sp900102005, 95.0, 80.08, 0.46; GCF_900114345.1, s__Microbacterium sp900114345, 95.0, 80.06, 0.5; GCF_000799385.1, s__Microbacterium sp000799385, 95.0, 80.04, 0.47; GCF_001427525.1, s__Microbacterium sp001427525, 95.0, 80.03, 0.47; GCA_003526945.1, s__Microbacterium sp003526945, 95.0, 80.03, 0.48; GCA_003248655.1, s__Microbacterium sp003248655, 95.0, 80.02, 0.44; GCF_000333395.1, s__Microbacterium sp000333395, 95.0, 80.02, 0.41; GCF_001984105.1, s__Microbacterium sp001984105, 95.0, 79.99, 0.5; GCF_900104345.1, s__Microbacterium testaceum_A, 95.0, 79.96, 0.47; GCF_000956535.1, s__Microbacterium ginsengisoli, 95.0, 79.96, 0.45; GCF_900100885.1, s__Microbacterium pygmaeum, 95.0, 79.96, 0.46; GCF_900102175.1, s__Microbacterium sp900102175, 95.0, 79.94, 0.44; GCF_001476285.1, s__Microbacterium testaceum_B, 95.0, 79.94, 0.45; GCF_001584605.1, s__Microbacterium laevaniformans, 95.0, 79.88, 0.44; GCF_001691565.1, s__Microbacterium oleivorans_B, 95.0, 79.87, 0.45; GCF_001456955.1, s__Microbacterium enclense, 95.0, 79.86, 0.47; GCF_001476655.1, s__Microbacterium testaceum_C, 95.0, 79.82, 0.42; GCA_001639925.1, s__Microbacterium sp001639925, 95.0, 79.8, 0.43; GCA_003095395.1, s__Microbacterium sp003095395, 95.0, 79.79, 0.45; GCF_001314225.1, s__Microbacterium sp001314225, 95.0, 79.78, 0.46; GCF_001552475.1, s__Microbacterium oleivorans, 95.0, 79.72, 0.41; GCA_003248605.1, s__Microbacterium sp003248605, 95.0, 79.72, 0.45; GCF_000411455.1, s__Microbacterium sp000411455, 95.0, 79.72, 0.44; GCF_001424225.1, s__Microbacterium sp001424225, 95.0, 79.69, 0.45; GCF_002899925.1, s__Microbacterium testaceum_D, 95.0, 79.67, 0.45; GCA_003248845.1, s__Microbacterium sp003248845, 95.0, 79.64, 0.54; GCF_001595495.1, s__Microbacterium sp001595495, 95.0, 79.64, 0.39; GCF_001878835.1, s__Microbacterium sp001878835, 95.0, 79.63, 0.4; GCF_002848265.1, s__Microbacterium sp002848265, 95.0, 79.61, 0.39; GCA_002456035.1, s__Microbacterium sp002456035, 95.0, 79.59, 0.38; GCA_001724425.1, s__Microbacterium sp001724425, 95.0, 79.57, 0.49; GCF_900105335.1, s__Microbacterium paraoxydans, 95.0, 79.57, 0.4; GCA_003293595.1, s__Microbacterium sp003293595, 95.0, 79.53, 0.44; GCF_002705755.3, s__Microbacterium esteraromaticum_A, 95.0, 79.52, 0.38; GCF_001620065.1, s__Microbacterium sp001620065, 95.0, 79.51, 0.42; GCA_002313585.1, s__Microbacterium sp002313585, 95.0, 79.5, 0.38; GCF_001513675.1, s__Microbacterium sp001513675, 95.0, 79.5, 0.39; GCF_002812725.1, s__Microbacterium sp002812725, 95.0, 79.49, 0.43; GCF_001552355.1, s__Microbacterium resistens, 95.0, 79.46, 0.37; GCF_001650405.1, s__Microbacterium sp001650405, 95.0, 79.46, 0.41; GCF_000802305.1, s__Microbacterium mangrovi, 95.0, 79.44, 0.42; GCF_000422405.1, s__Microbacterium luticocti, 95.0, 79.44, 0.42; GCF_002812805.1, s__Microbacterium lacus, 95.0, 79.42, 0.38; GCF_001426925.1, s__Microbacterium sp001426925, 95.0, 79.41, 0.43; GCF_001262495.1, s__Microbacterium sp001262495, 95.0, 79.41, 0.4; GCF_002979415.1, s__Microbacterium sp002979415, 95.0, 79.41, 0.4; GCA_003075395.1, s__Microbacterium sp003075395, 95.0, 79.37, 0.41; GCF_000299315.2, s__Microbacterium barkeri, 95.0, 79.37, 0.37; GCF_000455825.1, s__Microbacterium maritypicum, 95.0, 79.35, 0.37; GCA_002257455.1, s__Microbacterium sp002257455, 95.0, 79.35, 0.34; GCA_001898325.1, s__Microbacterium sp001898325, 95.0, 79.34, 0.35; GCF_001049495.1, s__Microbacterium sp001049495, 95.0, 79.3, 0.39; GCF_002362255.1, s__Microbacterium sp002362255, 95.0, 79.3, 0.4; GCF_000956545.1, s__Microbacterium azadirachtae, 95.0, 79.29, 0.38; GCF_002979435.1, s__Microbacterium sp002979435, 95.0, 79.26, 0.37; GCF_001689915.1, s__Microbacterium sediminis, 95.0, 79.26, 0.43; GCF_001425645.1, s__Microbacterium sp001425645, 95.0, 79.25, 0.38; GCF_000956505.1, s__Microbacterium azadirachtae_A, 95.0, 79.24, 0.38; GCA_001897945.1, s__Microbacterium sp001897945, 95.0, 79.23, 0.38; GCA_001897105.1, s__Microbacterium sp001897105, 95.0, 79.23, 0.36; GCF_002979475.1, s__Microbacterium sp002979475, 95.0, 79.17, 0.4; GCF_900095745.1, s__Microbacterium oxydans_B, 95.0, 79.14, 0.4; GCF_002979655.1, s__Microbacterium sp002979655, 95.0, 79.14, 0.4; GCF_002872075.1, s__Microbacterium kitamiense, 95.0, 79.13, 0.39; GCA_002703245.1, s__Microbacterium sp002703245, 95.0, 79.07, 0.43; GCF_000763375.1, s__Microbacterium profundi, 95.0, 79.0, 0.37; GCF_900163815.1, s__Microbacterium esteraromaticum_B, 95.0, 79.0, 0.32; GCF_000800925.1, s__Microbacterium sp000800925, 95.0, 78.96, 0.36; GCF_000826185.2, s__Microbacterium gorillae, 95.0, 78.95, 0.34; GCA_003476465.1, s__Microbacterium sp003476465, 95.0, 78.76, 0.45; GCF_000685355.1, s__Microbacterium sp000685355, 95.0, 78.28, 0.26; GCA_003524435.1, s__Microbacterium sp003524435, 95.0, 77.99, 0.2</t>
  </si>
  <si>
    <t>d__Bacteria;p__Actinobacteriota;c__Actinobacteria;o__Actinomycetales;f__Bifidobacteriaceae;g__Bifidobacterium;s__Bifidobacterium animalis</t>
  </si>
  <si>
    <t>GCF_000260715.1</t>
  </si>
  <si>
    <t>GCF_000741295.1, s__Bifidobacterium pseudolongum_A, 95.0, 81.27, 0.6; GCF_000771225.1, s__Bifidobacterium pseudolongum, 95.0, 81.24, 0.57; GCF_002860345.1, s__Bifidobacterium anseris, 95.0, 81.14, 0.56; GCF_002286915.1, s__Bifidobacterium italicum, 95.0, 81.07, 0.55; GCF_000741135.1, s__Bifidobacterium choerinum, 95.0, 80.93, 0.55; GCF_002286935.1, s__Bifidobacterium criceti, 95.0, 80.43, 0.51; GCF_000741575.1, s__Bifidobacterium cuniculi, 95.0, 80.14, 0.46; GCF_001042635.1, s__Bifidobacterium scardovii, 95.0, 79.74, 0.42; GCF_002860365.1, s__Bifidobacterium parmae, 95.0, 79.5, 0.42; GCF_000741165.1, s__Bifidobacterium biavatii, 95.0, 79.48, 0.38; GCF_001895165.1, s__Bifidobacterium lemurum, 95.0, 79.43, 0.37; GCF_000741215.1, s__Bifidobacterium gallinarum, 95.0, 79.42, 0.36; GCF_000771405.1, s__Bifidobacterium pullorum, 95.0, 79.39, 0.37; GCF_000010425.1, s__Bifidobacterium adolescentis, 95.0, 79.37, 0.37; GCF_000741785.1, s__Bifidobacterium stellenboschense, 95.0, 79.32, 0.43; GCF_002259745.1, s__Bifidobacterium myosotis, 95.0, 79.29, 0.38; GCF_002802875.1, s__Bifidobacterium sp002802875, 95.0, 79.28, 0.34; GCF_000741175.1, s__Bifidobacterium callitrichos, 95.0, 79.25, 0.39; GCF_002259685.1, s__Bifidobacterium eulemuris, 95.0, 79.24, 0.36; GCF_003024955.1, s__Bifidobacterium callitrichos_A, 95.0, 79.21, 0.41; GCA_002451435.1, s__Bifidobacterium sp002451435, 95.0, 79.19, 0.37; GCF_001042595.1, s__Bifidobacterium dentium, 95.0, 79.17, 0.34; GCF_900129045.1, s__Bifidobacterium merycicum, 95.0, 79.17, 0.33; GCF_001025135.1, s__Bifidobacterium bifidum, 95.0, 79.14, 0.32; GCF_000269965.1, s__Bifidobacterium infantis, 95.0, 79.13, 0.32; GCF_000770925.1, s__Bifidobacterium ruminantium, 95.0, 79.12, 0.34; GCF_001417815.1, s__Bifidobacterium aesculapii, 95.0, 79.11, 0.39; GCF_001025155.1, s__Bifidobacterium angulatum, 95.0, 79.08, 0.32; GCF_003129905.1, s__Bifidobacterium callitrichidarum, 95.0, 79.02, 0.39; GCF_000741255.1, s__Bifidobacterium magnum, 95.0, 79.02, 0.34; GCF_000522505.1, s__Bifidobacterium moukalabense, 95.0, 78.99, 0.38; GCF_000196555.1, s__Bifidobacterium longum, 95.0, 78.99, 0.33; GCF_002234915.1, s__Bifidobacterium vansinderenii, 95.0, 78.98, 0.35; GCF_003129925.1, s__Bifidobacterium catulorum, 95.0, 78.98, 0.34; GCF_002860355.1, s__Bifidobacterium margollesii, 95.0, 78.95, 0.31; GCF_000741695.1, s__Bifidobacterium reuteri, 95.0, 78.92, 0.32; GCF_002802915.1, s__Bifidobacterium sp002802915, 95.0, 78.92, 0.26; GCF_002802905.1, s__Bifidobacterium sp002802905, 95.0, 78.91, 0.35; GCF_001025215.1, s__Bifidobacterium pseudocatenulatum, 95.0, 78.89, 0.32; GCF_001025195.1, s__Bifidobacterium catenulatum, 96.36, 78.89, 0.29; GCF_000741205.1, s__Bifidobacterium gallicum, 95.0, 78.87, 0.28; GCF_001042615.1, s__Bifidobacterium kashiwanohense, 96.36, 78.85, 0.31; GCF_001025175.1, s__Bifidobacterium breve, 95.0, 78.81, 0.28; GCF_000741535.1, s__Bifidobacterium boum, 95.0, 78.81, 0.25; GCF_002259645.1, s__Bifidobacterium tissieri, 95.0, 78.81, 0.31; GCA_002298605.1, s__Bifidobacterium sp002298605, 95.0, 78.75, 0.3; GCF_000800455.1, s__Bifidobacterium kashiwanohense_A, 95.2, 78.72, 0.3; GCF_000741495.1, s__Bifidobacterium thermophilum, 95.0, 78.69, 0.25; GCF_002802865.1, s__Bifidobacterium sp002802865, 95.0, 78.69, 0.28; GCF_002742445.1, s__Bifidobacterium sp002742445, 95.0, 78.67, 0.28; GCF_000741455.1, s__Bifidobacterium thermacidophilum, 95.0, 78.63, 0.28; GCF_000741285.1, s__Bifidobacterium mongoliense, 95.0, 78.62, 0.25; GCF_000741775.1, s__Bifidobacterium subtile, 95.0, 78.4, 0.31; GCF_000741715.1, s__Bifidobacterium saguini, 95.0, 78.39, 0.26; GCF_002860405.1, s__Bifidobacterium imperatoris, 95.0, 78.28, 0.25; GCF_000741645.1, s__Bifidobacterium minimum, 95.0, 78.25, 0.21; GCF_001263395.1, s__Bifidobacterium actinocoloniiforme, 95.0, 78.22, 0.15; GCF_003202755.1, s__Bifidobacterium asteroides_F, 95.0, 78.01, 0.13; GCF_900094885.1, s__Bifidobacterium commune, 95.0, 78.0, 0.13; GCF_000706765.1, s__Bifidobacterium indicum, 95.0, 77.99, 0.13; GCF_003202695.1, s__Bifidobacterium asteroides_G, 95.0, 77.98, 0.14; GCF_000741525.1, s__Bifidobacterium bohemicum, 95.0, 77.94, 0.18; GCF_002715865.1, s__Bifidobacterium asteroides, 95.0, 77.91, 0.15; GCF_000741765.1, s__Bifidobacterium tsurumiense, 95.0, 77.9, 0.13; GCF_002259755.1, s__Bifidobacterium hapali, 95.0, 77.75, 0.18; GCF_000738005.1, s__Bifidobacterium crudilactis, 95.0, 77.67, 0.16; GCF_000967185.1, s__Bifidobacterium asteroides_B, 95.0, 77.59, 0.15; GCF_000741705.1, s__Bifidobacterium psychraerophilum, 95.0, 77.58, 0.17; GCF_000967265.1, s__Bifidobacterium asteroides_A, 95.0, 77.52, 0.16; GCF_003202715.1, s__Bifidobacterium asteroides_E, 95.0, 77.46, 0.13; GCF_000737845.1, s__Bifidobacterium bombi, 95.0, 77.41, 0.12; GCF_000499185.1, s__Bifidobacterium sp000499185, 95.0, 77.4, 0.14; GCF_000499285.1, s__Bifidobacterium sp000499285, 95.0, 77.33, 0.15; GCF_002259795.1, s__Bifidobacterium aquikefiri, 95.0, 76.88, 0.08</t>
  </si>
  <si>
    <t>d__Bacteria;p__Firmicutes;c__Bacilli;o__Bacillales;f__Bacillaceae;g__Bacillus;s__Bacillus velezensis</t>
  </si>
  <si>
    <t>GCF_001461825.1</t>
  </si>
  <si>
    <t>d__Bacteria;p__Firmicutes;c__Bacilli;o__Bacillales;f__Bacillaceae;g__Bacillus;s__</t>
  </si>
  <si>
    <t>GCF_000262045.1, s__Bacillus siamensis, 95.0, 94.24, 0.95; GCF_000196735.1, s__Bacillus amyloliquefaciens, 95.0, 93.87, 0.9; GCF_001584325.1, s__Bacillus nakamurai, 95.0, 86.74, 0.87; GCF_001939535.1, s__Bacillus licheniformis_A, 95.0, 81.38, 0.51; GCF_000507145.1, s__Bacillus tequilensis, 95.0, 81.32, 0.51; GCF_000009045.1, s__Bacillus subtilis, 95.0, 81.3, 0.49; GCF_001517105.1, s__Bacillus halotolerans, 95.47, 81.12, 0.53; GCF_001274925.1, s__Bacillus marinus, 95.0, 80.97, 0.5; GCF_000332645.1, s__Bacillus inaquosorum, 95.0, 80.95, 0.5; GCF_002153395.1, s__Bacillus subtilis_G, 95.0, 80.89, 0.5; GCA_000245335.1, s__Bacillus mojavensis, 95.47, 80.85, 0.55; GCA_000245315.1, s__Bacillus vallismortis, 95.0, 80.72, 0.48; GCF_001584335.1, s__Bacillus atrophaeus, 95.0, 80.58, 0.53; GCF_001278705.1, s__Bacillus gobiensis, 95.0, 79.26, 0.1; GCF_900186955.1, s__Bacillus pumilus, 95.0, 79.05, 0.16; GCF_000011645.1, s__Bacillus licheniformis, 95.46, 78.82, 0.24; GCF_001969815.1, s__Bacillus swezeyi, 95.0, 78.62, 0.25; GCF_001969855.1, s__Bacillus haynesii, 95.46, 78.47, 0.24; GCF_002744245.1, s__Bacillus pumilus_M, 95.0, 78.43, 0.15; GCF_001042475.2, s__Bacillus glycinifermentans, 95.0, 78.38, 0.27; GCF_900166645.1, s__Bacillus sonorensis_A, 95.0, 78.37, 0.25; GCF_000691165.1, s__Bacillus safensis, 95.0, 78.35, 0.15; GCF_001042485.2, s__Bacillus paralicheniformis, 95.07, 78.31, 0.25; GCF_001592005.1, s__Bacillus sonorensis, 95.0, 78.31, 0.24; GCF_001307105.1, s__Bacillus australimaris, 95.0, 78.14, 0.15; GCA_001938995.1, s__Bacillus pumilus_G, 95.0, 78.02, 0.16; GCF_000300535.1, s__Bacillus xiamenensis, 95.0, 78.02, 0.16; GCF_000691145.1, s__Bacillus altitudinis, 95.0, 77.99, 0.16; GCF_000715205.1, s__Bacillus zhangzhouensis, 95.0, 77.73, 0.16</t>
  </si>
  <si>
    <t>d__Bacteria;p__Proteobacteria;c__Gammaproteobacteria;o__Enterobacterales;f__Shewanellaceae;g__Shewanella;s__</t>
  </si>
  <si>
    <t>d__Bacteria;p__Firmicutes;c__Bacilli;o__Lactobacillales;f__Lactobacillaceae;g__Weissella;s__</t>
  </si>
  <si>
    <t>d__Bacteria;p__Firmicutes;c__Bacilli;o__Mycoplasmatales;f__Metamycoplasmataceae;g__Mycoplasmopsis;s__Mycoplasmopsis fermentans</t>
  </si>
  <si>
    <t>GCF_000209735.1</t>
  </si>
  <si>
    <t>d__Bacteria;p__Firmicutes;c__Bacilli;o__Mycoplasmatales;f__Metamycoplasmataceae;g__Mycoplasmopsis;s__</t>
  </si>
  <si>
    <t>GCF_000701805.1, s__Mycoplasmopsis iners, 95.0, 78.48, 0.24; GCF_000686585.1, s__Mycoplasmopsis lipofaciens, 95.0, 78.47, 0.34; GCF_000687775.1, s__Mycoplasmopsis felifaucium, 95.0, 78.18, 0.3; GCF_000702785.1, s__Mycoplasmopsis primatum, 95.0, 78.15, 0.2; GCF_000712175.1, s__Mycoplasmopsis columbina, 95.0, 78.02, 0.26; GCF_000063605.1, s__Mycoplasmopsis agalactiae, 95.0, 78.02, 0.2; GCF_000621085.1, s__Mycoplasmopsis gallinarum, 95.0, 77.4, 0.26</t>
  </si>
  <si>
    <t>d__Bacteria;p__Firmicutes_C;c__Negativicutes;o__Selenomonadales;f__Selenomonadaceae;g__Centipeda;s__Centipeda sp001717585</t>
  </si>
  <si>
    <t>d__Bacteria;p__Firmicutes_C;c__Negativicutes;o__Selenomonadales;f__Selenomonadaceae;g__Centipeda;s__</t>
  </si>
  <si>
    <t>GCF_000234095.1, s__Centipeda infelix, 95.0, 87.15, 0.75; GCF_000286455.1, s__Centipeda sp000286455, 95.0, 85.74, 0.79; GCF_000318175.2, s__Centipeda sp000318175, 95.0, 85.7, 0.75; GCF_000213975.1, s__Centipeda periodontii, 95.0, 85.5, 0.74; GCF_900290285.1, s__Centipeda massiliensis, 95.0, 85.15, 0.71; GCF_001683335.1, s__Centipeda sp001683335, 95.0, 85.06, 0.74; GCF_000468035.1, s__Centipeda sp000468035, 95.0, 83.95, 0.71; GCF_000160695.1, s__Centipeda flueggei, 95.0, 82.33, 0.64; GCF_000160555.1, s__Centipeda noxia, 95.0, 82.16, 0.72; GCF_001189555.1, s__Centipeda sp001189555, 95.0, 82.05, 0.62; GCF_000426665.1, s__Centipeda artemidis, 95.0, 80.96, 0.53; GCF_000315545.1, s__Centipeda sp000315545, 95.0, 80.11, 0.56</t>
  </si>
  <si>
    <t>d__Bacteria;p__Proteobacteria;c__Gammaproteobacteria;o__Pseudomonadales;f__Pseudomonadaceae;g__Pseudomonas_E;s__Pseudomonas_E sp002874965</t>
  </si>
  <si>
    <t>GCF_002874965.1</t>
  </si>
  <si>
    <t>GCF_900105735.1, s__Pseudomonas_E yamanorum, 95.0, 94.12, 0.86; GCF_001952855.1, s__Pseudomonas_E sp001952855, 95.0, 93.55, 0.86; GCF_000242655.1, s__Pseudomonas_E sp000242655, 95.0, 93.15, 0.89; GCF_002204795.1, s__Pseudomonas_E sp002204795, 95.0, 92.89, 0.85; GCA_003097075.1, s__Pseudomonas_E sp003097075, 95.0, 87.68, 0.8; GCF_001050345.1, s__Pseudomonas_E sp001050345, 95.0, 87.58, 0.77; GCF_001439695.1, s__Pseudomonas_E veronii, 95.0, 87.54, 0.67; GCF_000346755.1, s__Pseudomonas_E sp000346755, 95.0, 87.41, 0.74; GCF_900101085.1, s__Pseudomonas_E grimontii, 95.0, 87.38, 0.69; GCF_002563725.1, s__Pseudomonas_E poae_B, 95.0, 87.36, 0.74; GCF_001269925.1, s__Pseudomonas_E sp001269925, 95.0, 87.32, 0.72; GCF_002843605.1, s__Pseudomonas_E sp002843605, 95.0, 87.3, 0.75; GCF_000612585.1, s__Pseudomonas_E sp000612585, 95.0, 87.29, 0.78; GCF_003013355.1, s__Pseudomonas_E sp003013355, 95.0, 87.27, 0.76; GCF_002263605.1, s__Pseudomonas_E sp002263605, 95.0, 87.25, 0.77; GCF_001579805.1, s__Pseudomonas_E azotoformans_A, 95.0, 87.25, 0.75; GCF_001870465.1, s__Pseudomonas_E extremorientalis, 95.0, 87.17, 0.78; GCF_900103345.1, s__Pseudomonas_E azotoformans, 95.0, 87.17, 0.76; GCF_001983165.1, s__Pseudomonas_E gessardii, 95.0, 87.16, 0.7; GCF_900107155.1, s__Pseudomonas_E salomonii, 95.0, 87.15, 0.72; GCF_900102035.1, s__Pseudomonas_E extremaustralis, 95.0, 87.15, 0.66; GCF_002007785.1, s__Pseudomonas_E azotoformans_B, 95.0, 87.13, 0.79; GCF_002269425.1, s__Pseudomonas_E sp002269425, 95.0, 87.13, 0.76; GCA_003290225.1, s__Pseudomonas_E sp003290225, 95.0, 87.12, 0.74; GCF_001708445.1, s__Pseudomonas_E fluorescens_AN, 95.0, 87.1, 0.73; GCF_002022275.1, s__Pseudomonas_E fluorescens_AJ, 95.0, 87.07, 0.76; GCF_001444295.1, s__Pseudomonas_E fluorescens_BA, 95.0, 87.07, 0.75; GCF_001645105.1, s__Pseudomonas_E marginalis, 95.0, 87.07, 0.75; GCF_001647715.1, s__Pseudomonas_E antarctica_A, 95.0, 87.05, 0.76; GCF_002742565.1, s__Pseudomonas_E sp002742565, 95.0, 87.04, 0.79; GCF_900105955.1, s__Pseudomonas_E proteolytica, 95.0, 87.03, 0.7; GCF_003014915.1, s__Pseudomonas_E sp003014915, 95.0, 87.02, 0.79; GCF_000503215.1, s__Pseudomonas_E canadensis, 95.0, 87.02, 0.8; GCF_001186335.1, s__Pseudomonas_E trivialis_B, 95.0, 86.98, 0.75; GCF_002563895.1, s__Pseudomonas_E lurida, 95.0, 86.98, 0.78; GCF_900215245.1, s__Pseudomonas_E fluorescens, 95.0, 86.95, 0.75; GCF_002813445.1, s__Pseudomonas_E tolaasii, 95.0, 86.95, 0.74; GCF_001870435.1, s__Pseudomonas_E costantinii, 95.0, 86.92, 0.71; GCF_900105815.1, s__Pseudomonas_E brenneri_B, 95.0, 86.92, 0.74; GCF_900103795.1, s__Pseudomonas_E antarctica_B, 95.0, 86.91, 0.75; GCF_900111895.1, s__Pseudomonas_E simiae, 95.0, 86.9, 0.79; GCF_002022265.1, s__Pseudomonas_E fluorescens_C, 95.0, 86.89, 0.7; GCF_002979555.1, s__Pseudomonas_E sp002979555, 95.0, 86.85, 0.78; GCF_002980195.1, s__Pseudomonas_E poae_A, 95.0, 86.8, 0.75; GCF_900005815.1, s__Pseudomonas_E sp900005815, 95.0, 86.78, 0.78; GCF_000801895.1, s__Pseudomonas_E fluorescens_AH, 95.0, 86.78, 0.77; GCF_000730425.1, s__Pseudomonas_E fluorescens_X, 95.0, 86.73, 0.73; GCA_002255865.1, s__Pseudomonas_E sp002255865, 95.0, 86.68, 0.73; GCF_000876155.1, s__Pseudomonas_E fluorescens_BB, 95.43, 86.65, 0.72; GCF_002966775.1, s__Pseudomonas_E sp002966775, 95.0, 86.62, 0.73; GCF_001983175.1, s__Pseudomonas_E cedrina, 95.0, 86.61, 0.72; GCF_900187495.1, s__Pseudomonas_E sp900187495, 95.0, 86.59, 0.77; GCF_001439815.1, s__Pseudomonas_E orientalis, 95.0, 86.57, 0.72; GCF_001439685.1, s__Pseudomonas_E libanensis, 95.71, 86.55, 0.75; GCF_001439845.1, s__Pseudomonas_E lactis, 95.0, 86.54, 0.71; GCF_900105675.1, s__Pseudomonas_E synxantha, 95.71, 86.52, 0.69; GCF_002934065.1, s__Pseudomonas_E orientalis_A, 95.0, 86.49, 0.75; GCF_000263715.2, s__Pseudomonas_E synxantha_A, 95.0, 86.49, 0.74; GCF_002837185.1, s__Pseudomonas_E fluorescens_AM, 95.0, 86.49, 0.76; GCF_001439805.1, s__Pseudomonas_E trivialis, 95.0, 86.43, 0.74; GCF_003208475.1, s__Pseudomonas_E sp003208475, 95.0, 86.4, 0.76; GCF_003031675.1, s__Pseudomonas_E palleroniana, 95.0, 86.37, 0.78; GCF_002723595.1, s__Pseudomonas_E sp002723595, 95.0, 86.35, 0.72; GCF_001439735.1, s__Pseudomonas_E paralactis, 95.0, 86.29, 0.77; GCF_001439785.1, s__Pseudomonas_E poae, 95.0, 86.28, 0.72; GCF_900105575.1, s__Pseudomonas_E rhodesiae, 95.0, 86.16, 0.71; GCA_002383725.1, s__Pseudomonas_E sp002383725, 95.0, 86.12, 0.79; GCF_900106045.1, s__Pseudomonas_E mucidolens, 95.0, 85.67, 0.71; GCF_002251635.1, s__Pseudomonas_E mandelii_B, 95.0, 85.26, 0.61; GCF_002018875.1, s__Pseudomonas_E sp002018875, 95.0, 84.36, 0.61; GCF_900109995.1, s__Pseudomonas_E sp900109995, 95.0, 84.31, 0.66; GCF_000282415.1, s__Pseudomonas_E sp000282415, 95.0, 84.23, 0.64; GCF_001655615.1, s__Pseudomonas_E sp001655615, 95.0, 84.21, 0.6; GCF_002967995.1, s__Pseudomonas_E frederiksbergensis_D, 95.0, 84.18, 0.6; GCF_000316175.1, s__Pseudomonas_E sp000316175, 95.0, 84.18, 0.6; GCF_900187505.1, s__Pseudomonas_E sp900187505, 95.0, 84.18, 0.64; GCF_003151075.1, s__Pseudomonas_E sp003151075, 95.0, 84.18, 0.6; GCF_900187635.1, s__Pseudomonas_E sp900187635, 95.0, 84.15, 0.64; GCF_000293885.2, s__Pseudomonas_E fluorescens_B, 95.0, 84.14, 0.58; GCF_900187645.1, s__Pseudomonas_E sp900187645, 95.0, 84.11, 0.66; GCF_000282195.1, s__Pseudomonas_E sp000282195, 95.0, 84.1, 0.62; GCF_002091715.1, s__Pseudomonas_E migulae, 95.0, 84.07, 0.6; GCF_900105495.1, s__Pseudomonas_E frederiksbergensis_E, 95.0, 84.07, 0.59; GCF_000282315.2, s__Pseudomonas_E sp000282315, 95.0, 84.06, 0.59; GCF_900187425.1, s__Pseudomonas_E sp900187425, 95.0, 84.06, 0.59; GCF_000282375.1, s__Pseudomonas_E sp000282375, 95.0, 84.04, 0.6; GCF_000282495.1, s__Pseudomonas_E sp000282495, 95.0, 84.03, 0.58; GCF_000512695.2, s__Pseudomonas_E sp000512695, 95.0, 84.02, 0.62; GCF_001874645.1, s__Pseudomonas_E frederiksbergensis_B, 95.0, 84.01, 0.57; GCF_000217955.2, s__Pseudomonas_E fluorescens_AQ, 95.0, 83.98, 0.56; GCF_900103875.1, s__Pseudomonas_E arsenicoxydans, 95.0, 83.93, 0.59; GCF_001421885.1, s__Pseudomonas_E sp001421885, 95.0, 83.9, 0.62; GCF_900106065.1, s__Pseudomonas_E mandelii, 95.0, 83.89, 0.59; GCF_001023535.1, s__Pseudomonas_E chlororaphis_E, 95.0, 83.87, 0.59; GCF_000968015.1, s__Pseudomonas_E fluorescens_W, 95.0, 83.87, 0.58; GCF_001307155.1, s__Pseudomonas_E fluorescens_E, 95.0, 83.85, 0.59; GCF_900187445.1, s__Pseudomonas_E sp900187445, 95.0, 83.85, 0.58; GCF_002980155.1, s__Pseudomonas_E sp002980155, 95.0, 83.74, 0.59; GCF_001269805.1, s__Pseudomonas_E sp001269805, 95.0, 83.43, 0.57</t>
  </si>
  <si>
    <t>d__Bacteria;p__Actinobacteriota;c__Actinobacteria;o__Mycobacteriales;f__Mycobacteriaceae;g__Corynebacterium;s__Corynebacterium casei</t>
  </si>
  <si>
    <t>GCF_001941345.1, s__Corynebacterium stationis, 95.0, 82.97, 0.69; GCF_002967075.1, s__Corynebacterium sp002967075, 95.0, 82.71, 0.7; GCF_001941425.1, s__Corynebacterium ammoniagenes, 95.0, 81.75, 0.68; GCF_000011325.1, s__Corynebacterium glutamicum, 95.0, 79.08, 0.15; GCF_001277995.1, s__Corynebacterium deserti, 95.0, 78.9, 0.14; GCF_001643015.1, s__Corynebacterium crudilactis, 95.0, 78.77, 0.13; GCF_001457455.1, s__Corynebacterium diphtheriae, 95.0, 78.7, 0.11; GCF_001020985.1, s__Corynebacterium mustelae, 95.0, 78.69, 0.06; GCF_000344785.1, s__Corynebacterium callunae, 95.0, 78.69, 0.14; GCF_001586215.1, s__Corynebacterium simulans, 95.0, 78.58, 0.25; GCF_002155265.1, s__Corynebacterium pseudotuberculosis, 95.0, 78.58, 0.08; GCF_000980815.1, s__Corynebacterium camporealensis, 95.0, 78.55, 0.29; GCF_900187135.1, s__Corynebacterium ulcerans, 95.0, 78.46, 0.09; GCF_001941465.1, s__Corynebacterium flavescens, 95.0, 78.4, 0.19; GCF_002355155.1, s__Corynebacterium glutamicum_A, 95.0, 78.37, 0.13; GCF_001021025.1, s__Corynebacterium epidermidicanis, 95.0, 78.32, 0.11; GCF_000478175.1, s__Corynebacterium sp000478175, 95.0, 78.29, 0.25; GCF_000022905.1, s__Corynebacterium aurimucosum, 95.0, 78.25, 0.25; GCF_000833575.1, s__Corynebacterium singulare, 95.0, 78.23, 0.21; GCA_002162115.1, s__Corynebacterium ulcerans_A, 95.0, 78.23, 0.09; GCF_002563965.1, s__Corynebacterium renale, 95.0, 78.22, 0.13; GCF_002154655.1, s__Corynebacterium kefirresidentii, 95.0, 78.21, 0.21; GCF_000156615.2, s__Corynebacterium pseudogenitalium, 96.4, 78.21, 0.25; GCF_000159115.1, s__Corynebacterium accolens, 95.0, 78.21, 0.25; GCF_001059565.1, s__Corynebacterium aurimucosum_E, 95.0, 78.18, 0.24; GCF_000988205.1, s__Corynebacterium minutissimum_A, 95.0, 78.18, 0.23; GCF_000590555.1, s__Corynebacterium argentoratense, 95.0, 78.17, 0.11; GCF_003070865.1, s__Corynebacterium sp003070865, 95.0, 78.14, 0.13; GCF_001941565.1, s__Corynebacterium phocae, 95.0, 78.14, 0.16; GCF_000159135.1, s__Corynebacterium striatum, 95.0, 78.12, 0.26; GCF_000175635.1, s__Corynebacterium tuberculostearicum_B, 96.4, 78.11, 0.26; GCF_000550805.1, s__Corynebacterium vitaeruminis, 95.0, 78.08, 0.13; GCF_001021045.1, s__Corynebacterium testudinoris, 95.0, 78.02, 0.14; GCF_000805675.1, s__Corynebacterium minutissimum, 95.0, 78.01, 0.22; GCF_001836165.1, s__Corynebacterium sp001836165, 95.0, 78.0, 0.23; GCF_001941445.1, s__Corynebacterium aquilae, 95.0, 77.99, 0.1; GCF_000379425.1, s__Corynebacterium lubricantis, 95.0, 77.99, 0.15; GCF_001815935.1, s__Corynebacterium sp001815935, 95.0, 77.98, 0.27; GCF_900169525.1, s__Corynebacterium sp900169525, 95.0, 77.94, 0.1; GCF_001767255.1, s__Corynebacterium sp001767255, 95.0, 77.93, 0.12; GCF_000011305.1, s__Corynebacterium efficiens, 95.0, 77.88, 0.14; GCF_002861385.1, s__Corynebacterium aurimucosum_C, 95.0, 77.88, 0.23; GCF_001807205.1, s__Corynebacterium sp001807205, 95.0, 77.86, 0.24; GCF_000442645.1, s__Corynebacterium maris, 95.0, 77.85, 0.12; GCF_003065405.1, s__Corynebacterium sp003065405, 95.0, 77.84, 0.14; GCF_900092335.1, s__Corynebacterium phoceense, 95.0, 77.81, 0.21; GCF_000341345.1, s__Corynebacterium halotolerans, 95.0, 77.77, 0.15; GCF_900187295.1, s__Corynebacterium cystitidis, 95.0, 77.76, 0.09; GCF_000411375.1, s__Corynebacterium pyruviciproducens, 95.0, 77.76, 0.08; GCF_000767055.1, s__Corynebacterium doosanense, 95.0, 77.72, 0.14; GCF_001812805.1, s__Corynebacterium sp001812805, 95.0, 77.72, 0.22; GCF_000143825.1, s__Corynebacterium genitalium, 95.0, 77.71, 0.14; GCF_000819445.1, s__Corynebacterium humireducens, 95.0, 77.69, 0.17; GCF_900103625.1, s__Corynebacterium mycetoides, 95.0, 77.68, 0.16; GCF_001021065.1, s__Corynebacterium uterequi, 95.0, 77.66, 0.11; GCF_000747315.1, s__Corynebacterium ureicelerivorans, 95.0, 77.64, 0.14; GCF_001941485.1, s__Corynebacterium frankenforstense, 95.0, 77.64, 0.14; GCF_900176865.1, s__Corynebacterium fournierii, 95.0, 77.64, 0.15; GCF_002287505.1, s__Corynebacterium glaucum, 95.0, 77.62, 0.14; GCF_000835165.1, s__Corynebacterium marinum, 95.0, 77.62, 0.15; GCF_000420605.1, s__Corynebacterium massiliense, 95.0, 77.6, 0.23; GCF_001263755.1, s__Corynebacterium riegelii, 95.0, 77.58, 0.17; GCF_000375525.1, s__Corynebacterium propinquum, 95.0, 77.57, 0.12; GCF_000688415.1, s__Corynebacterium pseudodiphtheriticum, 95.0, 77.56, 0.11; GCF_000373805.1, s__Corynebacterium pilosum, 95.0, 77.56, 0.16; GCF_900105505.1, s__Corynebacterium coyleae, 95.0, 77.54, 0.14; GCF_000732945.1, s__Corynebacterium atypicum, 95.0, 77.52, 0.08; GCF_900105305.1, s__Corynebacterium timonense, 95.0, 77.5, 0.12; GCF_900155535.1, s__Corynebacterium urinapleomorphum, 95.0, 77.47, 0.15; GCF_000739455.1, s__Corynebacterium imitans, 95.0, 77.44, 0.17; GCF_001875665.1, s__Corynebacterium sp001875665, 95.0, 77.41, 0.12; GCF_000759055.1, s__Corynebacterium tuscaniense, 95.0, 77.33, 0.14; GCF_900177745.1, s__Corynebacterium pollutisoli, 95.0, 77.31, 0.16; GCF_900156665.1, s__Corynebacterium appendicis, 95.0, 77.3, 0.15; GCF_900078305.2, s__Corynebacterium bouchesdurhonense, 95.0, 77.18, 0.15; GCF_900156035.1, s__Corynebacterium afermentans, 95.0, 77.18, 0.15; GCF_000159635.1, s__Corynebacterium lipophiloflavum, 95.0, 77.16, 0.15; GCF_001875725.1, s__Corynebacterium sp001875725, 95.0, 77.13, 0.13; GCF_001412085.1, s__Corynebacterium lowii, 95.0, 77.13, 0.08; GCF_000372085.1, s__Corynebacterium capitovis, 95.0, 77.09, 0.11; GCF_001807265.1, s__Corynebacterium sp001807265, 95.0, 77.09, 0.15; GCF_002994655.1, s__Corynebacterium sp002994655, 95.0, 77.08, 0.1; GCF_001831515.1, s__Corynebacterium sp001831515, 95.0, 77.04, 0.15; GCF_001806875.1, s__Corynebacterium sp001806875, 95.0, 77.04, 0.16; GCF_002273005.1, s__Corynebacterium hadale, 95.0, 76.95, 0.12; GCF_000372385.1, s__Corynebacterium ciconiae, 95.0, 76.94, 0.11; GCF_001412105.1, s__Corynebacterium oculi, 95.0, 76.92, 0.1; GCF_900113445.1, s__Corynebacterium spheniscorum, 95.0, 76.92, 0.1; GCF_000577555.1, s__Corynebacterium jeddahense, 95.0, 76.92, 0.14; GCF_000296405.1, s__Corynebacterium otitidis, 95.0, 76.9, 0.09; GCA_001764565.1, s__Corynebacterium concisus, 95.0, 76.84, 0.13; GCA_002339505.1, s__Corynebacterium sp002339505, 95.0, 76.83, 0.14; GCF_000375365.1, s__Corynebacterium mastitidis, 95.0, 76.81, 0.13; GCF_000318135.1, s__Corynebacterium durum, 95.0, 76.63, 0.08; GCF_000175375.1, s__Corynebacterium matruchotii, 95.0, 76.56, 0.06; GCF_900176155.1, s__Corynebacterium glucuronolyticum, 95.0, 76.43, 0.07</t>
  </si>
  <si>
    <t>d__Bacteria;p__Firmicutes_A;c__Clostridia;o__Oscillospirales;f__Oscillospiraceae;g__Intestinimonas;s__Intestinimonas butyriciproducens</t>
  </si>
  <si>
    <t>GCA_003096335.1</t>
  </si>
  <si>
    <t>d__Bacteria;p__Firmicutes_A;c__Clostridia;o__Oscillospirales;f__Oscillospiraceae;g__Intestinimonas;s__</t>
  </si>
  <si>
    <t>GCF_001244995.1, s__Intestinimonas massiliensis, 95.0, 80.99, 0.44</t>
  </si>
  <si>
    <t>d__Bacteria;p__Proteobacteria;c__Gammaproteobacteria;o__Burkholderiales;f__Burkholderiaceae;g__Pseudoduganella;s__Pseudoduganella armeniaca</t>
  </si>
  <si>
    <t>d__Bacteria;p__Proteobacteria;c__Gammaproteobacteria;o__Burkholderiales;f__Burkholderiaceae;g__Pseudoduganella;s__</t>
  </si>
  <si>
    <t>GCA_003293715.1, s__Pseudoduganella sp003293715, 95.0, 92.16, 0.87; GCA_002454505.1, s__Pseudoduganella sp002454505, 95.0, 84.54, 0.65; GCF_001191005.1, s__Pseudoduganella sp001191005, 95.0, 82.07, 0.54; GCF_000425385.1, s__Pseudoduganella violaceinigra, 95.0, 81.32, 0.52; GCF_900113115.1, s__Pseudoduganella sp900113115, 95.0, 81.11, 0.51; GCF_001427305.1, s__Pseudoduganella sp001427305, 95.0, 80.99, 0.5; GCF_001425005.1, s__Pseudoduganella sp001425005, 95.0, 80.93, 0.52</t>
  </si>
  <si>
    <t>d__Bacteria;p__Firmicutes;c__Bacilli;o__Bacillales_A;f__Planococcaceae;g__Planococcus_A;s__</t>
  </si>
  <si>
    <t>d__Bacteria;p__Proteobacteria;c__Alphaproteobacteria;o__Sphingomonadales;f__Sphingomonadaceae;g__Sphingomonas;s__Sphingomonas taxi_C</t>
  </si>
  <si>
    <t>GCF_000632225.1, s__Sphingomonas sp000632225, 95.0, 87.9, 0.75; GCA_002292295.1, s__Sphingomonas sp002292295, 95.0, 86.74, 0.71; GCF_000379045.1, s__Sphingomonas melonis, 95.0, 84.52, 0.62; GCA_003075315.1, s__Sphingomonas sp003075315, 95.0, 84.39, 0.63; GCF_900115745.1, s__Sphingomonas rubra, 95.0, 81.63, 0.63; GCF_001421535.1, s__Sphingomonas sp001421535, 95.0, 81.55, 0.55; GCF_003046295.1, s__Sphingomonas aerolata, 95.0, 81.48, 0.59; GCF_003050705.1, s__Sphingomonas aurantiaca, 95.0, 81.39, 0.57; GCF_001421805.1, s__Sphingomonas sp001421805, 95.0, 81.21, 0.55; GCF_001423765.1, s__Sphingomonas sp001423765, 95.0, 81.13, 0.56; GCF_001424005.1, s__Sphingomonas sp001424005, 95.0, 81.03, 0.57; GCA_001897375.1, s__Sphingomonas sp001897375, 95.0, 81.02, 0.47; GCF_001422045.1, s__Sphingomonas sp001422045, 95.0, 80.99, 0.55; GCF_000427645.1, s__Sphingomonas phyllosphaerae, 95.0, 80.98, 0.53; GCF_900115295.1, s__Sphingomonas sp900115295, 95.0, 80.94, 0.56; GCF_001421745.1, s__Sphingomonas sp001421745, 95.0, 80.93, 0.54; GCF_001421505.1, s__Sphingomonas sp001421505, 95.0, 80.89, 0.61; GCA_003240625.1, s__Sphingomonas taxi_A, 95.0, 80.86, 0.6; GCF_001421415.1, s__Sphingomonas sp001421415, 95.0, 80.84, 0.54; GCF_002374855.1, s__Sphingomonas adhaesiva, 95.0, 80.83, 0.53; GCF_003050745.1, s__Sphingomonas sp003050745, 95.0, 80.8, 0.54; GCF_003053745.1, s__Sphingomonas faeni, 95.0, 80.8, 0.54; GCA_003243195.1, s__Sphingomonas taxi_B, 95.0, 80.77, 0.59; GCF_001476895.1, s__Sphingomonas endophytica, 95.0, 80.74, 0.56; GCF_000241485.1, s__Sphingomonas sp000241485, 95.0, 80.7, 0.52; GCF_002117915.1, s__Sphingomonas sp002117915, 95.0, 80.69, 0.52; GCA_003287395.1, s__Sphingomonas sp003287395, 95.0, 80.68, 0.58; GCF_000787715.1, s__Sphingomonas parapaucimobilis, 95.0, 80.65, 0.53; GCF_001971605.1, s__Sphingomonas sp001971605, 95.0, 80.64, 0.54; GCF_002374835.1, s__Sphingomonas ginsenosidimutans, 95.0, 80.62, 0.51; GCF_001477495.1, s__Sphingomonas yabuuchiae, 95.0, 80.6, 0.54; GCF_000739895.2, s__Sphingomonas paucimobilis, 95.0, 80.57, 0.49; GCF_001476905.1, s__Sphingomonas sanguinis_B, 95.0, 80.49, 0.5; GCA_001897045.1, s__Sphingomonas sp001897045, 95.0, 80.49, 0.48; GCF_000419605.1, s__Sphingomonas phyllosphaerae_B, 95.0, 80.47, 0.49; GCF_001426195.1, s__Sphingomonas sp001426195, 95.0, 80.44, 0.49; GCF_900109565.1, s__Sphingomonas sp900109565, 95.0, 80.41, 0.58; GCF_900103265.1, s__Sphingomonas sp900103265, 95.0, 80.37, 0.48; GCF_001717955.1, s__Sphingomonas panacis, 95.0, 80.33, 0.51; GCF_001423845.1, s__Sphingomonas sp001423845, 95.0, 80.31, 0.48; GCF_000382485.1, s__Sphingomonas sp000382485, 95.0, 80.3, 0.57; GCF_001591005.1, s__Sphingomonas sanguinis, 95.0, 80.27, 0.52; GCF_001421995.1, s__Sphingomonas sp001421995, 95.0, 80.19, 0.5; GCF_002197685.1, s__Sphingomonas dokdonensis, 95.0, 80.13, 0.48; GCF_001981525.1, s__Sphingomonas jeddahensis, 95.0, 80.1, 0.51; GCF_000980895.1, s__Sphingomonas sp000980895, 95.0, 80.08, 0.44; GCF_000251145.1, s__Sphingomonas sp000251145, 95.0, 80.08, 0.48; GCF_001425385.1, s__Sphingomonas sp001425385, 95.0, 80.06, 0.51; GCF_001425405.1, s__Sphingomonas sp001425405, 95.0, 80.03, 0.55; GCF_000226955.1, s__Sphingomonas elodea, 95.0, 79.95, 0.45; GCF_001619955.1, s__Sphingomonas hankookensis, 95.0, 79.93, 0.48; GCF_000712135.1, s__Sphingomonas sp000712135, 95.0, 79.91, 0.45; GCF_900110035.1, s__Sphingomonas sp900110035, 95.0, 79.83, 0.48; GCF_001428865.1, s__Sphingomonas sp001428865, 95.0, 79.82, 0.46; GCF_002091475.1, s__Sphingomonas azotifigens, 95.0, 79.81, 0.48; GCA_003096895.1, s__Sphingomonas sp003096895, 95.0, 79.79, 0.46; GCF_000241465.1, s__Sphingomonas echinoides, 95.0, 79.77, 0.43; GCF_002797435.1, s__Sphingomonas koreensis, 95.0, 79.77, 0.41; GCA_003096275.1, s__Sphingomonas sp003096275, 95.0, 79.76, 0.41; GCF_001421765.1, s__Sphingomonas sp001421765, 95.0, 79.76, 0.47; GCF_001598355.1, s__Sphingomonas asaccharolytica, 95.0, 79.75, 0.41; GCA_003518585.1, s__Sphingomonas sp003518585, 95.0, 79.75, 0.55; GCF_002127225.1, s__Sphingomonas sp002127225, 95.0, 79.71, 0.46; GCF_001421785.1, s__Sphingomonas sp001421785, 95.0, 79.7, 0.55; GCF_001598415.1, s__Sphingomonas mali, 95.0, 79.7, 0.44; GCA_001899725.1, s__Sphingomonas sp001899725, 95.0, 79.68, 0.47; GCF_001421245.1, s__Sphingomonas sp001421245, 95.0, 79.67, 0.46; GCF_001421355.1, s__Sphingomonas sp001421355, 95.0, 79.65, 0.49; GCA_003240755.1, s__Sphingomonas hengshuiensis_A, 95.0, 79.65, 0.54; GCF_000935025.1, s__Sphingomonas hengshuiensis, 95.0, 79.64, 0.46; GCF_001421715.1, s__Sphingomonas sp001421715, 95.0, 79.63, 0.46; GCF_001555965.1, s__Sphingomonas sp001555965, 95.0, 79.59, 0.42; GCF_001598455.1, s__Sphingomonas pruni, 95.0, 79.59, 0.42; GCF_002288825.1, s__Sphingomonas sp002288825, 95.0, 79.57, 0.45; GCF_002351485.1, s__Sphingomonas spermidinifaciens, 95.0, 79.56, 0.47; GCF_001557215.1, s__Sphingomonas sp001557215, 95.0, 79.55, 0.39; GCA_002281485.1, s__Sphingomonas sp002281485, 95.0, 79.54, 0.44; GCF_001421965.1, s__Sphingomonas sp001421965, 95.0, 79.53, 0.46; GCF_000797515.1, s__Sphingomonas sp000797515, 95.0, 79.52, 0.39; GCF_000282895.1, s__Sphingomonas sp000282895, 95.0, 79.51, 0.4; GCF_001650735.1, s__Sphingomonas sp001650735, 95.0, 79.51, 0.45; GCF_900199185.1, s__Sphingomonas guangdongensis, 95.0, 79.42, 0.47; GCF_001556185.1, s__Sphingomonas sp001556185, 95.0, 79.39, 0.43; GCA_002863155.1, s__Sphingomonas sp002863155, 95.0, 79.39, 0.47; GCF_900109205.1, s__Sphingomonas sp900109205, 95.0, 79.35, 0.39; GCF_000803065.1, s__Sphingomonas sp000803065, 95.0, 79.33, 0.43; GCF_002197665.1, s__Sphingomonas mucosissima, 95.0, 79.33, 0.38; GCA_002280565.1, s__Sphingomonas sp002280565, 95.0, 79.31, 0.49; GCA_002083435.1, s__Sphingomonas sp002083435, 95.0, 79.23, 0.48; GCF_000786205.1, s__Sphingomonas sp000786205, 95.0, 79.21, 0.43; GCF_001721295.1, s__Sphingomonas sp001721295, 95.0, 79.19, 0.37; GCA_002083475.1, s__Sphingomonas sp002083475, 95.0, 79.08, 0.52; GCF_003171655.1, s__Sphingomonas sp003171655, 95.0, 78.5, 0.37; GCA_002280555.1, s__Sphingomonas sp002280555, 95.0, 78.48, 0.37; GCA_002281535.1, s__Sphingomonas sp002281535, 95.0, 78.31, 0.36; GCA_002707985.1, s__Sphingomonas sp002707985, 95.0, 78.31, 0.36; GCA_001464615.1, s__Sphingomonas sp001464615, 95.0, 78.13, 0.31; GCA_002083655.1, s__Sphingomonas sp002083655, 95.0, 77.48, 0.27; GCA_002403415.1, s__Sphingomonas sp002403415, 95.0, 77.48, 0.32</t>
  </si>
  <si>
    <t>d__Bacteria;p__Proteobacteria;c__Gammaproteobacteria;o__Enterobacterales;f__Pasteurellaceae;g__Histophilus;s__Histophilus somni</t>
  </si>
  <si>
    <t>d__Bacteria;p__Proteobacteria;c__Gammaproteobacteria;o__Enterobacterales;f__Pasteurellaceae;g__Histophilus;s__</t>
  </si>
  <si>
    <t>GCF_002015075.1, s__Histophilus haemoglobinophilus, 95.0, 81.92, 0.61</t>
  </si>
  <si>
    <t>d__Bacteria;p__Proteobacteria;c__Gammaproteobacteria;o__Enterobacterales;f__Psychromonadaceae;g__Moritella;s__Moritella viscosa</t>
  </si>
  <si>
    <t>d__Bacteria;p__Proteobacteria;c__Gammaproteobacteria;o__Enterobacterales;f__Psychromonadaceae;g__Moritella;s__</t>
  </si>
  <si>
    <t>GCF_001574435.1, s__Moritella sp001574435, 95.0, 91.58, 0.8; GCF_000170855.1, s__Moritella sp000170855, 95.0, 86.34, 0.68; GCA_900465055.1, s__Moritella yayanosii, 95.0, 85.94, 0.73; GCF_002836355.1, s__Moritella sp002836355, 95.0, 84.0, 0.65; GCF_000276805.1, s__Moritella dasanensis, 95.0, 83.72, 0.66; GCF_000291685.1, s__Moritella marina, 95.0, 83.51, 0.65</t>
  </si>
  <si>
    <t>d__Bacteria;p__Firmicutes;c__Bacilli;o__Lactobacillales;f__Lactobacillaceae;g__Leuconostoc;s__</t>
  </si>
  <si>
    <t>d__Bacteria;p__Proteobacteria;c__Alphaproteobacteria;o__Rhodobacterales;f__Rhodobacteraceae;g__Tateyamaria;s__Tateyamaria omphalii</t>
  </si>
  <si>
    <t>d__Bacteria;p__Proteobacteria;c__Alphaproteobacteria;o__Rhodobacterales;f__Rhodobacteraceae;g__Tateyamaria;s__</t>
  </si>
  <si>
    <t>GCF_000814025.1, s__Tateyamaria sp000814025, 95.0, 84.7, 0.76; GCF_900143535.1, s__Tateyamaria sp900143535, 95.0, 78.43, 0.37</t>
  </si>
  <si>
    <t>d__Bacteria;p__Firmicutes;c__Bacilli;o__Lactobacillales;f__Streptococcaceae;g__Streptococcus;s__Streptococcus sanguinis</t>
  </si>
  <si>
    <t>GCF_000194945.1</t>
  </si>
  <si>
    <t>GCF_000212815.1</t>
  </si>
  <si>
    <t>d__Bacteria;p__Firmicutes;c__Bacilli;o__Lactobacillales;f__Streptococcaceae;g__Streptococcus;s__Streptococcus sanguinis_C</t>
  </si>
  <si>
    <t>d__Bacteria;p__Firmicutes;c__Bacilli;o__Lactobacillales;f__Streptococcaceae;g__Streptococcus;s__</t>
  </si>
  <si>
    <t>ANI</t>
  </si>
  <si>
    <t>topological placement and ANI have incongruent species assignments</t>
  </si>
  <si>
    <t>GCF_001078705.1, s__Streptococcus sanguinis_D, 95.0, 94.24, 0.91; GCF_000212855.1, s__Streptococcus sanguinis_A, 95.0, 93.84, 0.88; GCF_001553855.1, s__Streptococcus gordonii, 95.0, 86.37, 0.6; GCF_000220065.1, s__Streptococcus sp000220065, 95.0, 85.9, 0.51; GCA_001578795.1, s__Streptococcus gordonii_A, 95.0, 85.87, 0.57; GCF_000222765.1, s__Streptococcus cristatus, 95.0, 85.47, 0.64; GCF_001578775.1, s__Streptococcus cristatus_A, 95.0, 85.34, 0.57; GCF_000385925.1, s__Streptococcus cristatus_B, 95.0, 85.22, 0.56; GCF_000767835.1, s__Streptococcus sinensis, 95.0, 85.15, 0.61; GCA_001578865.1, s__Streptococcus sp001578865, 95.0, 81.75, 0.61; GCF_000413475.1, s__Streptococcus intermedius, 95.0, 81.72, 0.31; GCF_002386345.1, s__Streptococcus oralis_S, 95.0, 81.13, 0.29; GCA_000180035.1, s__Streptococcus parasanguinis_C, 95.0, 80.96, 0.26; GCF_002096675.1, s__Streptococcus dentisani, 95.0, 80.76, 0.3; GCF_002096445.1, s__Streptococcus oralis_N, 95.0, 80.67, 0.3; GCF_001579025.1, s__Streptococcus oralis_X, 95.0, 80.66, 0.3; GCF_002096335.1, s__Streptococcus oralis_Z, 95.0, 80.64, 0.27; GCF_001983955.1, s__Streptococcus oralis_H, 95.0, 80.64, 0.3; GCF_000279535.1, s__Streptococcus infantis_I, 95.0, 80.58, 0.28; GCF_001076775.1, s__Streptococcus pseudopneumoniae_G, 95.0, 80.56, 0.27; GCF_001588645.1, s__Streptococcus oralis_AB, 95.0, 80.54, 0.31; GCA_000223335.2, s__Streptococcus infantis_H, 95.0, 80.54, 0.25; GCF_900095845.1, s__Streptococcus timonensis, 95.0, 80.52, 0.22; GCF_000959945.1, s__Streptococcus oralis_B, 95.0, 80.48, 0.3; GCF_002096435.1, s__Streptococcus oralis_AA, 95.0, 80.46, 0.32; GCF_000257785.1, s__Streptococcus constellatus, 95.0, 80.46, 0.31; GCF_000253155.1, s__Streptococcus oralis_L, 95.0, 80.45, 0.3; GCF_002096595.1, s__Streptococcus oralis_D, 95.0, 80.43, 0.3; GCF_002356415.1, s__Streptococcus oralis_F, 95.0, 80.42, 0.31; GCF_000382805.1, s__Streptococcus oralis_AC, 95.0, 80.42, 0.28; GCF_000221165.1, s__Streptococcus mitis_AX, 95.0, 80.38, 0.31; GCF_001587175.1, s__Streptococcus sp001587175, 95.0, 80.38, 0.27; GCF_000722765.1, s__Streptococcus mitis_AQ, 95.0, 80.35, 0.27; GCF_000222705.1, s__Streptococcus mitis_AY, 95.0, 80.33, 0.27; GCF_900104285.1, s__Streptococcus sp900104285, 95.0, 80.32, 0.3; GCF_000215385.1, s__Streptococcus infantis_B, 95.0, 80.32, 0.26; GCF_000220045.1, s__Streptococcus mitis_AP, 95.0, 80.31, 0.25; GCF_000411475.1, s__Streptococcus sp000411475, 95.0, 80.31, 0.28; GCF_000479315.1, s__Streptococcus sp000479315, 95.0, 80.3, 0.28; GCF_001073155.1, s__Streptococcus parasanguinis_D, 95.0, 80.29, 0.25; GCF_000960035.1, s__Streptococcus oralis_G, 95.0, 80.28, 0.32; GCF_000235485.1, s__Streptococcus sp000235485, 95.0, 80.27, 0.31; GCA_000223255.2, s__Streptococcus infantis_G, 95.0, 80.25, 0.25; GCF_002014885.1, s__Streptococcus oralis, 95.0, 80.25, 0.3; GCF_001553685.1, s__Streptococcus sp001553685, 95.0, 80.23, 0.24; GCF_000186465.1, s__Streptococcus australis, 95.0, 80.22, 0.26; GCF_002096685.1, s__Streptococcus oralis_AD, 95.0, 80.22, 0.3; GCF_002096755.1, s__Streptococcus mitis_AC, 95.0, 80.21, 0.28; GCF_002096895.1, s__Streptococcus mitis_AH, 95.0, 80.21, 0.29; GCF_000722815.1, s__Streptococcus mitis_AG, 95.0, 80.19, 0.29; GCF_001070815.1, s__Streptococcus pseudopneumoniae_P, 95.0, 80.19, 0.26; GCF_001075875.1, s__Streptococcus oralis_I, 95.0, 80.19, 0.23; GCF_001074565.1, s__Streptococcus pseudopneumoniae_J, 95.0, 80.19, 0.26; GCF_000963255.1, s__Streptococcus infantis_F, 95.0, 80.19, 0.24; GCF_001070805.1, s__Streptococcus pseudopneumoniae_O, 95.0, 80.18, 0.26; GCF_001650315.1, s__Streptococcus sp001650315, 95.0, 80.17, 0.27; GCF_002093545.1, s__Streptococcus oralis_C, 95.0, 80.17, 0.25; GCF_001578935.1, s__Streptococcus oralis_R, 95.0, 80.15, 0.28; GCF_000187465.1, s__Streptococcus infantis, 95.0, 80.13, 0.26; GCF_001074155.1, s__Streptococcus pseudopneumoniae_A, 95.0, 80.12, 0.27; GCF_001075675.1, s__Streptococcus oralis_V, 95.0, 80.11, 0.31; GCF_000314795.2, s__Streptococcus sp000314795, 95.0, 80.1, 0.26; GCF_002355895.1, s__Streptococcus sp002355895, 95.0, 80.09, 0.3; GCF_002096615.1, s__Streptococcus oralis_U, 95.0, 80.08, 0.3; GCF_000146585.1, s__Streptococcus mitis_AZ, 95.0, 80.08, 0.31; GCA_000831085.1, s__Streptococcus sp000831085, 95.0, 80.08, 0.31; GCF_002096835.1, s__Streptococcus mitis_W, 95.0, 80.06, 0.3; GCF_000257845.1, s__Streptococcus oralis_W, 95.0, 80.02, 0.3; GCF_002096255.1, s__Streptococcus oralis_AE, 95.0, 80.01, 0.27; GCF_001814775.1, s__Streptococcus sp001814775, 95.0, 79.99, 0.25; GCF_002096355.1, s__Streptococcus oralis_T, 95.0, 79.98, 0.29; GCF_001579645.1, s__Streptococcus infantis_E, 95.0, 79.98, 0.22; GCF_000344275.1, s__Streptococcus oralis_E, 95.0, 79.97, 0.24; GCF_002096925.1, s__Streptococcus mitis_AF, 95.0, 79.96, 0.27; GCF_000164675.2, s__Streptococcus parasanguinis, 95.0, 79.95, 0.24; GCF_001281025.1, s__Streptococcus mitis_AK, 95.0, 79.95, 0.29; GCA_001579665.1, s__Streptococcus mitis_S, 95.0, 79.94, 0.26; GCF_000259505.1, s__Streptococcus sp000259505, 95.0, 79.93, 0.27; GCF_001579525.1, s__Streptococcus oralis_M, 95.0, 79.92, 0.3; GCF_001578705.1, s__Streptococcus oralis_J, 95.0, 79.92, 0.28; GCF_002096815.1, s__Streptococcus mitis_AD, 95.0, 79.92, 0.26; GCF_001810785.1, s__Streptococcus sp001810785, 95.0, 79.9, 0.29; GCF_001579175.1, s__Streptococcus oralis_O, 95.0, 79.87, 0.27; GCF_002014755.1, s__Streptococcus mitis, 95.0, 79.86, 0.29; GCF_001073085.1, s__Streptococcus pseudopneumoniae_M, 95.0, 79.86, 0.24; GCF_000963275.1, s__Streptococcus parasanguinis_B, 95.0, 79.83, 0.25; GCA_000385835.1, s__Streptococcus mitis_AI, 95.0, 79.82, 0.26; GCF_001072375.1, s__Streptococcus pseudopneumoniae_L, 95.0, 79.73, 0.25; GCF_000287715.1, s__Streptococcus oralis_Y, 95.0, 79.62, 0.28; GCF_001074805.1, s__Streptococcus parasanguinis_A, 95.0, 79.59, 0.25; GCF_001811505.1, s__Streptococcus sp001811505, 95.0, 79.57, 0.25; GCF_001068775.1, s__Streptococcus pseudopneumoniae_N, 95.0, 79.56, 0.25; GCF_001708305.1, s__Streptococcus himalayensis, 95.0, 79.56, 0.19; GCA_000448565.1, s__Streptococcus sp000448565, 95.0, 79.54, 0.24; GCA_001697145.1, s__Streptococcus anginosus_C, 95.0, 79.51, 0.29; GCF_001808705.1, s__Streptococcus sp001808705, 95.0, 79.34, 0.24; GCF_002088025.1, s__Streptococcus anginosus, 95.0, 79.2, 0.3; GCF_000380065.1, s__Streptococcus massiliensis, 95.0, 78.77, 0.28</t>
  </si>
  <si>
    <t>d__Bacteria;p__Actinobacteriota;c__Actinobacteria;o__Actinomycetales;f__Microbacteriaceae;g__Microbacterium;s__Microbacterium sediminis</t>
  </si>
  <si>
    <t>GCF_001689915.1</t>
  </si>
  <si>
    <t>GCF_001426925.1, s__Microbacterium sp001426925, 95.0, 82.62, 0.58; GCF_000422385.1, s__Microbacterium indicum, 95.0, 81.27, 0.54; GCF_002970975.1, s__Microbacterium sp002970975, 95.0, 81.05, 0.53; GCF_001974985.1, s__Microbacterium aurum, 95.0, 80.67, 0.47; GCF_001595495.1, s__Microbacterium sp001595495, 95.0, 80.59, 0.47; GCF_002705755.3, s__Microbacterium esteraromaticum_A, 95.0, 80.56, 0.44; GCF_000956535.1, s__Microbacterium ginsengisoli, 95.0, 80.54, 0.43; GCF_001422925.1, s__Microbacterium sp001422925, 95.0, 80.54, 0.51; GCF_000380605.1, s__Microbacterium sp000380605, 95.0, 80.47, 0.5; GCF_900163665.1, s__Microbacterium sp900163665, 95.0, 80.43, 0.51; GCF_001314225.1, s__Microbacterium sp001314225, 95.0, 80.41, 0.54; GCA_001898315.1, s__Microbacterium sp001898315, 95.0, 80.4, 0.47; GCF_001592125.1, s__Microbacterium hominis, 95.0, 80.38, 0.47; GCF_001427145.1, s__Microbacterium sp001427145, 95.0, 80.33, 0.47; GCF_001878835.1, s__Microbacterium sp001878835, 95.0, 80.26, 0.44; GCF_000956545.1, s__Microbacterium azadirachtae, 95.0, 80.24, 0.46; GCF_000956575.1, s__Microbacterium ketosireducens, 95.0, 80.23, 0.48; GCA_003248655.1, s__Microbacterium sp003248655, 95.0, 80.23, 0.43; GCF_003121305.1, s__Microbacterium sp003121305, 95.0, 80.19, 0.5; GCA_002257455.1, s__Microbacterium sp002257455, 95.0, 80.17, 0.42; GCF_000422745.1, s__Microbacterium gubbeenense, 95.0, 80.16, 0.47; GCF_900292075.1, s__Microbacterium sp900292075, 95.0, 80.16, 0.46; GCF_000799385.1, s__Microbacterium sp000799385, 95.0, 80.16, 0.45; GCF_000956465.1, s__Microbacterium trichothecenolyticum, 95.0, 80.16, 0.52; GCA_002456035.1, s__Microbacterium sp002456035, 95.0, 80.12, 0.45; GCF_000299315.2, s__Microbacterium barkeri, 95.0, 80.09, 0.45; GCA_001639925.1, s__Microbacterium sp001639925, 95.0, 80.08, 0.51; GCF_000422405.1, s__Microbacterium luticocti, 95.0, 80.08, 0.44; GCF_002837415.1, s__Microbacterium sp002837415, 95.0, 80.08, 0.45; GCF_900104345.1, s__Microbacterium testaceum_A, 95.0, 80.07, 0.47; GCA_003075375.1, s__Microbacterium testaceum_E, 95.0, 80.07, 0.46; GCF_900105335.1, s__Microbacterium paraoxydans, 95.0, 80.05, 0.46; GCF_900113885.1, s__Microbacterium sp900113885, 95.0, 80.03, 0.47; GCF_003254645.1, s__Microbacterium sp003254645, 95.0, 80.02, 0.5; GCF_900156455.1, s__Microbacterium sp900156455, 95.0, 80.02, 0.45; GCF_001619615.1, s__Microbacterium sp001619615, 95.0, 80.02, 0.45; GCF_001984105.1, s__Microbacterium sp001984105, 95.0, 80.01, 0.45; GCF_000333395.1, s__Microbacterium sp000333395, 95.0, 80.0, 0.37; GCF_001792815.1, s__Microbacterium sp001792815, 95.0, 80.0, 0.47; GCF_900156435.1, s__Microbacterium sp900156435, 95.0, 79.99, 0.49; GCF_001650405.1, s__Microbacterium sp001650405, 95.0, 79.99, 0.46; GCF_001456955.1, s__Microbacterium enclense, 95.0, 79.99, 0.47; GCA_003095395.1, s__Microbacterium sp003095395, 95.0, 79.98, 0.44; GCF_000304335.1, s__Microbacterium yannicii, 95.0, 79.98, 0.47; GCF_001428485.1, s__Microbacterium sp001428485, 95.0, 79.96, 0.45; GCA_900078385.1, s__Microbacterium sp900078385, 95.0, 79.96, 0.46; GCF_002362255.1, s__Microbacterium sp002362255, 95.0, 79.96, 0.46; GCF_002848265.1, s__Microbacterium sp002848265, 95.0, 79.94, 0.45; GCF_001513675.1, s__Microbacterium sp001513675, 95.0, 79.94, 0.45; GCF_002979415.1, s__Microbacterium sp002979415, 95.0, 79.94, 0.46; GCF_000802305.1, s__Microbacterium mangrovi, 95.0, 79.93, 0.43; GCF_002872075.1, s__Microbacterium kitamiense, 95.0, 79.92, 0.44; GCA_001897945.1, s__Microbacterium sp001897945, 95.0, 79.89, 0.46; GCF_001584605.1, s__Microbacterium laevaniformans, 95.0, 79.88, 0.43; GCF_000202635.1, s__Microbacterium testaceum_F, 95.0, 79.87, 0.47; GCF_001049495.1, s__Microbacterium sp001049495, 95.0, 79.86, 0.44; GCF_000956505.1, s__Microbacterium azadirachtae_A, 95.0, 79.86, 0.46; GCF_001476285.1, s__Microbacterium testaceum_B, 95.0, 79.85, 0.43; GCF_001427525.1, s__Microbacterium sp001427525, 95.0, 79.85, 0.45; GCF_900155915.1, s__Microbacterium sp900155915, 95.0, 79.83, 0.47; GCF_900105205.1, s__Microbacterium hydrocarbonoxydans, 95.0, 79.82, 0.45; GCA_002313585.1, s__Microbacterium sp002313585, 95.0, 79.81, 0.36; GCF_001262495.1, s__Microbacterium sp001262495, 95.0, 79.76, 0.47; GCA_003075395.1, s__Microbacterium sp003075395, 95.0, 79.69, 0.47; GCF_001552355.1, s__Microbacterium resistens, 95.0, 79.67, 0.44; GCF_000763375.1, s__Microbacterium profundi, 95.0, 79.67, 0.4; GCA_003248605.1, s__Microbacterium sp003248605, 95.0, 79.63, 0.45; GCF_001620065.1, s__Microbacterium sp001620065, 95.0, 79.62, 0.4; GCF_001424225.1, s__Microbacterium sp001424225, 95.0, 79.62, 0.43; GCF_001005635.1, s__Microbacterium sp001005635, 95.0, 79.6, 0.42; GCA_003293595.1, s__Microbacterium sp003293595, 95.0, 79.59, 0.43; GCF_900114345.1, s__Microbacterium sp900114345, 95.0, 79.59, 0.44; GCF_000826185.2, s__Microbacterium gorillae, 95.0, 79.55, 0.39; GCF_000956525.1, s__Microbacterium oxydans_A, 95.0, 79.55, 0.44; GCF_002899925.1, s__Microbacterium testaceum_D, 95.0, 79.54, 0.46; GCF_900098805.1, s__Microbacterium sp900098805, 95.0, 79.53, 0.43; GCF_001425645.1, s__Microbacterium sp001425645, 95.0, 79.53, 0.45; GCF_002979655.1, s__Microbacterium sp002979655, 95.0, 79.52, 0.47; GCF_900095745.1, s__Microbacterium oxydans_B, 95.0, 79.51, 0.44; GCF_000967865.1, s__Microbacterium sp000967865, 95.0, 79.51, 0.43; GCF_001476655.1, s__Microbacterium testaceum_C, 95.0, 79.5, 0.41; GCF_000411455.1, s__Microbacterium sp000411455, 95.0, 79.5, 0.45; GCF_001652465.1, s__Microbacterium chocolatum, 95.0, 79.49, 0.42; GCF_002979435.1, s__Microbacterium sp002979435, 95.0, 79.47, 0.42; GCF_002812725.1, s__Microbacterium sp002812725, 95.0, 79.46, 0.45; GCA_001898325.1, s__Microbacterium sp001898325, 95.0, 79.43, 0.34; GCF_900100885.1, s__Microbacterium pygmaeum, 95.0, 79.42, 0.45; GCF_900163815.1, s__Microbacterium esteraromaticum_B, 95.0, 79.37, 0.36; GCF_000956405.1, s__Microbacterium oxydans_C, 95.0, 79.35, 0.39; GCA_001897105.1, s__Microbacterium sp001897105, 95.0, 79.35, 0.3; GCF_002979475.1, s__Microbacterium sp002979475, 95.0, 79.3, 0.43; GCF_002812805.1, s__Microbacterium lacus, 95.0, 79.29, 0.38; GCF_000425985.1, s__Microbacterium sp000425985, 95.0, 79.22, 0.42; GCF_000800925.1, s__Microbacterium sp000800925, 95.0, 79.22, 0.4; GCF_000455825.1, s__Microbacterium maritypicum, 95.0, 79.18, 0.43; GCA_003476465.1, s__Microbacterium sp003476465, 95.0, 78.95, 0.47; GCA_002703245.1, s__Microbacterium sp002703245, 95.0, 78.75, 0.34; GCF_000685355.1, s__Microbacterium sp000685355, 95.0, 78.62, 0.3; GCA_003524435.1, s__Microbacterium sp003524435, 95.0, 78.15, 0.2</t>
  </si>
  <si>
    <t>d__Bacteria;p__Firmicutes;c__Bacilli;o__Lactobacillales;f__Listeriaceae;g__Listeria;s__Listeria monocytogenes_B</t>
  </si>
  <si>
    <t>GCF_000307025.1</t>
  </si>
  <si>
    <t>d__Bacteria;p__Firmicutes;c__Bacilli;o__Lactobacillales;f__Listeriaceae;g__Listeria;s__</t>
  </si>
  <si>
    <t>GCF_900187225.1, s__Listeria monocytogenes, 95.0, 95.16, 0.95; GCF_001749885.1, s__Listeria monocytogenes_C, 95.0, 93.4, 0.92; GCF_000195795.1, s__Listeria innocua, 95.0, 89.8, 0.86; GCA_000183865.1, s__Listeria marthii, 95.0, 89.71, 0.85; GCF_000060285.1, s__Listeria welshimeri, 95.0, 87.3, 0.82; GCF_000763495.1, s__Listeria londoniensis, 95.0, 84.32, 0.72; GCF_000027145.1, s__Listeria seeligeri, 95.0, 84.31, 0.78; GCF_900187025.1, s__Listeria ivanovii, 95.0, 84.25, 0.77; GCF_000148995.1, s__Listeria grayi, 95.0, 81.11, 0.17; GCF_000344175.1, s__Listeria fleischmannii, 95.0, 78.21, 0.21; GCF_000525875.1, s__Listeria floridensis, 95.0, 78.11, 0.16; GCF_900186165.1, s__Listeria sp900186165, 95.0, 78.05, 0.21; GCF_900183385.1, s__Listeria sp900183385, 95.0, 77.97, 0.16; GCF_000525795.1, s__Listeria aquatica, 95.0, 77.95, 0.16</t>
  </si>
  <si>
    <t>d__Bacteria;p__Firmicutes;c__Bacilli;o__Mycoplasmatales;f__Mycoplasmataceae;g__Spiroplasma;s__Spiroplasma kunkelii</t>
  </si>
  <si>
    <t>GCF_001274875.1</t>
  </si>
  <si>
    <t>d__Bacteria;p__Firmicutes;c__Bacilli;o__Mycoplasmatales;f__Mycoplasmataceae;g__Spiroplasma;s__</t>
  </si>
  <si>
    <t>GCF_001886855.1, s__Spiroplasma citri, 96.76, 93.01, 0.72; GCF_000236085.2, s__Spiroplasma melliferum, 96.76, 91.84, 0.78; GCF_000820525.2, s__Spiroplasma poulsonii, 95.0, 83.66, 0.58; GCF_001886495.1, s__Spiroplasma sp001886495, 95.0, 82.97, 0.66; GCF_000400935.1, s__Spiroplasma chrysopicola, 95.0, 78.83, 0.42; GCF_000400955.1, s__Spiroplasma syrphidicola, 95.0, 78.63, 0.44; GCF_000565195.1, s__Spiroplasma mirum, 95.0, 78.55, 0.36; GCF_001029265.1, s__Spiroplasma eriocheiris, 95.0, 78.23, 0.3</t>
  </si>
  <si>
    <t>d__Bacteria;p__Cyanobacteria;c__Cyanobacteriia;o__Cyanobacteriales;f__Nostocaceae;g__Calothrix;s__</t>
  </si>
  <si>
    <t>d__Bacteria;p__Proteobacteria;c__Gammaproteobacteria;o__Enterobacterales;f__Shewanellaceae;g__Shewanella;s__Shewanella benthica</t>
  </si>
  <si>
    <t>GCF_000172075.1</t>
  </si>
  <si>
    <t>GCF_000091325.1, s__Shewanella violacea, 95.0, 86.71, 0.78; GCF_002005305.1, s__Shewanella psychrophila, 95.0, 86.14, 0.8; GCF_000018025.1, s__Shewanella sediminis, 95.0, 80.19, 0.41; GCF_001957125.1, s__Shewanella sp001957125, 95.0, 79.78, 0.46; GCF_000019525.1, s__Shewanella woodyi, 95.0, 79.46, 0.34; GCF_000014885.1, s__Shewanella piezotolerans, 95.0, 79.31, 0.2; GCF_000014705.1, s__Shewanella frigidimarina, 95.0, 79.29, 0.12; GCF_000019185.1, s__Shewanella halifaxensis, 95.0, 79.27, 0.23; GCF_000018285.1, s__Shewanella pealeana, 95.0, 79.22, 0.23; GCF_002836205.1, s__Shewanella sp002836205, 95.0, 79.1, 0.21; GCF_000016065.1, s__Shewanella loihica, 95.0, 78.96, 0.25; GCF_900380485.1, s__Shewanella algidipiscicola, 95.0, 78.88, 0.21; GCF_002075795.1, s__Shewanella japonica, 95.0, 78.86, 0.12; GCF_002215585.1, s__Shewanella marisflavi, 95.0, 78.83, 0.24; GCF_002836275.1, s__Shewanella sp002836275, 95.0, 78.74, 0.12; GCF_000518705.1, s__Shewanella colwelliana, 95.0, 78.71, 0.21; GCF_000013765.1, s__Shewanella denitrificans, 95.0, 78.68, 0.13; GCF_000178875.2, s__Shewanella baltica, 95.0, 78.63, 0.15; GCF_002838165.1, s__Shewanella sp002838165, 95.0, 78.62, 0.15; GCF_002966515.1, s__Shewanella sp002966515, 95.0, 78.62, 0.15; GCF_000014665.1, s__Shewanella sp000014665, 95.0, 78.62, 0.15; GCF_002216875.1, s__Shewanella bicestrii, 95.0, 78.51, 0.15; GCF_000518805.1, s__Shewanella waksmanii, 95.0, 78.43, 0.19; GCF_002836315.1, s__Shewanella sp002836315, 95.0, 78.42, 0.11; GCF_000015245.1, s__Shewanella amazonensis, 95.0, 78.42, 0.11; GCF_000518605.1, s__Shewanella fidelis, 95.0, 78.38, 0.18; GCF_000203935.1, s__Shewanella sp000203935, 95.0, 78.32, 0.15; GCF_001957135.1, s__Shewanella sp001957135, 95.0, 78.32, 0.13; GCF_000832025.1, s__Shewanella sp000832025, 95.0, 78.3, 0.24; GCF_000146165.2, s__Shewanella oneidensis, 95.0, 78.29, 0.14; GCF_002873135.1, s__Shewanella sp002873135, 95.0, 78.05, 0.12; GCF_000614975.1, s__Shewanella marina, 95.0, 77.93, 0.09; GCA_002783895.1, s__Shewanella sp002783895, 95.0, 77.78, 0.1; GCF_002873615.1, s__Shewanella sp002873615, 95.0, 77.75, 0.11; GCF_002738015.1, s__Shewanella xiamenensis, 95.0, 77.71, 0.14; GCF_000485795.1, s__Shewanella decolorationis, 95.0, 77.7, 0.13; GCF_900156405.1, s__Shewanella morhuae, 95.0, 77.68, 0.13; GCF_002777975.1, s__Shewanella carassii, 95.0, 77.63, 0.13; GCA_002783505.1, s__Shewanella sp002783505, 95.0, 77.58, 0.14; GCF_000217915.1, s__Shewanella sp000217915, 95.0, 77.49, 0.13; GCF_002836975.1, s__Shewanella indica, 95.78, 77.43, 0.13; GCA_000615005.1, s__Shewanella putrefaciens, 95.0, 77.35, 0.13; GCF_001598875.1, s__Shewanella algae, 95.0, 77.19, 0.12; GCF_002836945.1, s__Shewanella chilikensis, 95.78, 77.11, 0.13; GCF_000753795.1, s__Shewanella mangrovi, 95.0, 77.11, 0.07</t>
  </si>
  <si>
    <t>d__Bacteria;p__Cyanobacteria;c__Cyanobacteriia;o__Synechococcales;f__Cyanobiaceae;g__Synechococcus_C;s__</t>
  </si>
  <si>
    <t>d__Bacteria;p__Bacteroidota;c__Bacteroidia;o__Flavobacteriales;f__Flavobacteriaceae;g__Flavobacterium;s__Flavobacterium branchiophilum</t>
  </si>
  <si>
    <t>GCF_002217205.1</t>
  </si>
  <si>
    <t>GCA_001800905.1, s__Flavobacterium sp001800905, 95.0, 78.66, 0.25; GCA_002382495.1, s__Flavobacterium sp002382495, 95.0, 78.42, 0.24; GCF_003076475.1, s__Flavobacterium sp003076475, 95.0, 78.3, 0.07; GCF_003076455.1, s__Flavobacterium faecale, 95.0, 78.08, 0.13; GCF_001831475.1, s__Flavobacterium crassostreae, 95.0, 77.94, 0.16; GCF_001857965.1, s__Flavobacterium commune, 95.0, 77.93, 0.14; GCA_002413745.1, s__Flavobacterium sp002413745, 95.0, 77.93, 0.16; GCF_001662485.1, s__Flavobacterium succinicans_A, 95.0, 77.92, 0.15; GCF_000744835.1, s__Flavobacterium sp000744835, 95.0, 77.9, 0.16; GCF_003097535.1, s__Flavobacterium sp003097535, 95.0, 77.89, 0.06; GCF_003055625.1, s__Flavobacterium sp003055625, 95.0, 77.88, 0.06; GCF_002813295.1, s__Flavobacterium sp002813295, 95.0, 77.87, 0.17; GCA_000439025.2, s__Flavobacterium sp000439025, 95.0, 77.85, 0.2; GCA_003097635.1, s__Flavobacterium sp003097635, 95.0, 77.83, 0.15; GCF_002754315.1, s__Flavobacterium sp002754315, 95.0, 77.82, 0.15; GCF_000422705.1, s__Flavobacterium soli, 95.0, 77.81, 0.14; GCF_001761465.1, s__Flavobacterium gilvum, 95.0, 77.79, 0.14; GCA_003096795.1, s__Flavobacterium sp003096795, 95.0, 77.79, 0.16; GCF_002797935.1, s__Flavobacterium sp002797935, 95.0, 77.78, 0.17; GCF_900129705.1, s__Flavobacterium granuli, 95.0, 77.76, 0.13; GCF_002754195.1, s__Flavobacterium sp002754195, 95.0, 77.73, 0.15; GCF_000745775.1, s__Flavobacterium sp000745775, 95.0, 77.72, 0.13; GCF_000016645.1, s__Flavobacterium johnsoniae, 95.0, 77.7, 0.14; GCF_900110375.1, s__Flavobacterium sinopsychrotolerans, 95.0, 77.69, 0.15; GCF_002920895.1, s__Flavobacterium alvei, 95.0, 77.67, 0.17; GCF_001879205.1, s__Flavobacterium johnsoniae_A, 95.0, 77.66, 0.15; GCF_002836475.1, s__Flavobacterium sp002836475, 95.0, 77.66, 0.11; GCF_001529295.1, s__Flavobacterium sp001529295, 95.0, 77.65, 0.13; GCF_000419685.1, s__Flavobacterium antarcticum, 95.0, 77.65, 0.12; GCA_002256285.1, s__Flavobacterium sp002256285, 95.0, 77.63, 0.06; GCF_001428525.1, s__Flavobacterium sp001428525, 95.0, 77.63, 0.14; GCF_000252125.1, s__Flavobacterium frigoris_A, 95.0, 77.62, 0.11; GCF_001404985.1, s__Flavobacterium aquidurense_B, 95.0, 77.61, 0.14; GCF_001427905.1, s__Flavobacterium sp001427905, 95.0, 77.61, 0.15; GCF_900111965.1, s__Flavobacterium swingsii, 95.0, 77.61, 0.19; GCF_900112975.1, s__Flavobacterium xueshanense, 95.0, 77.61, 0.15; GCF_002217475.1, s__Flavobacterium tructae, 95.0, 77.6, 0.12; GCF_000737695.1, s__Flavobacterium hydatis, 95.0, 77.59, 0.14; GCF_002210235.1, s__Flavobacterium sp002210235, 95.0, 77.58, 0.14; GCF_000708595.2, s__Flavobacterium sp000708595, 95.0, 77.58, 0.14; GCF_002217285.1, s__Flavobacterium hercynium, 95.0, 77.56, 0.13; GCF_002217355.1, s__Flavobacterium oncorhynchi, 95.0, 77.56, 0.14; GCF_900142695.1, s__Flavobacterium xanthum, 95.0, 77.55, 0.15; GCF_000832125.1, s__Flavobacterium hibernum, 95.0, 77.55, 0.16; GCF_900142885.1, s__Flavobacterium xinjiangense, 95.0, 77.54, 0.15; GCF_002001005.1, s__Flavobacterium sp002001005, 95.0, 77.52, 0.14; GCF_000611675.1, s__Flavobacterium succinicans, 95.0, 77.5, 0.14; GCF_003254745.1, s__Flavobacterium sp003254745, 95.0, 77.48, 0.15; GCF_900143245.1, s__Flavobacterium fryxellicola, 95.0, 77.47, 0.15; GCF_002846575.1, s__Flavobacterium lindanitolerans, 95.0, 77.46, 0.08; GCF_900142775.1, s__Flavobacterium flevense, 95.0, 77.45, 0.14; GCF_000282055.1, s__Flavobacterium sp000282055, 95.0, 77.45, 0.15; GCA_003105115.1, s__Flavobacterium sp003105115, 95.0, 77.43, 0.13; GCA_003314435.1, s__Flavobacterium sp003314435, 95.0, 77.43, 0.15; GCF_000425445.1, s__Flavobacterium denitrificans, 95.0, 77.43, 0.14; GCA_003312425.1, s__Flavobacterium psychrolimnae, 95.0, 77.43, 0.16; GCF_900129555.1, s__Flavobacterium defluvii, 95.0, 77.43, 0.13; GCF_002217435.1, s__Flavobacterium reichenbachii, 95.0, 77.42, 0.15; GCF_900142735.1, s__Flavobacterium saccharophilum, 95.0, 77.41, 0.14; GCF_000813005.1, s__Flavobacterium sp000813005, 95.0, 77.41, 0.16; GCF_000735715.2, s__Flavobacterium chungangense, 95.0, 77.4, 0.14; GCF_002217395.1, s__Flavobacterium plurextorum, 95.0, 77.4, 0.14; GCF_900129545.1, s__Flavobacterium fluvii, 95.0, 77.36, 0.15; GCF_900129595.1, s__Flavobacterium frigidimaris, 95.0, 77.36, 0.15; GCF_000812945.1, s__Flavobacterium sp000812945, 95.0, 77.36, 0.18; GCF_002150205.1, s__Flavobacterium sp002150205, 95.0, 77.36, 0.17; GCF_000264055.1, s__Flavobacterium sp000264055, 95.0, 77.35, 0.1; GCA_003449615.1, s__Flavobacterium sp003449615, 95.0, 77.34, 0.18; GCF_002217405.1, s__Flavobacterium psychrophilum, 95.0, 77.33, 0.22; GCF_900106645.1, s__Flavobacterium degerlachei, 95.0, 77.33, 0.13; GCF_001686925.1, s__Flavobacterium piscis, 95.0, 77.33, 0.16; GCF_001602525.1, s__Flavobacterium chilense, 95.0, 77.32, 0.15; GCF_001507425.1, s__Flavobacterium sp001507425, 95.0, 77.32, 0.17; GCF_900129795.1, s__Flavobacterium sp900129795, 95.0, 77.31, 0.14; GCF_900129575.1, s__Flavobacterium segetis, 95.0, 77.31, 0.13; GCF_000425505.1, s__Flavobacterium frigidarium, 95.0, 77.3, 0.11; GCF_900142715.1, s__Flavobacterium pectinovorum, 95.0, 77.28, 0.15; GCA_003097655.1, s__Flavobacterium sp003097655, 95.0, 77.28, 0.15; GCF_000695795.1, s__Flavobacterium seoulense, 95.0, 77.27, 0.14; GCF_001027725.1, s__Flavobacterium sp001027725, 95.0, 77.26, 0.14; GCF_900099915.1, s__Flavobacterium omnivorum, 95.0, 77.24, 0.16; GCF_001422725.1, s__Flavobacterium sp001422725, 95.0, 77.24, 0.16; GCF_000426145.1, s__Flavobacterium sp000426145, 95.0, 77.24, 0.15; GCF_900111075.1, s__Flavobacterium frigoris, 95.0, 77.24, 0.13; GCF_003217415.1, s__Flavobacterium sp003217415, 95.0, 77.22, 0.16; GCF_900100375.1, s__Flavobacterium noncentrifugens, 95.0, 77.2, 0.09; GCF_000425485.1, s__Flavobacterium tegetincola, 95.0, 77.19, 0.11; GCF_003202405.1, s__Flavobacterium sp003202405, 95.0, 77.19, 0.14; GCF_900107365.1, s__Flavobacterium aquidurense, 95.0, 77.19, 0.15; GCF_900107635.1, s__Flavobacterium gillisiae, 95.0, 77.18, 0.13; GCF_900129585.1, s__Flavobacterium micromati, 95.0, 77.16, 0.13; GCF_003202435.1, s__Flavobacterium sp003202435, 95.0, 77.16, 0.16; GCA_002280815.1, s__Flavobacterium sp002280815, 95.0, 77.15, 0.15; GCF_900108015.1, s__Flavobacterium urumqiense, 95.0, 77.14, 0.17; GCF_001975985.1, s__Flavobacterium sp001975985, 95.0, 77.13, 0.17; GCF_002222055.1, s__Flavobacterium araucananum, 95.0, 77.01, 0.16; GCA_002483285.1, s__Flavobacterium sp002483285, 95.0, 77.0, 0.06; GCA_002482975.1, s__Flavobacterium sp002482975, 95.0, 76.7, 0.15</t>
  </si>
  <si>
    <t>d__Bacteria;p__Proteobacteria;c__Gammaproteobacteria;o__Enterobacterales;f__Enterobacteriaceae;g__Xenorhabdus;s__Xenorhabdus nematophila</t>
  </si>
  <si>
    <t>GCF_000252955.1</t>
  </si>
  <si>
    <t>d__Bacteria;p__Proteobacteria;c__Gammaproteobacteria;o__Enterobacterales;f__Enterobacteriaceae;g__Xenorhabdus;s__</t>
  </si>
  <si>
    <t>GCF_900116635.1, s__Xenorhabdus koppenhoeferi, 95.0, 87.36, 0.83; GCF_002632615.1, s__Xenorhabdus miraniensis, 95.0, 83.59, 0.61; GCF_001037465.1, s__Xenorhabdus khoisanae, 95.0, 83.42, 0.63; GCF_002632585.1, s__Xenorhabdus szentirmaii, 95.0, 83.36, 0.58; GCF_900113945.1, s__Xenorhabdus mauleonii, 95.0, 83.29, 0.6; GCF_002127545.1, s__Xenorhabdus beddingii, 95.0, 83.25, 0.65; GCF_900115195.1, s__Xenorhabdus japonica, 95.0, 83.24, 0.72; GCF_001908105.1, s__Xenorhabdus eapokensis, 95.0, 83.12, 0.63; GCF_002632445.1, s__Xenorhabdus ehlersii, 95.0, 83.11, 0.63; GCF_000968195.1, s__Xenorhabdus doucetiae, 95.0, 83.1, 0.64; GCF_002127535.1, s__Xenorhabdus vietnamensis, 95.0, 83.09, 0.6; GCF_002632755.1, s__Xenorhabdus ishibashii, 95.0, 83.05, 0.64; GCF_001908095.1, s__Xenorhabdus thuongxuanensis, 95.0, 82.88, 0.66; GCF_002632725.1, s__Xenorhabdus hominickii, 95.0, 82.81, 0.57; GCF_000027225.1, s__Xenorhabdus bovienii_C, 95.0, 82.79, 0.58; GCF_001028135.1, s__Xenorhabdus griffiniae, 95.0, 82.67, 0.65; GCF_000968175.1, s__Xenorhabdus poinarii, 95.0, 82.65, 0.61; GCF_002632875.1, s__Xenorhabdus kozodoii, 95.0, 82.57, 0.63; GCF_000973125.1, s__Xenorhabdus bovienii_A, 95.0, 82.51, 0.55; GCF_000531755.1, s__Xenorhabdus cabanillasii, 95.0, 82.45, 0.56; GCF_002632465.1, s__Xenorhabdus budapestensis, 95.0, 81.7, 0.56; GCF_000798625.1, s__Xenorhabdus sp000798625, 95.0, 81.46, 0.57; GCF_002632485.1, s__Xenorhabdus innexi, 95.0, 81.38, 0.5; GCF_002632825.1, s__Xenorhabdus stockiae, 95.0, 81.18, 0.47</t>
  </si>
  <si>
    <t>d__Bacteria;p__Firmicutes;c__Bacilli;o__Mycoplasmatales;f__Mycoplasmataceae;g__Spiroplasma_A;s__</t>
  </si>
  <si>
    <t>d__Bacteria;p__Actinobacteriota;c__Actinobacteria;o__Mycobacteriales;f__Mycobacteriaceae;g__Corynebacterium;s__Corynebacterium falsenii</t>
  </si>
  <si>
    <t>GCF_000738175.1, s__Corynebacterium jeikeium_C, 95.0, 80.33, 0.48; GCF_000738265.1, s__Corynebacterium jeikeium_A, 95.0, 80.18, 0.49; GCF_001807485.1, s__Corynebacterium sp001807485, 95.0, 80.0, 0.53; GCF_000163435.1, s__Corynebacterium jeikeium, 95.0, 79.8, 0.44; GCF_001457455.1, s__Corynebacterium diphtheriae, 95.0, 79.64, 0.07; GCF_900232865.1, s__Corynebacterium sp900232865, 95.0, 79.25, 0.35; GCF_000344785.1, s__Corynebacterium callunae, 95.0, 79.22, 0.09; GCF_000069945.1, s__Corynebacterium urealyticum, 95.0, 79.12, 0.37; GCF_001815985.1, s__Corynebacterium sp001815985, 95.0, 79.03, 0.4; GCF_002355155.1, s__Corynebacterium glutamicum_A, 95.0, 78.97, 0.09; GCF_001021025.1, s__Corynebacterium epidermidicanis, 95.0, 78.94, 0.12; GCF_001941445.1, s__Corynebacterium aquilae, 95.0, 78.92, 0.16; GCA_003285565.1, s__Corynebacterium heidelbergense, 95.0, 78.89, 0.37; GCF_000835165.1, s__Corynebacterium marinum, 95.0, 78.86, 0.22; GCF_000758965.1, s__Corynebacterium freneyi, 95.0, 78.8, 0.23; GCF_001643015.1, s__Corynebacterium crudilactis, 95.0, 78.8, 0.08; GCF_000011305.1, s__Corynebacterium efficiens, 95.0, 78.78, 0.19; GCF_000179395.2, s__Corynebacterium variabile, 95.0, 78.78, 0.3; GCF_900187135.1, s__Corynebacterium ulcerans, 95.0, 78.78, 0.07; GCF_000177535.2, s__Corynebacterium resistens, 95.0, 78.76, 0.22; GCF_000478175.1, s__Corynebacterium sp000478175, 95.0, 78.76, 0.15; GCF_000418365.1, s__Corynebacterium terpenotabidum, 95.0, 78.74, 0.27; GCF_000023145.1, s__Corynebacterium kroppenstedtii, 95.0, 78.73, 0.11; GCF_001054945.1, s__Corynebacterium falsenii_A, 95.0, 78.72, 0.28; GCF_000550805.1, s__Corynebacterium vitaeruminis, 95.0, 78.7, 0.27; GCF_000767255.1, s__Corynebacterium auriscanis, 95.0, 78.69, 0.26; GCF_001941425.1, s__Corynebacterium ammoniagenes, 95.0, 78.69, 0.08; GCF_000819445.1, s__Corynebacterium humireducens, 95.0, 78.67, 0.24; GCF_000156615.2, s__Corynebacterium pseudogenitalium, 96.4, 78.66, 0.16; GCF_000590555.1, s__Corynebacterium argentoratense, 95.0, 78.61, 0.16; GCF_001277995.1, s__Corynebacterium deserti, 95.0, 78.61, 0.12; GCA_002162115.1, s__Corynebacterium ulcerans_A, 95.0, 78.58, 0.08; GCF_000755185.1, s__Corynebacterium sp000755185, 95.0, 78.51, 0.15; GCF_001021045.1, s__Corynebacterium testudinoris, 95.0, 78.46, 0.17; GCF_000980815.1, s__Corynebacterium camporealensis, 95.0, 78.46, 0.18; GCF_001815935.1, s__Corynebacterium sp001815935, 95.0, 78.45, 0.22; GCF_001941345.1, s__Corynebacterium stationis, 95.0, 78.43, 0.09; GCF_001942345.1, s__Corynebacterium sp001942345, 95.0, 78.41, 0.23; GCF_000183325.1, s__Corynebacterium bovis, 95.0, 78.41, 0.34; GCF_000213935.1, s__Corynebacterium nuruki, 95.0, 78.4, 0.28; GCF_000442645.1, s__Corynebacterium maris, 95.0, 78.39, 0.2; GCF_000011325.1, s__Corynebacterium glutamicum, 95.0, 78.39, 0.12; GCF_000341345.1, s__Corynebacterium halotolerans, 95.0, 78.38, 0.24; GCF_001941485.1, s__Corynebacterium frankenforstense, 95.0, 78.37, 0.26; GCF_001274895.1, s__Corynebacterium lactis, 95.0, 78.36, 0.16; GCF_002994655.1, s__Corynebacterium sp002994655, 95.0, 78.35, 0.21; GCF_000767055.1, s__Corynebacterium doosanense, 95.0, 78.33, 0.23; GCF_001056295.1, s__Corynebacterium halotolerans_A, 95.0, 78.33, 0.27; GCF_900177745.1, s__Corynebacterium pollutisoli, 95.0, 78.3, 0.26; GCF_002155265.1, s__Corynebacterium pseudotuberculosis, 95.0, 78.26, 0.06; GCF_000411375.1, s__Corynebacterium pyruviciproducens, 95.0, 78.25, 0.13; GCF_002563965.1, s__Corynebacterium renale, 95.0, 78.21, 0.12; GCF_000420605.1, s__Corynebacterium massiliense, 95.0, 78.19, 0.21; GCF_000159115.1, s__Corynebacterium accolens, 95.0, 78.17, 0.16; GCF_001941465.1, s__Corynebacterium flavescens, 95.0, 78.15, 0.13; GCF_000427865.1, s__Corynebacterium sputi, 95.0, 78.14, 0.13; GCF_000626675.1, s__Corynebacterium glyciniphilum, 95.0, 78.13, 0.23; GCF_001552415.1, s__Corynebacterium xerosis, 95.0, 78.13, 0.27; GCF_000143825.1, s__Corynebacterium genitalium, 95.0, 78.12, 0.19; GCA_002363255.1, s__Corynebacterium sp002363255, 95.0, 78.09, 0.23; GCF_001054325.1, s__Corynebacterium vitaeruminis_A, 95.0, 78.08, 0.14; GCF_002861385.1, s__Corynebacterium aurimucosum_C, 95.0, 78.03, 0.18; GCF_001059565.1, s__Corynebacterium aurimucosum_E, 95.0, 78.02, 0.16; GCF_001552955.1, s__Corynebacterium kroppenstedtii_A, 95.0, 78.02, 0.08; GCF_900049755.1, s__Corynebacterium provencense, 95.0, 78.0, 0.19; GCF_000759055.1, s__Corynebacterium tuscaniense, 95.0, 77.99, 0.11; GCF_000159135.1, s__Corynebacterium striatum, 95.0, 77.97, 0.15; GCF_001586215.1, s__Corynebacterium simulans, 95.0, 77.97, 0.15; GCF_002154655.1, s__Corynebacterium kefirresidentii, 95.0, 77.96, 0.13; GCF_001020985.1, s__Corynebacterium mustelae, 95.0, 77.96, 0.06; GCF_000550785.1, s__Corynebacterium casei, 95.0, 77.96, 0.08; GCF_000175635.1, s__Corynebacterium tuberculostearicum_B, 96.4, 77.94, 0.17; GCF_000375365.1, s__Corynebacterium mastitidis, 95.0, 77.94, 0.26; GCF_003065405.1, s__Corynebacterium sp003065405, 95.0, 77.9, 0.2; GCF_900155535.1, s__Corynebacterium urinapleomorphum, 95.0, 77.89, 0.19; GCF_900169525.1, s__Corynebacterium sp900169525, 95.0, 77.89, 0.16; GCF_900176155.1, s__Corynebacterium glucuronolyticum, 95.0, 77.85, 0.11; GCF_000173655.1, s__Corynebacterium amycolatum, 95.0, 77.84, 0.14; GCF_001941505.1, s__Corynebacterium sphenisci, 95.0, 77.84, 0.23; GCF_000372385.1, s__Corynebacterium ciconiae, 95.0, 77.84, 0.17; GCF_900187295.1, s__Corynebacterium cystitidis, 95.0, 77.8, 0.09; GCF_000379425.1, s__Corynebacterium lubricantis, 95.0, 77.79, 0.13; GCF_001412085.1, s__Corynebacterium lowii, 95.0, 77.78, 0.17; GCF_001412105.1, s__Corynebacterium oculi, 95.0, 77.77, 0.17; GCF_000805675.1, s__Corynebacterium minutissimum, 95.0, 77.73, 0.16; GCF_000732945.1, s__Corynebacterium atypicum, 95.0, 77.54, 0.15; GCF_000688415.1, s__Corynebacterium pseudodiphtheriticum, 95.0, 77.53, 0.07; GCF_900092335.1, s__Corynebacterium phoceense, 95.0, 77.52, 0.19; GCF_900113445.1, s__Corynebacterium spheniscorum, 95.0, 77.33, 0.11; GCF_000372445.1, s__Corynebacterium ulceribovis, 95.0, 77.28, 0.12; GCF_000373805.1, s__Corynebacterium pilosum, 95.0, 77.26, 0.13; GCF_002967075.1, s__Corynebacterium sp002967075, 95.0, 77.2, 0.08; GCF_000175375.1, s__Corynebacterium matruchotii, 95.0, 77.16, 0.07; GCA_003243515.1, s__Corynebacterium kroppenstedtii_B, 95.0, 77.12, 0.08; GCF_000318135.1, s__Corynebacterium durum, 95.0, 77.02, 0.1; GCF_000375525.1, s__Corynebacterium propinquum, 95.0, 76.51, 0.07</t>
  </si>
  <si>
    <t>d__Bacteria;p__Proteobacteria;c__Gammaproteobacteria;o__Pseudomonadales;f__Moraxellaceae;g__Psychrobacter;s__</t>
  </si>
  <si>
    <t>d__Bacteria;p__Proteobacteria;c__Alphaproteobacteria;o__Rhizobiales;f__Xanthobacteraceae;g__Bradyrhizobium;s__</t>
  </si>
  <si>
    <t>d__Bacteria;p__Firmicutes_A;c__Clostridia;o__Acetivibrionales;f__Acetivibrionaceae;g__Ruminiclostridium;s__Ruminiclostridium thermocellum</t>
  </si>
  <si>
    <t>d__Bacteria;p__Firmicutes_A;c__Clostridia;o__Acetivibrionales;f__Acetivibrionaceae;g__Ruminiclostridium;s__</t>
  </si>
  <si>
    <t>GCF_000521465.1, s__Ruminiclostridium straminisolvens, 95.0, 84.35, 0.75; GCF_001717745.1, s__Ruminiclostridium sp001717745, 95.0, 82.1, 0.69; GCA_001512505.1, s__Ruminiclostridium sp001512505, 95.0, 78.46, 0.31</t>
  </si>
  <si>
    <t>d__Bacteria;p__Firmicutes;c__Bacilli;o__Mycoplasmatales;f__Mycoplasmataceae;g__Mycoplasma;s__</t>
  </si>
  <si>
    <t>d__Bacteria;p__Proteobacteria;c__Gammaproteobacteria;o__Enterobacterales;f__Alteromonadaceae;g__Colwellia;s__Colwellia sp001767295</t>
  </si>
  <si>
    <t>d__Bacteria;p__Proteobacteria;c__Gammaproteobacteria;o__Enterobacterales;f__Alteromonadaceae;g__Colwellia;s__</t>
  </si>
  <si>
    <t>GCF_002077175.1, s__Colwellia sp002077175, 95.0, 79.48, 0.24; GCF_000012325.1, s__Colwellia psychrerythraea_A, 95.0, 79.43, 0.21; GCF_003061515.1, s__Colwellia sp003061515, 95.0, 79.4, 0.24; GCF_002076895.1, s__Colwellia beringensis, 95.0, 79.37, 0.25; GCF_002836775.1, s__Colwellia sp002836775, 95.0, 79.22, 0.19; GCF_002836255.1, s__Colwellia sp002836255, 95.0, 78.88, 0.2; GCA_002163005.1, s__Colwellia psychrerythraea_C, 95.0, 78.73, 0.17; GCF_000764185.1, s__Colwellia psychrerythraea_B, 95.0, 78.7, 0.17; GCF_000764225.1, s__Colwellia psychrerythraea_D, 95.0, 78.68, 0.17; GCA_003545415.1, s__Colwellia sp003545415, 95.0, 78.57, 0.23; GCF_002843355.1, s__Colwellia echini, 95.0, 78.57, 0.19; GCF_002104475.1, s__Colwellia mytili, 95.0, 78.55, 0.21; GCA_002104535.1, s__Colwellia sediminilitoris, 95.0, 78.46, 0.25; GCF_002104515.1, s__Colwellia polaris, 95.0, 78.45, 0.23; GCF_001440345.1, s__Colwellia sp001440345, 95.0, 78.41, 0.19; GCA_002733765.1, s__Colwellia sp002733765, 95.0, 78.4, 0.21; GCF_000378625.1, s__Colwellia piezophila, 95.0, 78.3, 0.19; GCA_003521815.1, s__Colwellia sp003521815, 95.0, 78.27, 0.29; GCA_002162675.1, s__Colwellia sp002162675, 95.0, 78.23, 0.18; GCF_002000025.1, s__Colwellia aestuarii, 95.0, 78.2, 0.23; GCF_002000085.1, s__Colwellia agarivorans, 95.0, 78.2, 0.17; GCF_002207865.1, s__Colwellia marinimaniae, 95.0, 78.05, 0.18; GCF_002104455.1, s__Colwellia chukchiensis, 95.0, 77.89, 0.17</t>
  </si>
  <si>
    <t>d__Bacteria;p__Proteobacteria;c__Gammaproteobacteria;o__Pseudomonadales;f__Moraxellaceae;g__Acinetobacter;s__Acinetobacter sp002688565</t>
  </si>
  <si>
    <t>GCF_000368625.1, s__Acinetobacter schindleri, 95.0, 88.46, 0.77; GCF_000773685.1, s__Acinetobacter sp000773685, 95.0, 85.73, 0.82; GCF_002934695.1, s__Acinetobacter sp002934695, 95.0, 83.96, 0.65; GCF_000248355.1, s__Acinetobacter lwoffii, 96.22, 82.44, 0.64; GCA_900322255.1, s__Acinetobacter fasciculus, 96.22, 82.4, 0.61; GCF_000761495.1, s__Acinetobacter idrijaensis, 96.04, 82.23, 0.59; GCF_001647535.1, s__Acinetobacter sp001647535, 95.0, 82.14, 0.63; GCF_001647675.1, s__Acinetobacter sp001647675, 95.0, 82.11, 0.55; GCF_000369105.1, s__Acinetobacter lwoffii_B, 95.0, 82.1, 0.62; GCA_002367455.1, s__Acinetobacter sp002367455, 95.85, 81.76, 0.66; GCF_000488255.1, s__Acinetobacter indicus, 95.0, 81.18, 0.5; GCF_001678755.1, s__Acinetobacter gandensis, 95.0, 81.06, 0.45; GCF_002135295.1, s__Acinetobacter sp002135295, 95.0, 81.01, 0.43; GCF_900096895.1, s__Acinetobacter kookii, 95.0, 80.94, 0.53; GCA_002365595.1, s__Acinetobacter sp002365595, 95.0, 80.93, 0.54; GCF_002135355.1, s__Acinetobacter sp002135355, 95.0, 80.92, 0.52; GCF_002135245.1, s__Acinetobacter sp002135245, 95.0, 80.87, 0.49; GCF_002018365.1, s__Acinetobacter sp002018365, 95.0, 80.84, 0.45; GCF_002135315.1, s__Acinetobacter sp002135315, 95.0, 80.8, 0.52; GCF_003024525.1, s__Acinetobacter sp003024525, 95.0, 80.66, 0.41; GCF_000368785.1, s__Acinetobacter towneri, 95.0, 80.6, 0.48; GCA_002455755.1, s__Acinetobacter sp002455755, 95.0, 80.57, 0.51; GCF_000368045.1, s__Acinetobacter johnsonii, 95.0, 80.56, 0.43; GCF_001307195.1, s__Acinetobacter equi, 95.0, 80.56, 0.36; GCF_001758345.1, s__Acinetobacter towneri_A, 95.0, 80.42, 0.46; GCF_002135195.1, s__Acinetobacter sp002135195, 95.0, 80.41, 0.48; GCF_000632455.1, s__Acinetobacter sp000632455, 95.0, 80.39, 0.31; GCF_002135205.1, s__Acinetobacter sp002135205, 95.0, 80.34, 0.38; GCF_002165305.1, s__Acinetobacter sp002165305, 95.0, 80.31, 0.39; GCF_000368865.1, s__Acinetobacter bouvetii, 95.0, 80.28, 0.42; GCA_002296655.1, s__Acinetobacter sp002296655, 95.0, 80.26, 0.47; GCA_003105055.1, s__Acinetobacter sp003105055, 95.0, 80.24, 0.36; GCF_001647545.1, s__Acinetobacter sp001647545, 95.0, 80.22, 0.45; GCF_000400735.1, s__Acinetobacter tandoii, 95.0, 80.17, 0.37; GCF_002795165.1, s__Acinetobacter junii_A, 95.0, 80.16, 0.38; GCF_000367925.1, s__Acinetobacter bohemicus, 95.0, 80.16, 0.41; GCF_001704615.2, s__Acinetobacter defluvii, 95.0, 80.01, 0.33; GCF_001707755.1, s__Acinetobacter celticus, 95.0, 80.01, 0.41; GCF_900107285.1, s__Acinetobacter kyonggiensis, 95.0, 80.0, 0.4; GCF_002165295.1, s__Acinetobacter sp002165295, 95.0, 80.0, 0.38; GCF_002135435.1, s__Acinetobacter sp002135435, 95.0, 79.98, 0.43; GCF_000368565.1, s__Acinetobacter gerneri, 95.0, 79.93, 0.31; GCF_002135335.1, s__Acinetobacter sp002135335, 95.0, 79.92, 0.43; GCF_001605895.1, s__Acinetobacter pragensis, 95.0, 79.92, 0.4; GCF_000196795.1, s__Acinetobacter oleivorans, 95.0, 79.88, 0.28; GCF_002165255.2, s__Acinetobacter sp002165255, 95.0, 79.87, 0.29; GCF_001612555.1, s__Acinetobacter sp001612555, 95.0, 79.84, 0.33; GCF_000368925.1, s__Acinetobacter bereziniae, 95.0, 79.82, 0.31; GCF_001696605.2, s__Acinetobacter sp001696605, 95.0, 79.81, 0.35; GCF_000368965.1, s__Acinetobacter calcoaceticus, 95.0, 79.74, 0.28; GCF_000214135.1, s__Acinetobacter sp000214135, 95.0, 79.68, 0.33; GCF_003268395.1, s__Acinetobacter sp003268395, 95.0, 79.68, 0.32; GCF_000488275.1, s__Acinetobacter brisouii, 95.0, 79.68, 0.29; GCF_000369565.1, s__Acinetobacter sp000369565, 95.0, 79.65, 0.27; GCF_000399685.1, s__Acinetobacter pittii_E, 95.0, 79.65, 0.29; GCF_000368265.1, s__Acinetobacter sp000368265, 95.0, 79.64, 0.27; GCF_000368905.1, s__Acinetobacter radioresistens, 95.0, 79.64, 0.31; GCF_000368085.1, s__Acinetobacter nosocomialis, 95.0, 79.63, 0.29; GCF_002928115.1, s__Acinetobacter pittii_H, 95.0, 79.62, 0.28; GCF_000369705.1, s__Acinetobacter sp000369705, 95.0, 79.61, 0.32; GCF_000368145.1, s__Acinetobacter guillouiae, 95.0, 79.6, 0.34; GCF_000369785.1, s__Acinetobacter sp000369785, 95.0, 79.59, 0.32; GCF_000399665.1, s__Acinetobacter calcoaceticus_B, 95.0, 79.58, 0.28; GCF_000400715.1, s__Acinetobacter sp000400715, 95.0, 79.57, 0.31; GCF_000369045.1, s__Acinetobacter pittii, 95.0, 79.53, 0.28; GCF_003024515.1, s__Acinetobacter sp003024515, 95.0, 79.53, 0.33; GCF_000368765.1, s__Acinetobacter junii, 95.0, 79.51, 0.28; GCF_002135235.1, s__Acinetobacter sp002135235, 95.0, 79.5, 0.34; GCF_002233755.1, s__Acinetobacter piscicola, 95.0, 79.47, 0.31; GCF_001696615.2, s__Acinetobacter sp001696615, 95.0, 79.46, 0.35; GCF_001605885.1, s__Acinetobacter lactucae, 95.0, 79.46, 0.27; GCF_002135375.1, s__Acinetobacter sp002135375, 95.0, 79.44, 0.24; GCF_900095025.1, s__Acinetobacter albensis, 95.0, 79.44, 0.39; GCF_000367945.1, s__Acinetobacter proteolyticus, 95.0, 79.43, 0.31; GCF_002135345.1, s__Acinetobacter sp002135345, 95.0, 79.41, 0.31; GCF_000369405.1, s__Acinetobacter sp000369405, 95.0, 79.38, 0.29; GCF_000369505.1, s__Acinetobacter sp000369505, 95.0, 79.38, 0.25; GCF_002811175.1, s__Acinetobacter baumannii, 95.0, 79.37, 0.3; GCF_000368065.1, s__Acinetobacter seifertii, 95.0, 79.37, 0.29; GCF_000816495.1, s__Acinetobacter harbinensis, 95.0, 79.36, 0.36; GCF_000369645.1, s__Acinetobacter sp000369645, 95.0, 79.35, 0.32; GCF_000369525.1, s__Acinetobacter sp000369525, 95.0, 79.34, 0.3; GCF_000368825.1, s__Acinetobacter ursingii, 95.0, 79.34, 0.27; GCF_000313935.1, s__Acinetobacter sp000313935, 95.0, 79.33, 0.27; GCF_000413935.1, s__Acinetobacter colistiniresistens, 95.0, 79.32, 0.3; GCF_000369545.1, s__Acinetobacter sp000369545, 95.0, 79.3, 0.31; GCF_000369065.1, s__Acinetobacter haemolyticus, 95.0, 79.24, 0.26; GCF_003261585.1, s__Acinetobacter sp003261585, 95.0, 79.23, 0.26; GCF_001510805.1, s__Acinetobacter calcoaceticus_C, 95.0, 79.22, 0.27; GCF_000368685.1, s__Acinetobacter baylyi, 95.0, 79.19, 0.26; GCF_002135415.1, s__Acinetobacter sp002135415, 95.0, 79.19, 0.33; GCF_000374425.1, s__Acinetobacter tjernbergiae, 95.0, 79.07, 0.26; GCA_900323515.1, s__Acinetobacter sp900323515, 95.0, 79.05, 0.26; GCF_001704115.1, s__Acinetobacter larvae, 95.0, 79.02, 0.2; GCF_900406815.1, s__Acinetobacter haemolyticus_A, 95.0, 79.02, 0.27; GCF_000413855.1, s__Acinetobacter gyllenbergii, 95.0, 78.9, 0.31; GCF_000760595.1, s__Acinetobacter soli, 95.0, 78.87, 0.25; GCF_000829675.1, s__Acinetobacter rudis, 95.0, 78.84, 0.22; GCF_000805455.1, s__Acinetobacter sp000805455, 95.0, 78.78, 0.31</t>
  </si>
  <si>
    <t>d__Bacteria;p__Firmicutes;c__Bacilli;o__Haloplasmatales;f__Turicibacteraceae;g__Turicibacter;s__Turicibacter sp001543345</t>
  </si>
  <si>
    <t>d__Bacteria;p__Firmicutes;c__Bacilli;o__Haloplasmatales;f__Turicibacteraceae;g__Turicibacter;s__</t>
  </si>
  <si>
    <t>GCF_000178255.1, s__Turicibacter sanguinis, 95.0, 80.73, 0.47; GCA_002311155.1, s__Turicibacter sp002311155, 95.0, 80.32, 0.52; GCA_002493395.1, s__Turicibacter sp002493395, 95.0, 80.31, 0.54</t>
  </si>
  <si>
    <t>d__Bacteria;p__Bacteroidota;c__Bacteroidia;o__Chitinophagales;f__Chitinophagaceae;g__Niabella;s__Niabella ginsenosidivorans</t>
  </si>
  <si>
    <t>d__Bacteria;p__Bacteroidota;c__Bacteroidia;o__Chitinophagales;f__Chitinophagaceae;g__Niabella;s__</t>
  </si>
  <si>
    <t>GCF_000243115.2, s__Niabella soli, 95.0, 78.24, 0.36; GCF_000374125.1, s__Niabella aurantiaca, 95.0, 77.98, 0.27; GCF_900101395.1, s__Niabella drilacis, 95.0, 77.96, 0.25; GCA_001896965.1, s__Niabella sp001896965, 95.0, 76.6, 0.09</t>
  </si>
  <si>
    <t>d__Bacteria;p__Firmicutes;c__Bacilli;o__Erysipelotrichales;f__Erysipelotrichaceae;g__Erysipelothrix;s__Erysipelothrix rhusiopathiae</t>
  </si>
  <si>
    <t>GCF_000160815.2</t>
  </si>
  <si>
    <t>GCF_000373785.1, s__Erysipelothrix tonsillarum, 95.0, 83.96, 0.64; GCF_001545095.1, s__Erysipelothrix larvae, 95.0, 79.4, 0.09</t>
  </si>
  <si>
    <t>d__Bacteria;p__Bacteroidota;c__Bacteroidia;o__Cytophagales;f__Bernardetiaceae;g__Bernardetia;s__Bernardetia litoralis</t>
  </si>
  <si>
    <t>d__Bacteria;p__Bacteroidota;c__Bacteroidia;o__Cytophagales;f__Bernardetiaceae;g__Bernardetia;s__</t>
  </si>
  <si>
    <t>GCA_002784125.1, s__Bernardetia sp002784125, 95.0, 84.71, 0.79</t>
  </si>
  <si>
    <t>d__Bacteria;p__Actinobacteriota;c__Actinobacteria;o__Nanopelagicales;f__Nanopelagicaceae;g__IMCC26077;s__IMCC26077 sp002284915</t>
  </si>
  <si>
    <t>d__Bacteria;p__Actinobacteriota;c__Actinobacteria;o__Nanopelagicales;f__Nanopelagicaceae;g__;s__</t>
  </si>
  <si>
    <t>d__Bacteria;p__Proteobacteria;c__Alphaproteobacteria;o__Rhodobacterales;f__Rhodobacteraceae;g__Roseovarius;s__Roseovarius mucosus_A</t>
  </si>
  <si>
    <t>d__Bacteria;p__Proteobacteria;c__Alphaproteobacteria;o__Rhodobacterales;f__Rhodobacteraceae;g__Roseovarius;s__</t>
  </si>
  <si>
    <t>GCF_000768555.3, s__Roseovarius mucosus, 95.0, 88.33, 0.85; GCF_000152845.1, s__Roseovarius sp000152845, 95.0, 86.11, 0.75; GCF_000744325.1, s__Roseovarius sp000744325, 95.0, 83.96, 0.68; GCA_002842985.1, s__Roseovarius sp002842985, 95.0, 81.45, 0.53; GCF_900109455.1, s__Roseovarius azorensis, 95.0, 81.33, 0.6; GCF_900109855.1, s__Roseovarius tolerans, 95.0, 80.61, 0.57; GCF_002072155.1, s__Roseovarius sp002072155, 95.0, 80.58, 0.49; GCA_002783205.1, s__Roseovarius sp002783205, 95.0, 80.02, 0.58; GCF_900115165.1, s__Roseovarius lutimaris, 95.0, 79.8, 0.49; GCA_002421985.1, s__Roseovarius sp002421985, 95.0, 79.72, 0.54; GCF_900142625.1, s__Roseovarius marisflavi, 95.0, 79.51, 0.48; GCF_900172365.1, s__Roseovarius gaetbuli, 95.0, 79.5, 0.5; GCF_900172255.1, s__Roseovarius halotolerans, 95.0, 79.26, 0.42; GCF_002925845.1, s__Roseovarius nitratireducens, 95.0, 79.15, 0.45; GCA_002720475.1, s__Roseovarius sp002720475, 95.0, 79.14, 0.49; GCA_002428225.1, s__Roseovarius sp002428225, 95.0, 79.0, 0.55; GCF_900142665.1, s__Roseovarius pacificus, 95.0, 78.84, 0.33; GCF_000152625.1, s__Roseovarius nubinhibens, 95.0, 78.84, 0.41; GCF_000170875.1, s__Roseovarius sp000170875, 95.0, 78.8, 0.36; GCF_002917925.1, s__Roseovarius confluentis, 95.0, 78.61, 0.29; GCF_003072125.1, s__Roseovarius sp003072125, 95.0, 78.55, 0.34; GCF_001441635.1, s__Roseovarius indicus, 95.0, 78.48, 0.32; GCF_003260265.1, s__Roseovarius sp003260265, 95.0, 78.47, 0.33; GCF_900156535.1, s__Roseovarius nanhaiticus, 95.0, 78.36, 0.33; GCF_001441615.1, s__Roseovarius atlanticus, 95.0, 78.34, 0.32; GCF_900172295.1, s__Roseovarius litorisediminis, 95.0, 77.82, 0.3; GCF_003122245.1, s__Roseovarius sp003122245, 95.0, 77.74, 0.35; GCF_900172285.1, s__Roseovarius aestuarii, 95.0, 77.62, 0.25; GCA_003298505.1, s__Roseovarius sp003298505, 95.0, 77.4, 0.26; GCF_002166865.1, s__Roseovarius sp002166865, 95.0, 77.28, 0.28; GCA_002366775.1, s__Roseovarius sp002366775, 95.0, 77.25, 0.27; GCF_002834145.1, s__Roseovarius salinarum, 95.0, 77.15, 0.27; GCA_900313005.1, s__Roseovarius sp900313005, 95.0, 77.12, 0.21; GCF_900172335.1, s__Roseovarius albus, 95.0, 76.85, 0.17</t>
  </si>
  <si>
    <t>d__Bacteria;p__Firmicutes;c__Bacilli;o__Staphylococcales;f__Staphylococcaceae;g__Staphylococcus;s__Staphylococcus epidermidis</t>
  </si>
  <si>
    <t>GCF_002087975.1</t>
  </si>
  <si>
    <t>GCF_002902725.1, s__Staphylococcus caprae, 95.0, 80.8, 0.58; GCF_002442915.1, s__Staphylococcus pasteuri, 95.0, 80.67, 0.48; GCF_002902325.1, s__Staphylococcus capitis, 95.0, 80.58, 0.61; GCF_001224225.1, s__Staphylococcus haemolyticus_A, 95.0, 80.15, 0.38; GCF_000236925.1, s__Staphylococcus argenteus, 95.0, 79.86, 0.38; GCF_002901805.1, s__Staphylococcus haemolyticus, 95.0, 79.74, 0.44; GCF_003041335.1, s__Staphylococcus warneri_A, 95.0, 79.67, 0.48; GCF_002901765.1, s__Staphylococcus warneri, 95.0, 79.56, 0.48; GCF_002902575.1, s__Staphylococcus petrasii_A, 95.0, 79.5, 0.43; GCF_002902565.1, s__Staphylococcus petrasii, 95.0, 79.46, 0.44; GCF_002901845.1, s__Staphylococcus hominis, 95.0, 79.4, 0.46; GCF_002902285.1, s__Staphylococcus simulans, 95.0, 79.29, 0.22; GCF_002902625.1, s__Staphylococcus devriesei, 95.0, 79.27, 0.4; GCF_003035445.1, s__Staphylococcus devriesei_A, 95.0, 79.21, 0.41; GCF_000010125.1, s__Staphylococcus saprophyticus, 95.0, 79.18, 0.31; GCF_000298075.1, s__Staphylococcus massiliensis, 95.0, 79.18, 0.22; GCF_001027105.1, s__Staphylococcus aureus, 95.0, 79.17, 0.36; GCF_002101335.1, s__Staphylococcus lutrae, 95.0, 79.16, 0.14; GCF_002902405.1, s__Staphylococcus schweitzeri, 95.0, 79.15, 0.35; GCF_003019275.1, s__Staphylococcus muscae, 95.0, 79.05, 0.19; GCF_003019255.1, s__Staphylococcus kloosii, 95.0, 79.01, 0.28; GCF_001432245.1, s__Staphylococcus equorum_B, 95.0, 78.95, 0.27; GCF_001618885.1, s__Staphylococcus condimenti, 95.0, 78.88, 0.21; GCF_002902235.1, s__Staphylococcus cohnii_A, 95.0, 78.87, 0.28; GCF_002902305.1, s__Staphylococcus argensis, 95.0, 78.86, 0.18; GCF_002902085.1, s__Staphylococcus simiae, 95.0, 78.85, 0.39; GCF_002902345.1, s__Staphylococcus arlettae, 95.0, 78.78, 0.28; GCF_003043455.1, s__Staphylococcus simulans_A, 95.0, 78.77, 0.19; GCF_003012915.1, s__Staphylococcus felis, 95.0, 78.77, 0.19; GCF_000816085.1, s__Staphylococcus hyicus, 95.0, 78.76, 0.2; GCA_001792775.2, s__Staphylococcus pseudintermedius, 95.0, 78.73, 0.18; GCF_002994445.1, s__Staphylococcus simulans_B, 95.0, 78.69, 0.18; GCF_002901705.1, s__Staphylococcus lugdunensis, 95.0, 78.65, 0.35; GCF_900097965.1, s__Staphylococcus saprophyticus_B, 95.0, 78.61, 0.29; GCF_900186985.1, s__Staphylococcus piscifermentans, 95.0, 78.6, 0.2; GCF_900183575.1, s__Staphylococcus intermedius_A, 95.0, 78.6, 0.17; GCF_001074355.1, s__Staphylococcus saprophyticus_A, 95.0, 78.6, 0.31; GCF_002902605.1, s__Staphylococcus carnosus, 95.0, 78.57, 0.25; GCF_002902145.1, s__Staphylococcus rostri, 95.0, 78.51, 0.17; GCF_001431205.1, s__Staphylococcus sp001431205, 95.0, 78.45, 0.26; GCF_002614725.1, s__Staphylococcus edaphicus, 95.0, 78.41, 0.26; GCF_002836835.1, s__Staphylococcus xylosus_A, 95.0, 78.4, 0.24; GCF_000875895.1, s__Staphylococcus gallinarum, 95.0, 78.38, 0.28; GCF_002902685.1, s__Staphylococcus pettenkoferi, 95.0, 78.37, 0.19; GCF_002902365.1, s__Staphylococcus cohnii, 95.0, 78.34, 0.3; GCF_002902385.1, s__Staphylococcus intermedius, 95.0, 78.29, 0.16; GCF_002902745.1, s__Staphylococcus nepalensis, 95.0, 78.28, 0.26; GCF_002901945.1, s__Staphylococcus chromogenes, 95.0, 78.27, 0.2; GCF_000934465.1, s__Staphylococcus microti, 95.0, 78.27, 0.17; GCF_001006765.1, s__Staphylococcus succinus, 95.0, 78.22, 0.26; GCF_003043105.1, s__Staphylococcus xylosus_C, 95.0, 78.2, 0.28; GCF_001500315.1, s__Staphylococcus auricularis, 95.0, 78.13, 0.24; GCF_002901865.1, s__Staphylococcus agnetis, 95.0, 78.09, 0.21; GCF_001747895.1, s__Staphylococcus equorum_A, 95.0, 78.04, 0.25; GCF_002732165.1, s__Staphylococcus xylosus, 95.0, 78.01, 0.25; GCF_000338275.1, s__Staphylococcus xylosus_B, 95.0, 77.99, 0.25; GCF_002902785.1, s__Staphylococcus delphini, 95.0, 77.93, 0.17; GCF_002901995.1, s__Staphylococcus schleiferi, 95.0, 77.85, 0.19</t>
  </si>
  <si>
    <t>d__Bacteria;p__Proteobacteria;c__Alphaproteobacteria;o__Acetobacterales;f__Acetobacteraceae;g__Acetobacter;s__Acetobacter orientalis</t>
  </si>
  <si>
    <t>GCF_000963965.1</t>
  </si>
  <si>
    <t>d__Bacteria;p__Proteobacteria;c__Alphaproteobacteria;o__Acetobacterales;f__Acetobacteraceae;g__Acetobacter;s__</t>
  </si>
  <si>
    <t>GCF_000963925.1, s__Acetobacter cibinongensis, 95.0, 80.54, 0.45; GCF_001580995.1, s__Acetobacter senegalensis, 95.0, 79.63, 0.33; GCF_000963945.1, s__Acetobacter indonesiensis, 95.0, 79.56, 0.33; GCF_001580915.1, s__Acetobacter tropicalis, 95.0, 79.14, 0.31; GCF_000613905.1, s__Acetobacter persici, 95.0, 79.01, 0.27; GCF_001628715.1, s__Acetobacter oryzifermentans, 95.0, 78.99, 0.25; GCF_002276555.1, s__Acetobacter fabarum, 95.0, 78.98, 0.3; GCF_002005445.1, s__Acetobacter aceti_B, 95.0, 78.97, 0.06; GCF_002153605.1, s__Acetobacter malorum_A, 95.0, 78.9, 0.28; GCF_001499675.1, s__Acetobacter ghanensis, 95.0, 78.88, 0.29; GCF_000964225.1, s__Acetobacter syzygii, 95.0, 78.87, 0.26; GCF_000613865.1, s__Acetobacter okinawensis, 95.0, 78.86, 0.27; GCF_001580615.1, s__Acetobacter malorum, 95.0, 78.7, 0.27; GCF_001580535.1, s__Acetobacter cerevisiae, 95.0, 78.63, 0.3; GCF_001183745.1, s__Acetobacter pasteurianus_B, 95.0, 78.61, 0.29; GCF_001581005.1, s__Acetobacter orleanensis, 95.0, 78.58, 0.29; GCF_001766235.1, s__Acetobacter ascendens, 95.0, 78.58, 0.28; GCF_002738225.1, s__Acetobacter pomorum, 95.0, 78.3, 0.25; GCF_000613285.1, s__Acetobacter papayae, 95.0, 78.22, 0.22; GCF_000285275.1, s__Acetobacter pasteurianus, 95.0, 78.22, 0.28; GCF_002153655.1, s__Acetobacter okinawensis_A, 95.0, 78.12, 0.26; GCF_002153485.1, s__Acetobacter sp002153485, 95.0, 77.96, 0.19; GCF_000963905.1, s__Acetobacter aceti, 95.0, 77.78, 0.06; GCF_000429165.1, s__Acetobacter nitrogenifigens, 95.0, 77.65, 0.06; GCA_002409645.1, s__Acetobacter sp002409645, 95.0, 77.2, 0.06</t>
  </si>
  <si>
    <t>d__Bacteria;p__Bacteroidota;c__Bacteroidia;o__Bacteroidales;f__Porphyromonadaceae;g__Porphyromonas;s__Porphyromonas gingivalis</t>
  </si>
  <si>
    <t>GCF_000010505.1</t>
  </si>
  <si>
    <t>d__Bacteria;p__Bacteroidota;c__Bacteroidia;o__Bacteroidales;f__Porphyromonadaceae;g__Porphyromonas;s__</t>
  </si>
  <si>
    <t>GCF_000378065.1, s__Porphyromonas gulae, 95.0, 92.43, 0.84; GCA_003096695.1, s__Porphyromonas loveana, 95.0, 80.1, 0.42; GCF_000379945.1, s__Porphyromonas macacae, 95.0, 78.25, 0.07</t>
  </si>
  <si>
    <t>d__Bacteria;p__Proteobacteria;c__Alphaproteobacteria;o__Caulobacterales;f__Caulobacteraceae;g__Caulobacter;s__</t>
  </si>
  <si>
    <t>d__Bacteria;p__Actinobacteriota;c__Actinobacteria;o__Actinomycetales;f__Microbacteriaceae;g__Rhodoluna;s__Rhodoluna planktonica</t>
  </si>
  <si>
    <t>d__Bacteria;p__Actinobacteriota;c__Actinobacteria;o__Actinomycetales;f__Microbacteriaceae;g__Rhodoluna;s__</t>
  </si>
  <si>
    <t>GCF_000699505.1, s__Rhodoluna lacicola, 95.0, 78.43, 0.2</t>
  </si>
  <si>
    <t>d__Bacteria;p__Campylobacterota;c__Campylobacteria;o__Campylobacterales;f__Arcobacteraceae;g__Aliarcobacter;s__Aliarcobacter skirrowii</t>
  </si>
  <si>
    <t>GCF_001572925.1</t>
  </si>
  <si>
    <t>d__Bacteria;p__Campylobacterota;c__Campylobacteria;o__Campylobacterales;f__Arcobacteraceae;g__Aliarcobacter;s__</t>
  </si>
  <si>
    <t>GCF_001572875.1, s__Aliarcobacter cryaerophilus_A, 95.0, 87.05, 0.72; GCF_002993025.1, s__Aliarcobacter cryaerophilus_B, 95.0, 85.76, 0.7; GCF_002992955.1, s__Aliarcobacter cryaerophilus, 95.0, 84.87, 0.71; GCF_001695255.1, s__Aliarcobacter porcinus, 95.0, 83.9, 0.72; GCF_001695395.1, s__Aliarcobacter thereius, 95.0, 83.74, 0.73; GCF_000585155.1, s__Aliarcobacter faecis, 95.0, 82.75, 0.72; GCF_000522465.1, s__Aliarcobacter cibarius, 95.0, 82.49, 0.64; GCF_000585115.1, s__Aliarcobacter lanthieri, 95.0, 81.82, 0.67; GCF_900187115.1, s__Aliarcobacter butzleri, 95.0, 81.73, 0.63; GCF_003063295.1, s__Aliarcobacter sp003063295, 95.0, 81.23, 0.61; GCF_000284235.1, s__Aliarcobacter sp000284235, 95.0, 80.52, 0.6; GCA_002452915.1, s__Aliarcobacter sp002452915, 95.0, 80.34, 0.47; GCF_003063245.1, s__Aliarcobacter sp003063245, 95.0, 79.92, 0.53</t>
  </si>
  <si>
    <t>d__Bacteria;p__Proteobacteria;c__Gammaproteobacteria;o__Pseudomonadales;f__Cellvibrionaceae;g__Microbulbifer;s__Microbulbifer agarilyticus_A</t>
  </si>
  <si>
    <t>d__Bacteria;p__Proteobacteria;c__Gammaproteobacteria;o__Pseudomonadales;f__Cellvibrionaceae;g__Microbulbifer;s__</t>
  </si>
  <si>
    <t>GCF_000220505.1, s__Microbulbifer agarilyticus_B, 95.0, 88.59, 0.82; GCF_000708675.1, s__Microbulbifer sp000708675, 95.0, 81.64, 0.51; GCF_001639145.1, s__Microbulbifer sp001639145, 95.0, 81.27, 0.53; GCF_002959965.1, s__Microbulbifer pacificus, 95.0, 80.51, 0.47; GCF_002009015.1, s__Microbulbifer mangrovi, 95.0, 80.41, 0.46; GCF_900129095.1, s__Microbulbifer donghaiensis, 95.0, 79.19, 0.32; GCF_001641755.2, s__Microbulbifer sp001641755, 95.0, 79.09, 0.32; GCF_003076275.1, s__Microbulbifer sp003076275, 95.0, 79.03, 0.17; GCF_001750105.1, s__Microbulbifer aggregans, 95.0, 79.01, 0.31; GCF_900107725.1, s__Microbulbifer marinus, 95.0, 78.96, 0.33; GCF_000380565.1, s__Microbulbifer variabilis, 95.0, 78.53, 0.15; GCF_900100355.1, s__Microbulbifer yueqingensis, 95.0, 78.5, 0.31; GCF_900112305.1, s__Microbulbifer thermotolerans, 95.0, 77.83, 0.23</t>
  </si>
  <si>
    <t>d__Bacteria;p__Proteobacteria;c__Gammaproteobacteria;o__Enterobacterales;f__Enterobacteriaceae;g__Cronobacter;s__Cronobacter sakazakii</t>
  </si>
  <si>
    <t>d__Bacteria;p__Proteobacteria;c__Gammaproteobacteria;o__Enterobacterales;f__Enterobacteriaceae;g__Cronobacter;s__</t>
  </si>
  <si>
    <t>GCF_001277215.2, s__Cronobacter malonaticus, 95.0, 94.99, 0.91; GCF_001277175.1, s__Cronobacter universalis, 95.0, 93.69, 0.9; GCF_000027065.2, s__Cronobacter turicensis, 95.0, 92.37, 0.88; GCF_001277235.1, s__Cronobacter dublinensis, 95.0, 89.62, 0.84; GCF_001277195.1, s__Cronobacter muytjensii, 95.0, 89.53, 0.86; GCF_001277255.1, s__Cronobacter condimenti, 95.0, 87.92, 0.83</t>
  </si>
  <si>
    <t>d__Bacteria;p__Firmicutes;c__Bacilli;o__Bacillales;f__Bacillaceae;g__Bacillus;s__Bacillus safensis</t>
  </si>
  <si>
    <t>GCF_000691165.1</t>
  </si>
  <si>
    <t>GCF_001307105.1, s__Bacillus australimaris, 95.0, 93.02, 0.92; GCF_900186955.1, s__Bacillus pumilus, 95.0, 91.4, 0.9; GCF_000715205.1, s__Bacillus zhangzhouensis, 95.0, 90.68, 0.91; GCF_002744245.1, s__Bacillus pumilus_M, 95.0, 89.43, 0.85; GCF_000300535.1, s__Bacillus xiamenensis, 95.0, 89.31, 0.89; GCF_000691145.1, s__Bacillus altitudinis, 95.0, 88.96, 0.9; GCA_001938995.1, s__Bacillus pumilus_G, 95.0, 85.93, 0.84; GCF_000011645.1, s__Bacillus licheniformis, 95.46, 79.62, 0.16; GCF_000009045.1, s__Bacillus subtilis, 95.0, 79.22, 0.17; GCF_001042485.2, s__Bacillus paralicheniformis, 95.07, 79.11, 0.16; GCA_000245335.1, s__Bacillus mojavensis, 95.47, 78.96, 0.18; GCF_001278705.1, s__Bacillus gobiensis, 95.0, 78.88, 0.1; GCF_900166645.1, s__Bacillus sonorensis_A, 95.0, 78.77, 0.15; GCF_000196735.1, s__Bacillus amyloliquefaciens, 95.0, 78.74, 0.17; GCA_000245315.1, s__Bacillus vallismortis, 95.0, 78.67, 0.18; GCF_001517105.1, s__Bacillus halotolerans, 95.47, 78.6, 0.17; GCF_001939535.1, s__Bacillus licheniformis_A, 95.0, 78.5, 0.17; GCF_001274925.1, s__Bacillus marinus, 95.0, 78.44, 0.17; GCF_000332645.1, s__Bacillus inaquosorum, 95.0, 78.39, 0.17; GCF_001969855.1, s__Bacillus haynesii, 95.46, 78.31, 0.15; GCF_000507145.1, s__Bacillus tequilensis, 95.0, 78.28, 0.17; GCF_000262045.1, s__Bacillus siamensis, 95.0, 78.25, 0.16; GCF_001584335.1, s__Bacillus atrophaeus, 95.0, 78.24, 0.18; GCF_001461825.1, s__Bacillus velezensis, 95.0, 78.18, 0.15; GCF_001042475.2, s__Bacillus glycinifermentans, 95.0, 78.11, 0.15; GCF_001584325.1, s__Bacillus nakamurai, 95.0, 78.11, 0.18; GCF_002153395.1, s__Bacillus subtilis_G, 95.0, 77.99, 0.18; GCF_001969815.1, s__Bacillus swezeyi, 95.0, 77.86, 0.16; GCF_001592005.1, s__Bacillus sonorensis, 95.0, 77.74, 0.16</t>
  </si>
  <si>
    <t>d__Bacteria;p__Firmicutes;c__Bacilli;o__Lactobacillales;f__Streptococcaceae;g__Streptococcus;s__Streptococcus cristatus_B</t>
  </si>
  <si>
    <t>GCF_000385925.1</t>
  </si>
  <si>
    <t>GCF_000222765.1, s__Streptococcus cristatus, 95.0, 92.89, 0.88; GCF_001578775.1, s__Streptococcus cristatus_A, 95.0, 92.29, 0.8; GCF_000767835.1, s__Streptococcus sinensis, 95.0, 88.81, 0.73; GCF_001078705.1, s__Streptococcus sanguinis_D, 95.0, 85.48, 0.54; GCF_000194945.1, s__Streptococcus sanguinis, 95.0, 85.41, 0.55; GCF_000212855.1, s__Streptococcus sanguinis_A, 95.0, 85.13, 0.54; GCF_000212815.1, s__Streptococcus sanguinis_C, 95.0, 85.08, 0.55; GCA_001578795.1, s__Streptococcus gordonii_A, 95.0, 84.01, 0.47; GCF_001553855.1, s__Streptococcus gordonii, 95.0, 83.94, 0.48; GCF_000220065.1, s__Streptococcus sp000220065, 95.0, 83.35, 0.46; GCF_002356415.1, s__Streptococcus oralis_F, 95.0, 82.58, 0.35; GCF_002096335.1, s__Streptococcus oralis_Z, 95.0, 82.27, 0.35; GCF_000279535.1, s__Streptococcus infantis_I, 95.0, 82.23, 0.33; GCF_000253155.1, s__Streptococcus oralis_L, 95.0, 82.19, 0.36; GCF_000187465.1, s__Streptococcus infantis, 95.0, 82.14, 0.3; GCF_000235485.1, s__Streptococcus sp000235485, 95.0, 82.03, 0.35; GCF_900104285.1, s__Streptococcus sp900104285, 95.0, 81.99, 0.36; GCA_000223335.2, s__Streptococcus infantis_H, 95.0, 81.98, 0.31; GCF_001579175.1, s__Streptococcus oralis_O, 95.0, 81.97, 0.32; GCF_000722815.1, s__Streptococcus mitis_AG, 95.0, 81.97, 0.34; GCF_000215385.1, s__Streptococcus infantis_B, 95.0, 81.94, 0.33; GCF_000479315.1, s__Streptococcus sp000479315, 95.0, 81.89, 0.31; GCF_000382805.1, s__Streptococcus oralis_AC, 95.0, 81.87, 0.34; GCF_000221165.1, s__Streptococcus mitis_AX, 95.0, 81.85, 0.4; GCF_001070815.1, s__Streptococcus pseudopneumoniae_P, 95.0, 81.85, 0.33; GCF_001579025.1, s__Streptococcus oralis_X, 95.0, 81.83, 0.33; GCF_002355895.1, s__Streptococcus sp002355895, 95.0, 81.78, 0.32; GCF_002014885.1, s__Streptococcus oralis, 95.0, 81.78, 0.33; GCF_000963255.1, s__Streptococcus infantis_F, 95.0, 81.77, 0.29; GCA_000831085.1, s__Streptococcus sp000831085, 95.0, 81.72, 0.33; GCF_001074565.1, s__Streptococcus pseudopneumoniae_J, 95.0, 81.71, 0.33; GCF_000411475.1, s__Streptococcus sp000411475, 95.0, 81.69, 0.34; GCF_000959945.1, s__Streptococcus oralis_B, 95.0, 81.69, 0.36; GCF_002093545.1, s__Streptococcus oralis_C, 95.0, 81.67, 0.35; GCF_001075875.1, s__Streptococcus oralis_I, 95.0, 81.67, 0.29; GCF_002096615.1, s__Streptococcus oralis_U, 95.0, 81.66, 0.38; GCF_001588645.1, s__Streptococcus oralis_AB, 95.0, 81.65, 0.33; GCF_000220045.1, s__Streptococcus mitis_AP, 95.0, 81.63, 0.31; GCF_002386345.1, s__Streptococcus oralis_S, 95.0, 81.62, 0.34; GCF_002096675.1, s__Streptococcus dentisani, 95.0, 81.62, 0.36; GCF_001070805.1, s__Streptococcus pseudopneumoniae_O, 95.0, 81.61, 0.32; GCF_001553685.1, s__Streptococcus sp001553685, 95.0, 81.61, 0.28; GCF_000222705.1, s__Streptococcus mitis_AY, 95.0, 81.59, 0.32; GCF_001076775.1, s__Streptococcus pseudopneumoniae_G, 95.0, 81.58, 0.32; GCF_000960035.1, s__Streptococcus oralis_G, 95.0, 81.58, 0.35; GCF_001579525.1, s__Streptococcus oralis_M, 95.0, 81.56, 0.36; GCF_002096445.1, s__Streptococcus oralis_N, 95.0, 81.55, 0.35; GCF_002096595.1, s__Streptococcus oralis_D, 95.0, 81.54, 0.34; GCF_000186465.1, s__Streptococcus australis, 95.0, 81.53, 0.31; GCF_001810785.1, s__Streptococcus sp001810785, 95.0, 81.53, 0.34; GCF_002096685.1, s__Streptococcus oralis_AD, 95.0, 81.51, 0.35; GCF_001983955.1, s__Streptococcus oralis_H, 95.0, 81.5, 0.33; GCF_001650315.1, s__Streptococcus sp001650315, 95.0, 81.49, 0.33; GCF_001578705.1, s__Streptococcus oralis_J, 95.0, 81.48, 0.35; GCF_001578935.1, s__Streptococcus oralis_R, 95.0, 81.47, 0.32; GCF_900095845.1, s__Streptococcus timonensis, 95.0, 81.47, 0.28; GCF_001587175.1, s__Streptococcus sp001587175, 95.0, 81.47, 0.33; GCF_000146585.1, s__Streptococcus mitis_AZ, 95.0, 81.46, 0.32; GCF_002096815.1, s__Streptococcus mitis_AD, 95.0, 81.38, 0.31; GCF_001073155.1, s__Streptococcus parasanguinis_D, 95.0, 81.37, 0.29; GCF_001814775.1, s__Streptococcus sp001814775, 95.0, 81.37, 0.3; GCF_000314795.2, s__Streptococcus sp000314795, 95.0, 81.27, 0.3; GCF_001811505.1, s__Streptococcus sp001811505, 95.0, 81.26, 0.29; GCF_002096835.1, s__Streptococcus mitis_W, 95.0, 81.25, 0.33; GCA_000180035.1, s__Streptococcus parasanguinis_C, 95.0, 81.25, 0.3; GCA_000223255.2, s__Streptococcus infantis_G, 95.0, 81.24, 0.29; GCF_002096355.1, s__Streptococcus oralis_T, 95.0, 81.22, 0.34; GCF_002096255.1, s__Streptococcus oralis_AE, 95.0, 81.2, 0.35; GCF_002096435.1, s__Streptococcus oralis_AA, 95.0, 81.19, 0.34; GCF_002096755.1, s__Streptococcus mitis_AC, 95.0, 81.18, 0.31; GCF_001073085.1, s__Streptococcus pseudopneumoniae_M, 95.0, 81.17, 0.28; GCF_001068775.1, s__Streptococcus pseudopneumoniae_N, 95.0, 81.16, 0.3; GCF_000287715.1, s__Streptococcus oralis_Y, 95.0, 81.13, 0.34; GCF_001074155.1, s__Streptococcus pseudopneumoniae_A, 95.0, 81.09, 0.33; GCF_000257845.1, s__Streptococcus oralis_W, 95.0, 81.09, 0.36; GCF_001281025.1, s__Streptococcus mitis_AK, 95.0, 81.06, 0.35; GCF_002096925.1, s__Streptococcus mitis_AF, 95.0, 81.05, 0.32; GCF_000164675.2, s__Streptococcus parasanguinis, 95.0, 81.05, 0.3; GCF_000963275.1, s__Streptococcus parasanguinis_B, 95.0, 81.0, 0.29; GCF_002014755.1, s__Streptococcus mitis, 95.0, 81.0, 0.35; GCF_000344275.1, s__Streptococcus oralis_E, 95.0, 80.99, 0.3; GCF_001075675.1, s__Streptococcus oralis_V, 95.0, 80.98, 0.36; GCF_000259505.1, s__Streptococcus sp000259505, 95.0, 80.92, 0.32; GCA_001579665.1, s__Streptococcus mitis_S, 95.0, 80.87, 0.32; GCF_002096895.1, s__Streptococcus mitis_AH, 95.0, 80.81, 0.36; GCF_001808705.1, s__Streptococcus sp001808705, 95.0, 80.81, 0.27; GCF_001579645.1, s__Streptococcus infantis_E, 95.0, 80.79, 0.32; GCF_000413475.1, s__Streptococcus intermedius, 95.0, 80.78, 0.29; GCA_000385835.1, s__Streptococcus mitis_AI, 95.0, 80.72, 0.32; GCA_000448565.1, s__Streptococcus sp000448565, 95.0, 80.68, 0.29; GCF_000722765.1, s__Streptococcus mitis_AQ, 95.0, 80.66, 0.34; GCF_001072375.1, s__Streptococcus pseudopneumoniae_L, 95.0, 80.49, 0.32; GCF_000257785.1, s__Streptococcus constellatus, 95.0, 80.46, 0.32; GCF_001074805.1, s__Streptococcus parasanguinis_A, 95.0, 80.24, 0.3; GCA_001697145.1, s__Streptococcus anginosus_C, 95.0, 79.79, 0.3; GCA_001578865.1, s__Streptococcus sp001578865, 95.0, 79.74, 0.45; GCF_001708305.1, s__Streptococcus himalayensis, 95.0, 79.57, 0.2; GCF_002088025.1, s__Streptococcus anginosus, 95.0, 79.05, 0.31; GCF_000380065.1, s__Streptococcus massiliensis, 95.0, 78.99, 0.28</t>
  </si>
  <si>
    <t>d__Bacteria;p__Proteobacteria;c__Alphaproteobacteria;o__Rhodobacterales;f__Rhodobacteraceae;g__Celeribacter;s__</t>
  </si>
  <si>
    <t>d__Bacteria;p__Proteobacteria;c__Gammaproteobacteria;o__Pseudomonadales;f__Marinomonadaceae;g__Marinomonas;s__Marinomonas sp000017285</t>
  </si>
  <si>
    <t>d__Bacteria;p__Proteobacteria;c__Gammaproteobacteria;o__Pseudomonadales;f__Marinomonadaceae;g__Marinomonas;s__</t>
  </si>
  <si>
    <t>GCF_900129155.1, s__Marinomonas polaris, 95.0, 92.01, 0.82; GCF_003259175.1, s__Marinomonas sp003259175, 95.0, 82.42, 0.66; GCF_003259225.1, s__Marinomonas arctica, 95.0, 82.32, 0.68; GCF_003208215.1, s__Marinomonas alcarazii, 95.0, 82.29, 0.7; GCF_000508165.1, s__Marinomonas profundimaris, 95.0, 80.93, 0.58; GCA_003285205.1, s__Marinomonas primoryensis, 95.0, 80.85, 0.51; GCF_000521805.1, s__Marinomonas ushuaiensis, 95.0, 79.92, 0.45; GCF_900089775.1, s__Marinomonas spartinae, 95.0, 79.44, 0.24; GCF_001625355.1, s__Marinomonas sp001625355, 95.0, 79.25, 0.36; GCF_000214215.1, s__Marinomonas posidonica, 95.0, 79.23, 0.31; GCF_000192865.1, s__Marinomonas mediterranea, 95.0, 79.17, 0.11; GCF_001639745.1, s__Marinomonas gallaica, 95.0, 78.84, 0.16; GCF_000153025.1, s__Marinomonas sp000153025, 95.0, 78.57, 0.1; GCF_900089755.1, s__Marinomonas aquimarina, 95.0, 78.51, 0.15; GCF_001418205.1, s__Marinomonas fungiae, 95.0, 78.34, 0.14; GCF_001639725.1, s__Marinomonas atlantica, 95.0, 78.31, 0.15; GCF_001624705.1, s__Marinomonas sp001624705, 95.0, 78.24, 0.11; GCA_002685915.1, s__Marinomonas sp002685915, 95.0, 78.18, 0.16; GCF_002173415.1, s__Marinomonas sp002173415, 95.0, 77.14, 0.1</t>
  </si>
  <si>
    <t>d__Bacteria;p__Firmicutes_A;c__Clostridia;o__Clostridiales;f__Clostridiaceae;g__Clostridium;s__Clostridium botulinum_B</t>
  </si>
  <si>
    <t>GCF_000020165.1</t>
  </si>
  <si>
    <t>d__Bacteria;p__Firmicutes_A;c__Clostridia;o__Clostridiales;f__Clostridiaceae;g__Clostridium;s__</t>
  </si>
  <si>
    <t>GCF_000827935.1, s__Clostridium botulinum_A, 95.0, 94.0, 0.86; GCF_001735765.2, s__Clostridium taeniosporum, 95.0, 86.47, 0.74; GCF_900112485.1, s__Clostridium uliginosum, 95.0, 80.85, 0.49; GCF_000473995.1, s__Clostridium saccharobutylicum, 95.0, 79.42, 0.37; GCA_003129525.1, s__Clostridium beijerinckii_D, 95.0, 79.25, 0.35; GCF_000340885.1, s__Clostridium saccharoperbutylacetonicum, 95.0, 78.75, 0.33; GCF_002006445.1, s__Clostridium beijerinckii, 95.0, 78.67, 0.29; GCF_000230835.1, s__Clostridium sp000230835, 95.0, 78.64, 0.31; GCF_002327185.1, s__Clostridium chauvoei, 95.0, 78.54, 0.3; GCF_001458595.1, s__Clostridium neonatale, 95.0, 78.47, 0.32; GCF_900447045.1, s__Clostridium paraputrificum, 95.0, 78.44, 0.23; GCF_002006345.1, s__Clostridium puniceum, 95.0, 78.43, 0.36; GCF_000621745.1, s__Clostridium beijerinckii_A, 95.0, 78.42, 0.3; GCF_002029255.1, s__Clostridium chromiireducens, 95.0, 78.31, 0.31; GCF_000409755.1, s__Clostridium butyricum, 95.0, 78.29, 0.32; GCA_003539755.1, s__Clostridium sp003539755, 95.0, 78.17, 0.28; GCF_000789395.1, s__Clostridium baratii, 95.0, 78.16, 0.3; GCF_900092375.1, s__Clostridium septicum, 95.0, 78.02, 0.26; GCF_002760435.1, s__Clostridium sp002760435, 95.0, 77.82, 0.31; GCF_900086595.1, s__Clostridium nigeriense, 95.0, 77.76, 0.24; GCF_002995745.1, s__Clostridium vincentii, 95.0, 77.68, 0.19; GCF_000753455.2, s__Clostridium sp000753455, 95.0, 77.64, 0.19; GCF_002050515.1, s__Clostridium thermobutyricum, 95.0, 77.61, 0.29; GCA_001916075.1, s__Clostridium sp001916075, 95.0, 77.58, 0.24; GCF_000498355.1, s__Clostridium sp000498355, 95.0, 77.42, 0.32; GCF_900104115.1, s__Clostridium gasigenes, 95.0, 77.39, 0.23; GCF_900217175.1, s__Clostridium tertium, 95.0, 77.36, 0.24; GCF_900116755.1, s__Clostridium sp900116755, 95.0, 77.31, 0.22; GCF_000320405.1, s__Clostridium celatum, 95.0, 77.29, 0.23; GCF_001405015.1, s__Clostridium disporicum, 95.0, 77.27, 0.22; GCF_000577815.1, s__Clostridium saudiense, 95.0, 77.19, 0.21; GCA_900317445.1, s__Clostridium sp900317445, 95.0, 77.17, 0.27; GCF_000401215.1, s__Clostridium sartagoforme, 95.0, 77.15, 0.23; GCA_000435835.1, s__Clostridium sp000435835, 95.0, 76.94, 0.21</t>
  </si>
  <si>
    <t>d__Bacteria;p__Proteobacteria;c__Gammaproteobacteria;o__Pseudomonadales;f__Oleiphilaceae;g__Marinobacter;s__Marinobacter flavimaris</t>
  </si>
  <si>
    <t>GCF_002933295.1</t>
  </si>
  <si>
    <t>GCF_000235625.1, s__Marinobacter manganoxydans, 96.59, 96.7, 0.85; GCF_000166295.1, s__Marinobacter adhaerens, 96.67, 95.96, 0.77; GCF_900188315.1, s__Marinobacter sp900188315, 95.85, 94.6, 0.86; GCA_003030785.1, s__Marinobacter sp003030785, 95.0, 89.88, 0.75; GCF_900188435.1, s__Marinobacter sp900188435, 95.0, 89.27, 0.83; GCF_001650915.1, s__Marinobacter sp001650915, 95.0, 89.24, 0.79; GCF_002933275.1, s__Marinobacter sp002933275, 95.0, 88.6, 0.79; GCF_001717765.1, s__Marinobacter adhaerens_A, 95.0, 87.03, 0.79; GCF_001045555.1, s__Marinobacter subterrani, 95.0, 83.06, 0.64; GCF_002744735.1, s__Marinobacter guineae, 95.0, 82.94, 0.65; GCA_002707215.1, s__Marinobacter sp002707215, 95.0, 82.4, 0.7; GCF_900115175.1, s__Marinobacter gudaonensis, 95.0, 82.05, 0.68; GCF_001447155.2, s__Marinobacter sp001447155, 95.0, 81.28, 0.47; GCF_002258215.1, s__Marinobacter vinifirmus, 95.0, 81.1, 0.51; GCF_000831005.1, s__Marinobacter salarius, 95.0, 81.06, 0.41; GCF_900114925.1, s__Marinobacter pelagius, 95.0, 81.02, 0.57; GCF_000830985.1, s__Marinobacter similis, 95.0, 80.77, 0.5; GCF_001854125.1, s__Marinobacter salinus, 95.0, 80.68, 0.51; GCF_002744715.1, s__Marinobacter sp002744715, 95.0, 80.56, 0.45; GCF_002934325.1, s__Marinobacter persicus_A, 95.0, 80.54, 0.43; GCF_000284615.1, s__Marinobacter hydrocarbonoclasticus, 95.0, 80.5, 0.48; GCA_002732725.1, s__Marinobacter sp002732725, 95.0, 80.36, 0.45; GCF_900114155.1, s__Marinobacter persicus, 95.0, 80.33, 0.47; GCF_000397065.2, s__Marinobacter lipolyticus, 95.0, 80.17, 0.43; GCF_003007715.1, s__Marinobacter shengliensis, 95.0, 80.14, 0.46; GCF_003007675.1, s__Marinobacter sp003007675, 95.0, 80.06, 0.39; GCF_000686085.1, s__Marinobacter sp000686085, 95.0, 80.05, 0.44; GCF_000170835.1, s__Marinobacter algicola, 95.0, 80.03, 0.42; GCF_000347775.1, s__Marinobacter santoriniensis, 95.0, 79.95, 0.46; GCF_900111555.1, s__Marinobacter segnicrescens, 95.0, 79.89, 0.3; GCF_002806975.1, s__Marinobacter aromaticivorans, 95.0, 79.77, 0.43; GCF_000708045.1, s__Marinobacter nitratireducens, 95.0, 79.74, 0.46; GCF_000934705.1, s__Marinobacter excellens, 95.0, 79.68, 0.39; GCF_003007685.1, s__Marinobacter halophilus, 95.0, 79.58, 0.44; GCF_001981305.1, s__Marinobacter lutaoensis, 95.0, 79.42, 0.42; GCA_002726615.1, s__Marinobacter sp002726615, 95.0, 79.33, 0.4; GCF_000421165.1, s__Marinobacter daepoensis, 95.0, 79.26, 0.37; GCF_900142385.1, s__Marinobacter antarcticus, 95.0, 79.01, 0.42; GCF_002407605.1, s__Marinobacter sp002407605, 95.0, 78.93, 0.31; GCF_900115285.1, s__Marinobacter daqiaonensis, 95.0, 78.86, 0.28; GCF_900215155.1, s__Marinobacter sp900215155, 95.0, 78.81, 0.29; GCF_001858325.1, s__Marinobacter sp001858325, 95.0, 78.69, 0.35; GCF_002806945.1, s__Marinobacter salexigens, 95.0, 78.69, 0.36; GCF_900106945.1, s__Marinobacter mobilis, 95.0, 78.6, 0.31; GCF_900114775.1, s__Marinobacter zhejiangensis, 95.0, 78.58, 0.28; GCF_000372805.1, s__Marinobacter lipolyticus_A, 95.0, 78.37, 0.25; GCF_001043175.1, s__Marinobacter psychrophilus, 95.0, 78.27, 0.2; GCF_002563885.1, s__Marinobacter sp002563885, 95.0, 78.22, 0.21; GCF_001752365.1, s__Marinobacter sp001752365, 95.0, 78.22, 0.23; GCF_000169375.1, s__Marinobacter sp000169375, 95.0, 78.04, 0.2</t>
  </si>
  <si>
    <t>d__Bacteria;p__Firmicutes_A;c__Clostridia;o__Peptostreptococcales;f__Peptostreptococcaceae;g__Paeniclostridium;s__Paeniclostridium sordellii</t>
  </si>
  <si>
    <t>GCA_000953675.1</t>
  </si>
  <si>
    <t>d__Bacteria;p__Firmicutes_A;c__Clostridia;o__Peptostreptococcales;f__Peptostreptococcaceae;g__;s__</t>
  </si>
  <si>
    <t>d__Bacteria;p__Proteobacteria;c__Gammaproteobacteria;o__Pseudomonadales;f__Moraxellaceae;g__Psychrobacter;s__Psychrobacter sp000016885</t>
  </si>
  <si>
    <t>GCA_002385225.1, s__Psychrobacter sp002385225, 95.0, 81.27, 0.59; GCF_900162825.1, s__Psychrobacter piechaudii, 95.0, 80.92, 0.55; GCF_900162815.1, s__Psychrobacter pasteurii, 95.0, 80.91, 0.6; GCF_000213615.1, s__Psychrobacter sp000213615, 95.0, 80.64, 0.51; GCF_000685805.1, s__Psychrobacter phenylpyruvicus, 95.0, 80.19, 0.52; GCF_002313155.2, s__Psychrobacter sp002313155, 95.0, 79.81, 0.43; GCF_000382145.1, s__Psychrobacter lutiphocae, 95.0, 79.33, 0.36; GCF_000511655.1, s__Psychrobacter sp000511655, 95.0, 78.91, 0.17; GCF_001606025.1, s__Psychrobacter alimentarius, 95.0, 78.88, 0.17; GCF_001435295.1, s__Psychrobacter sp001435295, 96.32, 78.7, 0.18; GCA_002836715.1, s__Psychrobacter sp002836715, 95.0, 78.5, 0.18; GCF_001435845.1, s__Psychrobacter sp001435845, 95.0, 78.49, 0.17; GCA_002352555.1, s__Psychrobacter sp002352555, 95.0, 78.44, 0.19; GCF_003148585.1, s__Psychrobacter immobilis, 96.49, 78.38, 0.17; GCF_900168255.1, s__Psychrobacter sp900168255, 95.0, 78.28, 0.17; GCA_002377905.1, s__Psychrobacter sp002377905, 95.0, 78.26, 0.18; GCF_001652315.1, s__Psychrobacter sp001652315, 95.0, 78.19, 0.17; GCF_001593285.1, s__Psychrobacter sp001593285, 95.0, 78.19, 0.17; GCF_000012305.1, s__Psychrobacter arcticus, 95.0, 78.19, 0.19; GCF_002836735.1, s__Psychrobacter sp002836735, 95.0, 78.18, 0.16; GCF_001298525.1, s__Psychrobacter urativorans, 95.0, 78.14, 0.14; GCF_000511065.1, s__Psychrobacter sp000511065, 95.0, 78.13, 0.18; GCF_900016235.2, s__Psychrobacter cibarius, 96.49, 78.0, 0.17; GCF_001444505.1, s__Psychrobacter piscatorii, 96.23, 78.0, 0.17; GCF_002836505.1, s__Psychrobacter sp002836505, 95.0, 78.0, 0.17; GCA_000586455.1, s__Psychrobacter sp000586455, 96.34, 77.94, 0.18; GCF_000247495.1, s__Psychrobacter sp000247495, 95.0, 77.92, 0.15; GCF_000013905.1, s__Psychrobacter cryohalolentis, 95.0, 77.88, 0.17; GCA_002366815.1, s__Psychrobacter sp002366815, 95.0, 77.82, 0.17; GCF_002810365.1, s__Psychrobacter sp002810365, 95.0, 77.71, 0.19; GCA_002414005.1, s__Psychrobacter sp002414005, 95.0, 77.68, 0.19; GCF_900101915.1, s__Psychrobacter pacificensis, 96.23, 77.63, 0.16; GCA_000586435.1, s__Psychrobacter sp000586435, 95.0, 77.63, 0.15; GCA_003530515.1, s__Psychrobacter sp003530515, 96.1, 77.56, 0.16; GCF_001411745.2, s__Psychrobacter glacincola, 96.47, 77.48, 0.16; GCA_002377945.1, s__Psychrobacter sp002377945, 95.0, 77.47, 0.16; GCA_000586475.1, s__Psychrobacter sp000586475, 96.22, 77.47, 0.18; GCF_900163785.1, s__Psychrobacter sp900163785, 95.0, 77.45, 0.16; GCF_003217155.1, s__Psychrobacter fozii, 95.0, 77.43, 0.15; GCF_001921745.1, s__Psychrobacter sp001921745, 95.0, 77.43, 0.15; GCA_002453355.1, s__Psychrobacter sp002453355, 95.0, 77.29, 0.16; GCA_000586415.1, s__Psychrobacter sp000586415, 95.0, 77.26, 0.16; GCA_003542795.1, s__Psychrobacter sp003542795, 95.0, 77.21, 0.16; GCF_000471625.1, s__Psychrobacter aquaticus, 95.0, 77.15, 0.17; GCA_002454875.1, s__Psychrobacter sp002454875, 95.0, 76.97, 0.14</t>
  </si>
  <si>
    <t>d__Bacteria;p__Proteobacteria;c__Gammaproteobacteria;o__Enterobacterales;f__Alteromonadaceae;g__Lacimicrobium;s__Lacimicrobium alkaliphilum_B</t>
  </si>
  <si>
    <t>d__Bacteria;p__Proteobacteria;c__Gammaproteobacteria;o__Enterobacterales;f__Alteromonadaceae;g__Lacimicrobium;s__</t>
  </si>
  <si>
    <t>GCF_002591895.1, s__Lacimicrobium alkaliphilum, 95.0, 84.22, 0.74; GCF_002201535.1, s__Lacimicrobium sp002201535, 95.0, 80.55, 0.57</t>
  </si>
  <si>
    <t>d__Bacteria;p__Proteobacteria;c__Gammaproteobacteria;o__Pseudomonadales;f__Pseudomonadaceae;g__Pseudomonas_A;s__Pseudomonas_A sp000765155</t>
  </si>
  <si>
    <t>GCF_000765155.1</t>
  </si>
  <si>
    <t>d__Bacteria;p__Proteobacteria;c__Gammaproteobacteria;o__Pseudomonadales;f__Pseudomonadaceae;g__Pseudomonas_A;s__</t>
  </si>
  <si>
    <t>GCF_000263395.1, s__Pseudomonas_A stutzeri_C, 95.0, 92.71, 0.81; GCF_002890915.1, s__Pseudomonas_A stutzeri_AF, 95.0, 85.72, 0.77; GCF_003205815.1, s__Pseudomonas_A sp003205815, 95.0, 85.37, 0.76; GCF_000219605.1, s__Pseudomonas_A stutzeri, 95.0, 85.21, 0.76; GCA_002362915.1, s__Pseudomonas_A stutzeri_L, 95.0, 84.89, 0.7; GCF_000327065.1, s__Pseudomonas_A stutzeri_AE, 95.0, 84.72, 0.75; GCF_000341615.1, s__Pseudomonas_A stutzeri_G, 95.0, 84.7, 0.72; GCF_003001655.1, s__Pseudomonas_A stutzeri_AJ, 95.0, 84.64, 0.75; GCF_000935215.1, s__Pseudomonas_A stutzeri_AD, 96.64, 84.6, 0.69; GCF_000495915.1, s__Pseudomonas_A chloritidismutans, 96.81, 84.58, 0.7; GCF_000661915.1, s__Pseudomonas_A stutzeri_A, 95.0, 84.53, 0.76; GCF_900114065.1, s__Pseudomonas_A kunmingensis, 96.81, 84.51, 0.73; GCF_000307775.2, s__Pseudomonas_A stutzeri_B, 95.0, 84.51, 0.7; GCF_000267545.1, s__Pseudomonas_A stutzeri_U, 96.77, 84.49, 0.74; GCF_000818015.1, s__Pseudomonas_A balearica, 95.0, 84.18, 0.73; GCF_002890835.1, s__Pseudomonas_A stutzeri_AC, 95.0, 83.68, 0.7; GCA_003488145.1, s__Pseudomonas_A sp003488145, 96.6, 83.66, 0.69; GCF_002890795.1, s__Pseudomonas_A stutzeri_AA, 95.0, 83.57, 0.71; GCF_000279165.1, s__Pseudomonas_A stutzeri_AG, 95.0, 83.54, 0.68; GCF_002909485.1, s__Pseudomonas_A stutzeri_AH, 95.0, 83.38, 0.7; GCA_002692525.1, s__Pseudomonas_A sp002692525, 96.77, 82.96, 0.65; GCA_002339675.1, s__Pseudomonas_A stutzeri_O, 95.0, 82.37, 0.67; GCA_002331645.1, s__Pseudomonas_A stutzeri_T, 95.0, 82.13, 0.64; GCF_002890875.1, s__Pseudomonas_A stutzeri_AI, 95.0, 82.04, 0.66; GCF_000756775.1, s__Pseudomonas_A saudiphocaensis, 95.0, 81.94, 0.63; GCF_000952685.1, s__Pseudomonas_A stutzeri_E, 95.0, 81.53, 0.59; GCA_002345575.1, s__Pseudomonas_A stutzeri_S, 95.0, 81.53, 0.59; GCF_000235745.1, s__Pseudomonas_A stutzeri_H, 95.0, 81.25, 0.59; GCA_002415305.1, s__Pseudomonas_A stutzeri_R, 95.0, 81.21, 0.6; GCF_000590475.1, s__Pseudomonas_A stutzeri_D, 95.0, 81.19, 0.59; GCA_002387205.1, s__Pseudomonas_A stutzeri_N, 95.0, 81.16, 0.57; GCF_900129835.1, s__Pseudomonas_A xanthomarina, 95.0, 81.07, 0.57; GCF_002890895.1, s__Pseudomonas_A stutzeri_AB, 95.0, 81.06, 0.56; GCA_003527165.1, s__Pseudomonas_A sp003527165, 95.0, 81.02, 0.54; GCA_003293815.1, s__Pseudomonas_A zhaodongensis, 95.0, 80.83, 0.59; GCA_002452485.1, s__Pseudomonas_A stutzeri_P, 95.0, 80.62, 0.53; GCA_002476945.1, s__Pseudomonas_A stutzeri_Q, 95.0, 80.56, 0.56</t>
  </si>
  <si>
    <t>d__Bacteria;p__Proteobacteria;c__Alphaproteobacteria;o__Rhizobiales;f__Xanthobacteraceae;g__Blastochloris;s__Blastochloris viridis</t>
  </si>
  <si>
    <t>GCF_001402875.1</t>
  </si>
  <si>
    <t>d__Bacteria;p__Proteobacteria;c__Alphaproteobacteria;o__Rhizobiales;f__Xanthobacteraceae;g__;s__</t>
  </si>
  <si>
    <t>d__Bacteria;p__Proteobacteria;c__Gammaproteobacteria;o__Thiomicrospirales;f__Thioglobaceae;g__Vesicomyosocius;s__Vesicomyosocius okutanii</t>
  </si>
  <si>
    <t>d__Bacteria;p__Proteobacteria;c__Gammaproteobacteria;o__Thiomicrospirales;f__Thioglobaceae;g__;s__</t>
  </si>
  <si>
    <t>d__Bacteria;p__Proteobacteria;c__Alphaproteobacteria;o__Rickettsiales;f__Anaplasmataceae;g__Neorickettsia;s__Neorickettsia helminthoeca</t>
  </si>
  <si>
    <t>d__Bacteria;p__Proteobacteria;c__Alphaproteobacteria;o__Rickettsiales;f__Anaplasmataceae;g__Neorickettsia;s__</t>
  </si>
  <si>
    <t>d__Bacteria;p__Bacteroidota;c__Bacteroidia;o__Flavobacteriales;f__Flavobacteriaceae;g__Muricauda;s__Muricauda ruestringensis</t>
  </si>
  <si>
    <t>d__Bacteria;p__Bacteroidota;c__Bacteroidia;o__Flavobacteriales;f__Flavobacteriaceae;g__Muricauda;s__</t>
  </si>
  <si>
    <t>GCF_002813125.1, s__Muricauda sp002813125, 95.0, 83.21, 0.67; GCA_002167435.1, s__Muricauda sp002167435, 95.0, 82.89, 0.59; GCA_002452975.1, s__Muricauda sp002452975, 95.0, 82.1, 0.65; GCA_002699205.1, s__Muricauda sp002699205, 95.0, 81.98, 0.54; GCA_002711825.1, s__Muricauda sp002711825, 95.0, 81.67, 0.49; GCF_003057865.1, s__Muricauda sp003057865, 95.0, 81.39, 0.6; GCF_001683915.1, s__Muricauda sp001683915, 95.0, 80.38, 0.44; GCF_900102925.1, s__Muricauda zhangzhouensis, 95.0, 79.69, 0.49; GCF_900142405.1, s__Muricauda antarctica, 95.0, 79.15, 0.43; GCF_000745185.1, s__Muricauda sp000745185, 95.0, 79.02, 0.41; GCF_003058265.1, s__Muricauda sp003058265, 95.0, 78.76, 0.4</t>
  </si>
  <si>
    <t>d__Bacteria;p__Proteobacteria;c__Gammaproteobacteria;o__Enterobacterales;f__Enterobacteriaceae;g__Pantoea_B;s__Pantoea_B alhagi</t>
  </si>
  <si>
    <t>d__Bacteria;p__Proteobacteria;c__Gammaproteobacteria;o__Enterobacterales;f__Enterobacteriaceae;g__Pantoea_B;s__</t>
  </si>
  <si>
    <t>GCF_002895925.1, s__Pantoea_B theicola, 95.0, 89.52, 0.79; GCF_002953215.1, s__Pantoea_B calida, 95.0, 84.48, 0.77; GCF_002953195.1, s__Pantoea_B gaviniae, 95.0, 84.36, 0.78</t>
  </si>
  <si>
    <t>d__Bacteria;p__Proteobacteria;c__Alphaproteobacteria;o__Rhodobacterales;f__Rhodobacteraceae;g__;s__</t>
  </si>
  <si>
    <t>d__Bacteria;p__Proteobacteria;c__Gammaproteobacteria;o__Enterobacterales;f__Pasteurellaceae;g__Pasteurella;s__Pasteurella dagmatis</t>
  </si>
  <si>
    <t>GCF_900186835.1</t>
  </si>
  <si>
    <t>d__Bacteria;p__Proteobacteria;c__Gammaproteobacteria;o__Enterobacterales;f__Pasteurellaceae;g__Pasteurella;s__</t>
  </si>
  <si>
    <t>GCF_000973525.1, s__Pasteurella multocida_A, 95.0, 83.9, 0.6; GCA_900454735.1, s__Pasteurella canis, 95.0, 83.38, 0.57; GCF_000754275.1, s__Pasteurella multocida, 95.0, 80.87, 0.55; GCF_002850605.1, s__Pasteurella oralis, 95.0, 80.51, 0.58; GCA_002310255.1, s__Pasteurella multocida_C, 95.0, 80.46, 0.35; GCA_002310275.1, s__Pasteurella multocida_D, 95.0, 80.11, 0.38; GCF_002015125.1, s__Pasteurella felis, 95.0, 78.65, 0.33</t>
  </si>
  <si>
    <t>d__Bacteria;p__Proteobacteria;c__Gammaproteobacteria;o__Burkholderiales;f__Burkholderiaceae;g__Bordetella;s__</t>
  </si>
  <si>
    <t>d__Bacteria;p__Planctomycetota;c__Planctomycetes;o__Planctomycetales;f__Planctomycetaceae;g__Planctomyces_A;s__Planctomyces_A sp001610835</t>
  </si>
  <si>
    <t>d__Bacteria;p__Planctomycetota;c__Planctomycetes;o__Planctomycetales;f__Planctomycetaceae;g__;s__</t>
  </si>
  <si>
    <t>d__Bacteria;p__Proteobacteria;c__Gammaproteobacteria;o__Enterobacterales;f__Enterobacteriaceae;g__Morganella;s__Morganella morganii</t>
  </si>
  <si>
    <t>GCF_001598895.1</t>
  </si>
  <si>
    <t>GCF_000633515.1</t>
  </si>
  <si>
    <t>d__Bacteria;p__Proteobacteria;c__Gammaproteobacteria;o__Enterobacterales;f__Enterobacteriaceae;g__Morganella;s__Morganella morganii_B</t>
  </si>
  <si>
    <t>d__Bacteria;p__Proteobacteria;c__Gammaproteobacteria;o__Enterobacterales;f__Enterobacteriaceae;g__Morganella;s__</t>
  </si>
  <si>
    <t>GCF_001006565.1, s__Morganella morganii_A, 95.0, 91.93, 0.86; GCF_001676055.1, s__Morganella psychrotolerans_B, 95.0, 83.85, 0.72; GCF_001676155.1, s__Morganella psychrotolerans_A, 95.0, 83.81, 0.74</t>
  </si>
  <si>
    <t>d__Bacteria;p__Proteobacteria;c__Alphaproteobacteria;o__Sphingomonadales;f__Sphingomonadaceae;g__Sphingopyxis;s__Sphingopyxis sp001278035</t>
  </si>
  <si>
    <t>d__Bacteria;p__Proteobacteria;c__Alphaproteobacteria;o__Sphingomonadales;f__Sphingomonadaceae;g__Sphingopyxis;s__</t>
  </si>
  <si>
    <t>GCF_900168005.1, s__Sphingopyxis flava, 95.0, 91.67, 0.72; GCF_002277025.1, s__Sphingopyxis sp002277025, 95.0, 85.68, 0.6; GCF_900188185.1, s__Sphingopyxis indica, 95.0, 82.76, 0.59; GCF_001984035.1, s__Sphingopyxis sp001984035, 95.0, 82.37, 0.57; GCF_001468265.1, s__Sphingopyxis sp001468265, 95.0, 82.37, 0.53; GCF_001591045.1, s__Sphingopyxis granuli, 95.0, 82.31, 0.55; GCA_900078365.1, s__Sphingopyxis sp900078365, 95.0, 82.16, 0.57; GCF_000756385.1, s__Sphingopyxis sp000756385, 95.0, 82.15, 0.59; GCF_002993885.1, s__Sphingopyxis sp002993885, 95.0, 82.0, 0.52; GCF_001468285.1, s__Sphingopyxis sp001468285, 95.0, 81.94, 0.52; GCF_001314325.1, s__Sphingopyxis macrogoltabida, 95.0, 81.85, 0.54; GCF_001307295.1, s__Sphingopyxis macrogoltabida_B, 95.0, 81.81, 0.52; GCF_000756375.1, s__Sphingopyxis sp000756375, 95.0, 81.77, 0.54; GCF_001468225.1, s__Sphingopyxis sp001468225, 95.0, 81.76, 0.52; GCF_001598815.1, s__Sphingopyxis terrae, 95.0, 81.7, 0.55; GCF_001468395.1, s__Sphingopyxis sp001468395, 95.0, 81.66, 0.54; GCF_000803645.1, s__Sphingopyxis fribergensis, 95.0, 81.65, 0.51; GCF_001468465.1, s__Sphingopyxis sp001468465, 95.0, 81.61, 0.5; GCF_000013985.1, s__Sphingopyxis alaskensis, 95.0, 81.59, 0.65; GCF_001990265.1, s__Sphingopyxis sp001990265, 95.0, 81.56, 0.56; GCA_003241685.1, s__Sphingopyxis macrogoltabida_A, 95.0, 81.47, 0.6; GCA_002841175.1, s__Sphingopyxis sp002841175, 95.0, 81.41, 0.66; GCF_001427105.1, s__Sphingopyxis sp001427105, 95.0, 81.28, 0.49; GCA_002842935.1, s__Sphingopyxis sp002842935, 95.0, 81.24, 0.54; GCF_001427085.1, s__Sphingopyxis sp001427085, 95.0, 81.2, 0.51; GCF_900108295.1, s__Sphingopyxis sp900108295, 95.0, 81.1, 0.49; GCA_001830555.1, s__Sphingopyxis sp001830555, 95.0, 81.08, 0.57; GCF_002205635.1, s__Sphingopyxis witflariensis, 95.0, 80.87, 0.5; GCF_001047015.1, s__Sphingopyxis sp001047015, 95.0, 80.83, 0.47; GCF_002205675.1, s__Sphingopyxis bauzanensis, 95.0, 80.56, 0.48; GCA_002454115.1, s__Sphingopyxis sp002454115, 95.0, 80.49, 0.55; GCF_000763945.1, s__Sphingopyxis sp000763945, 95.0, 79.89, 0.54</t>
  </si>
  <si>
    <t>d__Bacteria;p__Firmicutes_I;c__Bacilli_A;o__Paenibacillales;f__Paenibacillaceae;g__Paenibacillus;s__Paenibacillus xylanexedens</t>
  </si>
  <si>
    <t>GCF_001956175.1, s__Paenibacillus amylolyticus_C, 96.31, 96.31, 0.89; GCF_000316035.1, s__Paenibacillus sp000316035, 95.38, 95.36, 0.89; GCF_001955855.1, s__Paenibacillus sp001955855, 95.82, 95.34, 0.87; GCF_900101225.1, s__Paenibacillus sp900101225, 95.29, 95.23, 0.86; GCF_900095775.1, s__Paenibacillus amylolyticus_B, 95.0, 94.69, 0.85; GCF_001570725.1, s__Paenibacillus amylolyticus_A, 95.0, 92.44, 0.84; GCF_002968835.1, s__Paenibacillus sp002968835, 95.0, 88.05, 0.81; GCF_900109515.1, s__Paenibacillus sp900109515, 95.0, 83.98, 0.69; GCF_001659845.1, s__Paenibacillus sp001659845, 95.0, 83.97, 0.64; GCF_900110055.1, s__Paenibacillus sp900110055, 95.0, 83.9, 0.66; GCF_001280595.1, s__Paenibacillus sp001280595, 95.0, 83.64, 0.63; GCA_003287275.1, s__Paenibacillus taichungensis, 95.0, 83.61, 0.65; GCF_001514495.1, s__Paenibacillus pabuli, 95.0, 83.59, 0.63; GCF_000499205.1, s__Paenibacillus sp000499205, 95.0, 83.52, 0.61; GCF_003224455.1, s__Paenibacillus illinoisensis, 95.0, 82.15, 0.52; GCA_003268635.1, s__Paenibacillus sp003268635, 95.0, 81.96, 0.51; GCF_001426865.1, s__Paenibacillus sp001426865, 95.0, 81.78, 0.53; GCF_003217495.1, s__Paenibacillus barcinonensis, 95.0, 81.7, 0.55; GCF_900102085.1, s__Paenibacillus polysaccharolyticus, 95.0, 81.63, 0.57; GCF_003248275.1, s__Paenibacillus silvae, 95.0, 81.41, 0.54; GCF_001719045.1, s__Paenibacillus polymyxa_B, 95.0, 79.71, 0.11; GCF_000758585.1, s__Paenibacillus sp000758585, 95.0, 79.66, 0.07; GCF_000237325.1, s__Paenibacillus polymyxa_C, 95.0, 79.66, 0.1; GCF_000612505.1, s__Paenibacillus sabinae, 95.0, 79.6, 0.06; GCF_000758545.1, s__Paenibacillus sp000758545, 95.0, 79.53, 0.08; GCF_000993825.1, s__Paenibacillus durus_B, 95.0, 79.34, 0.06; GCA_001447315.1, s__Paenibacillus sp001447315, 95.0, 79.32, 0.1; GCF_000757885.1, s__Paenibacillus wynnii, 95.0, 79.25, 0.06; GCF_000756615.1, s__Paenibacillus durus, 95.0, 79.21, 0.05; GCF_000758685.1, s__Paenibacillus stellifer, 95.0, 79.21, 0.06; GCF_000758625.1, s__Paenibacillus sp000758625, 95.0, 79.17, 0.06; GCF_001857945.1, s__Paenibacillus crassostreae, 95.0, 79.16, 0.08; GCF_002192415.1, s__Paenibacillus donghaensis, 95.0, 78.95, 0.06; GCF_000758565.1, s__Paenibacillus sp000758565, 95.0, 78.87, 0.07; GCF_000758725.1, s__Paenibacillus odorifer, 95.0, 78.86, 0.08; GCF_001632305.1, s__Paenibacillus glucanolyticus_B, 95.0, 78.82, 0.09; GCF_000235585.1, s__Paenibacillus terrae_B, 95.0, 78.79, 0.1; GCF_000758525.1, s__Paenibacillus sp000758525, 95.0, 78.79, 0.07; GCF_000949425.1, s__Paenibacillus sp000949425, 95.0, 78.79, 0.09; GCF_000981585.1, s__Paenibacillus riograndensis, 96.33, 78.77, 0.07; GCF_002240415.1, s__Paenibacillus kribbensis, 95.0, 78.77, 0.1; GCF_000758605.1, s__Paenibacillus sp000758605, 95.0, 78.76, 0.06; GCF_000758705.1, s__Paenibacillus graminis, 95.0, 78.47, 0.07; GCF_001955915.1, s__Paenibacillus sp001955915, 95.0, 78.45, 0.06; GCF_002741055.1, s__Paenibacillus ihbetae, 95.0, 78.36, 0.07; GCF_900289175.1, s__Paenibacillus sp900289175, 95.0, 78.26, 0.09; GCF_000758665.1, s__Paenibacillus borealis, 95.0, 78.26, 0.07; GCF_000217775.1, s__Paenibacillus polymyxa, 95.0, 78.22, 0.11; GCA_900177425.1, s__Paenibacillus uliginis, 95.0, 78.17, 0.09; GCF_002573715.1, s__Paenibacillus sp002573715, 95.0, 78.16, 0.08; GCF_000987955.1, s__Paenibacillus sp000987955, 95.0, 78.12, 0.06; GCF_001012825.1, s__Paenibacillus etheri, 95.0, 78.1, 0.07; GCF_001315105.1, s__Paenibacillus sp001315105, 95.0, 78.02, 0.08; GCF_001709075.1, s__Paenibacillus polymyxa_D, 95.0, 77.99, 0.1; GCF_001955535.1, s__Paenibacillus sp001955535, 95.0, 77.97, 0.11; GCF_001637225.1, s__Paenibacillus antarcticus, 95.0, 77.94, 0.07; GCF_900156375.1, s__Paenibacillus macquariensis, 95.0, 77.93, 0.07; GCF_002803325.1, s__Paenibacillus glucanolyticus_A, 95.0, 77.87, 0.07; GCF_001517085.1, s__Paenibacillus sp001517085, 95.0, 77.84, 0.06; GCF_001277345.1, s__Paenibacillus solani, 95.0, 77.82, 0.09; GCF_900116105.1, s__Paenibacillus sp900116105, 95.0, 77.82, 0.12; GCF_001955925.1, s__Paenibacillus sp001955925, 95.0, 77.75, 0.06; GCF_000943545.1, s__Paenibacillus terrae_A, 95.0, 77.75, 0.09; GCF_000374185.1, s__Paenibacillus sp000374185, 95.0, 77.74, 0.07; GCF_001619755.1, s__Paenibacillus jamilae, 95.0, 77.66, 0.1; GCF_000520755.1, s__Paenibacillus sp000520755, 95.0, 77.64, 0.08; GCF_000230915.1, s__Paenibacillus lactis, 95.0, 77.64, 0.08; GCF_001682855.1, s__Paenibacillus sp001682855, 95.0, 77.62, 0.08; GCF_001368795.1, s__Paenibacillus ihuae, 95.0, 77.62, 0.06; GCF_000236805.1, s__Paenibacillus peoriae, 95.0, 77.61, 0.1; GCF_000787385.1, s__Paenibacillus sp000787385, 95.0, 77.59, 0.06; GCF_000576305.1, s__Paenibacillus pini, 95.0, 77.58, 0.1; GCF_001860525.1, s__Paenibacillus sp001860525, 95.0, 77.57, 0.07; GCF_001373415.1, s__Paenibacillus sp001373415, 95.0, 77.56, 0.09; GCF_002264395.1, s__Paenibacillus sp002264395, 95.0, 77.55, 0.06; GCF_000520715.1, s__Paenibacillus zanthoxyli, 95.0, 77.52, 0.05; GCF_002407025.1, s__Paenibacillus lautus, 95.0, 77.52, 0.07; GCF_000732325.1, s__Paenibacillus sp000732325, 95.0, 77.51, 0.12; GCF_900110315.1, s__Paenibacillus sophorae, 95.0, 77.51, 0.05; GCF_002257645.1, s__Paenibacillus sp002257645, 95.0, 77.49, 0.06; GCF_001909095.1, s__Paenibacillus sp001909095, 95.0, 77.48, 0.07; GCF_001956185.1, s__Paenibacillus rhizosphaerae, 95.0, 77.46, 0.07; GCF_000426545.1, s__Paenibacillus panacisoli, 96.11, 77.44, 0.1; GCF_000316285.1, s__Paenibacillus sonchi, 96.33, 77.42, 0.05; GCF_001637205.1, s__Paenibacillus glacialis, 95.0, 77.41, 0.07; GCF_900099765.1, s__Paenibacillus typhae, 95.0, 77.4, 0.07; GCF_000377505.1, s__Paenibacillus massiliensis, 96.11, 77.38, 0.1; GCF_000723885.1, s__Paenibacillus camerounensis, 95.0, 77.3, 0.07; GCF_900102965.1, s__Paenibacillus jilunlii, 95.0, 77.04, 0.06; GCF_900111565.1, s__Paenibacillus sp900111565, 95.0, 77.01, 0.06; GCA_002438345.1, s__Paenibacillus sp002438345, 95.0, 76.95, 0.07; GCF_002272015.1, s__Paenibacillus campinasensis, 95.0, 76.9, 0.07; GCF_000520735.1, s__Paenibacillus forsythiae, 95.0, 76.89, 0.06</t>
  </si>
  <si>
    <t>d__Bacteria;p__Bacteroidota;c__Bacteroidia;o__Flavobacteriales;f__Blattabacteriaceae;g__Blattabacterium;s__Blattabacterium sp003226855</t>
  </si>
  <si>
    <t>GCA_003268615.1, s__Blattabacterium clevelandi, 95.13, 93.03, 0.98; GCF_000236405.1, s__Blattabacterium punctulatus, 95.13, 92.25, 0.99; GCF_000233435.1, s__Blattabacterium sp000233435, 95.0, 85.91, 0.94; GCF_000334405.1, s__Blattabacterium sp000334405, 95.0, 83.69, 0.92; GCF_000022605.2, s__Blattabacterium sp000022605, 95.0, 81.81, 0.85; GCF_000348805.1, s__Blattabacterium cuenoti, 95.0, 81.55, 0.85; GCF_000471965.1, s__Blattabacterium sp000471965, 95.0, 81.52, 0.84; GCF_000262715.1, s__Blattabacterium sp000262715, 95.0, 81.33, 0.85</t>
  </si>
  <si>
    <t>d__Bacteria;p__Firmicutes_I;c__Bacilli_A;o__Paenibacillales;f__Paenibacillaceae;g__Paenibacillus;s__Paenibacillus durus</t>
  </si>
  <si>
    <t>GCF_000993825.1, s__Paenibacillus durus_B, 95.0, 92.35, 0.82; GCF_900110315.1, s__Paenibacillus sophorae, 95.0, 92.11, 0.78; GCF_000520715.1, s__Paenibacillus zanthoxyli, 95.0, 92.08, 0.83; GCF_000520735.1, s__Paenibacillus forsythiae, 95.0, 87.54, 0.8; GCF_000612505.1, s__Paenibacillus sabinae, 95.0, 85.34, 0.73; GCF_001857945.1, s__Paenibacillus crassostreae, 95.0, 80.74, 0.05; GCF_000758685.1, s__Paenibacillus stellifer, 95.0, 80.32, 0.39; GCA_003268635.1, s__Paenibacillus sp003268635, 95.0, 80.28, 0.05; GCF_001659845.1, s__Paenibacillus sp001659845, 95.0, 79.44, 0.05; GCF_001719045.1, s__Paenibacillus polymyxa_B, 95.0, 79.42, 0.07; GCF_000949425.1, s__Paenibacillus sp000949425, 95.0, 79.3, 0.06; GCF_001908275.1, s__Paenibacillus xylanexedens, 96.31, 79.21, 0.05; GCF_000237325.1, s__Paenibacillus polymyxa_C, 95.0, 79.19, 0.06; GCA_001447315.1, s__Paenibacillus sp001447315, 95.0, 79.13, 0.08; GCF_002240415.1, s__Paenibacillus kribbensis, 95.0, 78.91, 0.08; GCF_000758705.1, s__Paenibacillus graminis, 95.0, 78.89, 0.24; GCF_002968835.1, s__Paenibacillus sp002968835, 95.0, 78.88, 0.06; GCF_002192415.1, s__Paenibacillus donghaensis, 95.0, 78.83, 0.23; GCF_000981585.1, s__Paenibacillus riograndensis, 96.33, 78.79, 0.25; GCF_000758545.1, s__Paenibacillus sp000758545, 95.0, 78.75, 0.15; GCF_000758525.1, s__Paenibacillus sp000758525, 95.0, 78.72, 0.25; GCF_000757885.1, s__Paenibacillus wynnii, 95.0, 78.71, 0.17; GCF_900111565.1, s__Paenibacillus sp900111565, 95.0, 78.58, 0.24; GCF_000758605.1, s__Paenibacillus sp000758605, 95.0, 78.58, 0.22; GCF_000758665.1, s__Paenibacillus borealis, 95.0, 78.57, 0.23; GCF_000374185.1, s__Paenibacillus sp000374185, 95.0, 78.55, 0.24; GCF_000758565.1, s__Paenibacillus sp000758565, 95.0, 78.55, 0.23; GCF_000758625.1, s__Paenibacillus sp000758625, 95.0, 78.53, 0.22; GCF_000520755.1, s__Paenibacillus sp000520755, 95.0, 78.51, 0.08; GCF_000758585.1, s__Paenibacillus sp000758585, 95.0, 78.47, 0.15; GCF_001368795.1, s__Paenibacillus ihuae, 95.0, 78.46, 0.22; GCF_900102965.1, s__Paenibacillus jilunlii, 95.0, 78.45, 0.24; GCF_000758725.1, s__Paenibacillus odorifer, 95.0, 78.45, 0.16; GCF_000235585.1, s__Paenibacillus terrae_B, 95.0, 78.43, 0.08; GCF_001909095.1, s__Paenibacillus sp001909095, 95.0, 78.41, 0.2; GCF_001517085.1, s__Paenibacillus sp001517085, 95.0, 78.4, 0.22; GCF_900099765.1, s__Paenibacillus typhae, 95.0, 78.38, 0.22; GCA_900177425.1, s__Paenibacillus uliginis, 95.0, 78.31, 0.07; GCF_900289175.1, s__Paenibacillus sp900289175, 95.0, 78.29, 0.08; GCF_000316285.1, s__Paenibacillus sonchi, 96.33, 78.28, 0.2; GCF_000723885.1, s__Paenibacillus camerounensis, 95.0, 78.25, 0.21; GCF_001955925.1, s__Paenibacillus sp001955925, 95.0, 78.2, 0.21; GCF_001682855.1, s__Paenibacillus sp001682855, 95.0, 78.1, 0.19; GCF_002741055.1, s__Paenibacillus ihbetae, 95.0, 78.1, 0.11; GCF_001637225.1, s__Paenibacillus antarcticus, 95.0, 78.09, 0.04; GCF_001955915.1, s__Paenibacillus sp001955915, 95.0, 77.99, 0.21; GCF_001637205.1, s__Paenibacillus glacialis, 95.0, 77.97, 0.05; GCF_001012825.1, s__Paenibacillus etheri, 95.0, 77.96, 0.14; GCF_000217775.1, s__Paenibacillus polymyxa, 95.0, 77.93, 0.05; GCF_002264395.1, s__Paenibacillus sp002264395, 95.0, 77.93, 0.13; GCF_900156375.1, s__Paenibacillus macquariensis, 95.0, 77.89, 0.05; GCF_001632305.1, s__Paenibacillus glucanolyticus_B, 95.0, 77.87, 0.08; GCF_001426865.1, s__Paenibacillus sp001426865, 95.0, 77.74, 0.04; GCF_000987955.1, s__Paenibacillus sp000987955, 95.0, 77.73, 0.1; GCF_000316035.1, s__Paenibacillus sp000316035, 95.38, 77.73, 0.05; GCA_002438345.1, s__Paenibacillus sp002438345, 95.0, 77.69, 0.14; GCF_000576305.1, s__Paenibacillus pini, 95.0, 77.63, 0.05; GCF_001570725.1, s__Paenibacillus amylolyticus_A, 95.0, 77.6, 0.04; GCF_001956185.1, s__Paenibacillus rhizosphaerae, 95.0, 77.6, 0.11; GCF_000230915.1, s__Paenibacillus lactis, 95.0, 77.57, 0.1; GCF_001709075.1, s__Paenibacillus polymyxa_D, 95.0, 77.57, 0.06; GCF_001619755.1, s__Paenibacillus jamilae, 95.0, 77.51, 0.06; GCF_000943545.1, s__Paenibacillus terrae_A, 95.0, 77.51, 0.08; GCF_002257645.1, s__Paenibacillus sp002257645, 95.0, 77.5, 0.12; GCF_000787385.1, s__Paenibacillus sp000787385, 95.0, 77.42, 0.11; GCF_900116105.1, s__Paenibacillus sp900116105, 95.0, 77.41, 0.06; GCF_900109515.1, s__Paenibacillus sp900109515, 95.0, 77.41, 0.06; GCF_000236805.1, s__Paenibacillus peoriae, 95.0, 77.38, 0.07; GCF_002803325.1, s__Paenibacillus glucanolyticus_A, 95.0, 77.37, 0.09; GCF_000377505.1, s__Paenibacillus massiliensis, 96.11, 77.37, 0.06; GCF_900095775.1, s__Paenibacillus amylolyticus_B, 95.0, 77.37, 0.05; GCF_002573715.1, s__Paenibacillus sp002573715, 95.0, 77.35, 0.09; GCF_001955535.1, s__Paenibacillus sp001955535, 95.0, 77.34, 0.06; GCF_900110055.1, s__Paenibacillus sp900110055, 95.0, 77.33, 0.06; GCF_000426545.1, s__Paenibacillus panacisoli, 96.11, 77.32, 0.06; GCF_002407025.1, s__Paenibacillus lautus, 95.0, 77.32, 0.09; GCF_900101225.1, s__Paenibacillus sp900101225, 95.29, 77.3, 0.05; GCF_000732325.1, s__Paenibacillus sp000732325, 95.0, 77.27, 0.05; GCA_003287275.1, s__Paenibacillus taichungensis, 95.0, 77.27, 0.06; GCF_001373415.1, s__Paenibacillus sp001373415, 95.0, 77.27, 0.08; GCF_001860525.1, s__Paenibacillus sp001860525, 95.0, 77.18, 0.09; GCF_003217495.1, s__Paenibacillus barcinonensis, 95.0, 77.16, 0.06; GCF_001315105.1, s__Paenibacillus sp001315105, 95.0, 77.16, 0.06; GCF_002272015.1, s__Paenibacillus campinasensis, 95.0, 77.15, 0.1; GCF_001956175.1, s__Paenibacillus amylolyticus_C, 96.31, 77.08, 0.05; GCF_001277345.1, s__Paenibacillus solani, 95.0, 77.05, 0.08; GCF_000499205.1, s__Paenibacillus sp000499205, 95.0, 77.03, 0.06; GCF_003224455.1, s__Paenibacillus illinoisensis, 95.0, 76.97, 0.06; GCF_900102085.1, s__Paenibacillus polysaccharolyticus, 95.0, 76.93, 0.05; GCF_001955855.1, s__Paenibacillus sp001955855, 95.82, 76.85, 0.05; GCF_001514495.1, s__Paenibacillus pabuli, 95.0, 76.79, 0.06; GCF_001280595.1, s__Paenibacillus sp001280595, 95.0, 76.78, 0.06; GCF_003248275.1, s__Paenibacillus silvae, 95.0, 76.58, 0.06</t>
  </si>
  <si>
    <t>d__Bacteria;p__Desulfuromonadota;c__Desulfuromonadia;o__Geobacterales;f__Pelobacteraceae;g__Geobacter_C;s__Geobacter_C lovleyi</t>
  </si>
  <si>
    <t>d__Bacteria;p__Desulfuromonadota;c__Desulfuromonadia;o__Geobacterales;f__Pelobacteraceae;g__Geobacter_C;s__</t>
  </si>
  <si>
    <t>GCF_900167465.1, s__Geobacter_C thiogenes, 95.0, 84.76, 0.69; GCA_002452325.1, s__Geobacter_C sp002452325, 95.0, 80.78, 0.4; GCA_002422265.1, s__Geobacter_C sp002422265, 95.0, 79.77, 0.52; GCA_002383415.1, s__Geobacter_C sp002383415, 95.0, 79.1, 0.47; GCA_002424705.1, s__Geobacter_C sp002424705, 95.0, 79.02, 0.53; GCA_002419465.1, s__Geobacter_C sp002419465, 95.0, 79.02, 0.46; GCA_002423105.1, s__Geobacter_C sp002423105, 95.0, 78.51, 0.3; GCA_002328035.1, s__Geobacter_C sp002328035, 95.0, 77.78, 0.18</t>
  </si>
  <si>
    <t>d__Bacteria;p__Firmicutes;c__Bacilli;o__Staphylococcales;f__Staphylococcaceae;g__Staphylococcus;s__Staphylococcus condimenti</t>
  </si>
  <si>
    <t>GCF_001618885.1</t>
  </si>
  <si>
    <t>GCF_002902605.1, s__Staphylococcus carnosus, 95.0, 91.95, 0.91; GCF_900186985.1, s__Staphylococcus piscifermentans, 95.0, 85.18, 0.81; GCF_003043455.1, s__Staphylococcus simulans_A, 95.0, 81.35, 0.62; GCF_002902285.1, s__Staphylococcus simulans, 95.0, 81.33, 0.57; GCF_002994445.1, s__Staphylococcus simulans_B, 95.0, 80.88, 0.6; GCF_002442915.1, s__Staphylococcus pasteuri, 95.0, 79.58, 0.28; GCF_003019255.1, s__Staphylococcus kloosii, 95.0, 79.27, 0.26; GCF_000236925.1, s__Staphylococcus argenteus, 95.0, 79.17, 0.26; GCF_001224225.1, s__Staphylococcus haemolyticus_A, 95.0, 79.09, 0.26; GCF_003035445.1, s__Staphylococcus devriesei_A, 95.0, 79.09, 0.28; GCF_002087975.1, s__Staphylococcus epidermidis, 95.0, 79.09, 0.25; GCF_002901805.1, s__Staphylococcus haemolyticus, 95.0, 79.03, 0.28; GCF_000010125.1, s__Staphylococcus saprophyticus, 95.0, 79.03, 0.28; GCF_002902575.1, s__Staphylococcus petrasii_A, 95.0, 78.93, 0.31; GCF_001027105.1, s__Staphylococcus aureus, 95.0, 78.93, 0.26; GCF_003019275.1, s__Staphylococcus muscae, 95.0, 78.85, 0.22; GCF_002101335.1, s__Staphylococcus lutrae, 95.0, 78.81, 0.17; GCF_002901765.1, s__Staphylococcus warneri, 95.0, 78.77, 0.3; GCF_000298075.1, s__Staphylococcus massiliensis, 95.0, 78.75, 0.22; GCF_003041335.1, s__Staphylococcus warneri_A, 95.0, 78.74, 0.3; GCF_002902565.1, s__Staphylococcus petrasii, 95.0, 78.7, 0.32; GCF_002901845.1, s__Staphylococcus hominis, 95.0, 78.65, 0.3; GCF_002902085.1, s__Staphylococcus simiae, 95.0, 78.64, 0.25; GCF_002902405.1, s__Staphylococcus schweitzeri, 95.0, 78.63, 0.25; GCF_002902725.1, s__Staphylococcus caprae, 95.0, 78.63, 0.26; GCF_002902325.1, s__Staphylococcus capitis, 95.0, 78.6, 0.28; GCF_003012915.1, s__Staphylococcus felis, 95.0, 78.57, 0.19; GCF_002902345.1, s__Staphylococcus arlettae, 95.0, 78.56, 0.24; GCF_001074355.1, s__Staphylococcus saprophyticus_A, 95.0, 78.55, 0.27; GCF_002836835.1, s__Staphylococcus xylosus_A, 95.0, 78.55, 0.25; GCA_001792775.2, s__Staphylococcus pseudintermedius, 95.0, 78.52, 0.21; GCF_000875895.1, s__Staphylococcus gallinarum, 95.0, 78.51, 0.26; GCF_900097965.1, s__Staphylococcus saprophyticus_B, 95.0, 78.51, 0.25; GCF_003043105.1, s__Staphylococcus xylosus_C, 95.0, 78.49, 0.25; GCF_002902625.1, s__Staphylococcus devriesei, 95.0, 78.45, 0.29; GCF_002902365.1, s__Staphylococcus cohnii, 95.0, 78.45, 0.27; GCF_000816085.1, s__Staphylococcus hyicus, 95.0, 78.43, 0.2; GCF_002902235.1, s__Staphylococcus cohnii_A, 95.0, 78.43, 0.26; GCF_001006765.1, s__Staphylococcus succinus, 95.0, 78.41, 0.25; GCF_900183575.1, s__Staphylococcus intermedius_A, 95.0, 78.37, 0.22; GCF_002901945.1, s__Staphylococcus chromogenes, 95.0, 78.35, 0.2; GCF_000338275.1, s__Staphylococcus xylosus_B, 95.0, 78.34, 0.23; GCF_002901865.1, s__Staphylococcus agnetis, 95.0, 78.34, 0.2; GCF_002901705.1, s__Staphylococcus lugdunensis, 95.0, 78.32, 0.23; GCF_001432245.1, s__Staphylococcus equorum_B, 95.0, 78.32, 0.27; GCF_002902305.1, s__Staphylococcus argensis, 95.0, 78.3, 0.18; GCF_002614725.1, s__Staphylococcus edaphicus, 95.0, 78.27, 0.24; GCF_001431205.1, s__Staphylococcus sp001431205, 95.0, 78.2, 0.28; GCF_001500315.1, s__Staphylococcus auricularis, 95.0, 78.2, 0.24; GCF_002732165.1, s__Staphylococcus xylosus, 95.0, 78.19, 0.25; GCF_000934465.1, s__Staphylococcus microti, 95.0, 78.18, 0.2; GCF_002901995.1, s__Staphylococcus schleiferi, 95.0, 78.16, 0.21; GCF_002902685.1, s__Staphylococcus pettenkoferi, 95.0, 78.16, 0.2; GCF_002902145.1, s__Staphylococcus rostri, 95.0, 78.11, 0.2; GCF_001747895.1, s__Staphylococcus equorum_A, 95.0, 78.1, 0.26; GCF_002902785.1, s__Staphylococcus delphini, 95.0, 78.08, 0.2; GCF_002902745.1, s__Staphylococcus nepalensis, 95.0, 78.07, 0.24; GCF_002902385.1, s__Staphylococcus intermedius, 95.0, 77.99, 0.2</t>
  </si>
  <si>
    <t>d__Bacteria;p__Proteobacteria;c__Gammaproteobacteria;o__Burkholderiales;f__Burkholderiaceae;g__Simplicispira_A;s__Simplicispira_A suum</t>
  </si>
  <si>
    <t>d__Bacteria;p__Proteobacteria;c__Gammaproteobacteria;o__Burkholderiales;f__Burkholderiaceae;g__Simplicispira_A;s__</t>
  </si>
  <si>
    <t>GCA_001724785.1, s__Simplicispira_A sp001724785, 95.0, 82.69, 0.68</t>
  </si>
  <si>
    <t>d__Bacteria;p__Deferribacterota;c__Deferribacteres;o__Deferribacterales;f__Flexistipitaceae;g__Flexistipes;s__Flexistipes sinusarabici</t>
  </si>
  <si>
    <t>d__Bacteria;p__Deferribacterota;c__Deferribacteres;o__Deferribacterales;f__Flexistipitaceae;g__Flexistipes;s__</t>
  </si>
  <si>
    <t>GCA_002338145.1, s__Flexistipes sp002338145, 95.0, 80.57, 0.34</t>
  </si>
  <si>
    <t>d__Bacteria;p__Proteobacteria;c__Gammaproteobacteria;o__Pseudomonadales;f__Halomonadaceae;g__Halomonas;s__</t>
  </si>
  <si>
    <t>d__Bacteria;p__Bacteroidota;c__Bacteroidia;o__Flavobacteriales;f__Blattabacteriaceae;g__Blattabacterium;s__Blattabacterium sp000022605</t>
  </si>
  <si>
    <t>GCF_000262715.1, s__Blattabacterium sp000262715, 95.0, 84.32, 0.96; GCF_000348805.1, s__Blattabacterium cuenoti, 95.0, 84.28, 0.94; GCF_000471965.1, s__Blattabacterium sp000471965, 95.0, 84.07, 0.94; GCF_003226855.1, s__Blattabacterium sp003226855, 95.0, 81.81, 0.85; GCF_000236405.1, s__Blattabacterium punctulatus, 95.13, 81.45, 0.84; GCA_003268615.1, s__Blattabacterium clevelandi, 95.13, 81.35, 0.87; GCF_000334405.1, s__Blattabacterium sp000334405, 95.0, 81.22, 0.85; GCF_000233435.1, s__Blattabacterium sp000233435, 95.0, 81.13, 0.82</t>
  </si>
  <si>
    <t>d__Bacteria;p__Aquificota;c__Aquificae;o__Aquificales;f__Aquificaceae;g__Aquifex;s__Aquifex aeolicus</t>
  </si>
  <si>
    <t>d__Bacteria;p__Aquificota;c__Aquificae;o__Aquificales;f__Aquificaceae;g__;s__</t>
  </si>
  <si>
    <t>d__Bacteria;p__Bacteroidota;c__Bacteroidia;o__Flavobacteriales;f__Blattabacteriaceae;g__Blattabacterium;s__Blattabacterium sp000334405</t>
  </si>
  <si>
    <t>GCF_000334405.1</t>
  </si>
  <si>
    <t>GCF_003226855.1, s__Blattabacterium sp003226855, 95.0, 83.78, 0.95; GCA_003268615.1, s__Blattabacterium clevelandi, 95.13, 83.62, 0.9; GCF_000233435.1, s__Blattabacterium sp000233435, 95.0, 83.37, 0.9; GCF_000236405.1, s__Blattabacterium punctulatus, 95.13, 83.23, 0.9; GCF_000022605.2, s__Blattabacterium sp000022605, 95.0, 81.4, 0.88; GCF_000262715.1, s__Blattabacterium sp000262715, 95.0, 81.19, 0.83; GCF_000471965.1, s__Blattabacterium sp000471965, 95.0, 81.03, 0.84; GCF_000348805.1, s__Blattabacterium cuenoti, 95.0, 81.01, 0.84</t>
  </si>
  <si>
    <t>d__Bacteria;p__Proteobacteria;c__Gammaproteobacteria;o__Enterobacterales;f__Pasteurellaceae;g__Mannheimia;s__Mannheimia haemolytica</t>
  </si>
  <si>
    <t>GCF_000427275.1</t>
  </si>
  <si>
    <t>d__Bacteria;p__Proteobacteria;c__Gammaproteobacteria;o__Enterobacterales;f__Pasteurellaceae;g__Mannheimia;s__</t>
  </si>
  <si>
    <t>GCF_000521605.1, s__Mannheimia sp000521605, 95.0, 83.55, 0.75; GCF_000521695.1, s__Mannheimia varigena, 95.0, 82.89, 0.79; GCF_000621105.1, s__Mannheimia granulomatis, 95.0, 81.6, 0.7</t>
  </si>
  <si>
    <t>d__Bacteria;p__Aquificota;c__Aquificae;o__Aquificales;f__Aquificaceae;g__Thermocrinis;s__Thermocrinis albus</t>
  </si>
  <si>
    <t>d__Bacteria;p__Aquificota;c__Aquificae;o__Aquificales;f__Aquificaceae;g__Thermocrinis;s__</t>
  </si>
  <si>
    <t>d__Bacteria;p__Proteobacteria;c__Gammaproteobacteria;o__Pseudomonadales;f__Halomonadaceae;g__Halomonas;s__Halomonas beimenensis</t>
  </si>
  <si>
    <t>GCF_003030865.2, s__Halomonas sp003030865, 95.0, 86.45, 0.74; GCF_000265245.1, s__Halomonas smyrnensis, 95.0, 86.38, 0.73; GCF_003056305.1, s__Halomonas denitrificans, 95.0, 85.35, 0.73; GCF_001886615.1, s__Halomonas aestuarii, 95.0, 84.76, 0.72; GCF_003002995.1, s__Halomonas ventosae_A, 95.0, 84.71, 0.72; GCF_900104135.1, s__Halomonas shengliensis, 95.0, 84.47, 0.7; GCF_900116405.1, s__Halomonas saccharevitans, 95.0, 84.38, 0.71; GCF_003202205.1, s__Halomonas sp003202205, 95.0, 84.3, 0.64; GCF_003182195.1, s__Halomonas sp003182195, 95.0, 84.01, 0.68; GCF_002879645.1, s__Halomonas heilongjiangensis, 95.0, 83.96, 0.64; GCF_000196875.2, s__Halomonas elongata, 95.0, 83.2, 0.57; GCF_000821105.2, s__Halomonas salina_A, 95.0, 83.19, 0.62; GCF_003254665.1, s__Halomonas sp003254665, 95.0, 83.06, 0.58; GCF_900109725.1, s__Halomonas daqiaonensis, 95.0, 82.81, 0.61; GCF_001662305.1, s__Halomonas caseinilytica, 95.0, 82.69, 0.62; GCF_900108215.1, s__Halomonas daqingensis, 95.0, 82.17, 0.56; GCF_900100195.1, s__Halomonas gudaonensis, 95.0, 81.91, 0.56; GCF_000246875.1, s__Halomonas sp000246875, 95.0, 81.77, 0.52; GCF_000620045.1, s__Halomonas halodenitrificans, 95.0, 81.66, 0.59; GCF_003045775.1, s__Halomonas sp003045775, 95.0, 81.51, 0.55; GCF_002930105.1, s__Halomonas saliphila, 95.0, 81.35, 0.52; GCA_002433675.1, s__Halomonas salina_B, 95.0, 81.1, 0.48; GCF_003028575.1, s__Halomonas urumqiensis, 95.0, 81.05, 0.49; GCF_001545155.1, s__Halomonas chromatireducens, 95.0, 80.99, 0.5; GCF_900116705.1, s__Halomonas korlensis, 95.0, 80.91, 0.5; GCF_002879615.1, s__Halomonas endophytica, 95.0, 80.79, 0.45; GCF_900142755.1, s__Halomonas cupida, 95.0, 79.33, 0.39; GCF_002082565.1, s__Halomonas sp002082565, 95.0, 79.06, 0.08; GCF_000334215.1, s__Halomonas jeotgali, 95.0, 79.0, 0.43; GCF_000275725.1, s__Halomonas stevensii, 95.73, 78.85, 0.33; GCF_001431725.1, s__Halomonas huangheensis, 95.0, 78.84, 0.34; GCF_002442575.1, s__Halomonas hydrothermalis, 95.73, 78.76, 0.32; GCF_900142895.1, s__Halomonas subglaciescola, 95.0, 78.73, 0.36; GCF_003002925.1, s__Halomonas songnenensis, 95.0, 78.57, 0.32; GCF_000686925.1, s__Halomonas sp000686925, 95.0, 78.57, 0.3; GCF_900086985.1, s__Halomonas sp900086985, 95.0, 78.46, 0.16; GCF_000696485.1, s__Halomonas campaniensis_B, 95.0, 78.44, 0.1; GCF_003031405.1, s__Halomonas sp003031405, 95.0, 78.39, 0.1; GCF_002966495.1, s__Halomonas sp002966495, 95.0, 78.21, 0.13; GCF_900155385.1, s__Halomonas sp900155385, 95.0, 78.17, 0.28; GCF_900111305.1, s__Halomonas subterranea, 95.0, 78.16, 0.26; GCF_002332255.1, s__Halomonas sp002332255, 95.0, 78.11, 0.1; GCF_000734975.2, s__Halomonas sp000734975, 95.0, 78.08, 0.15; GCF_900110265.1, s__Halomonas aquamarina, 95.0, 78.05, 0.22; GCF_002119345.1, s__Halomonas sp002119345, 95.0, 78.05, 0.22; GCF_002257525.1, s__Halomonas ventosae_B, 95.0, 78.03, 0.17; GCF_000712975.1, s__Halomonas alkaliantarctica, 95.0, 78.02, 0.09; GCF_000219565.1, s__Halomonas sp000219565, 95.0, 78.0, 0.09; GCF_002374315.1, s__Halomonas nigrificans, 95.0, 77.97, 0.08; GCF_002813215.1, s__Halomonas sp002813215, 95.0, 77.87, 0.14; GCA_002696125.1, s__Halomonas sp002696125, 95.0, 77.86, 0.23; GCF_001882345.1, s__Halomonas sp001882345, 95.0, 77.82, 0.16; GCF_000377665.1, s__Halomonas zhanjiangensis, 95.0, 77.81, 0.12; GCF_002211105.1, s__Halomonas campaniensis_A, 95.0, 77.68, 0.17; GCF_002087295.1, s__Halomonas lionensis, 95.0, 77.58, 0.18; GCA_001507855.1, s__Halomonas sp001507855, 95.0, 77.58, 0.15; GCF_900103865.1, s__Halomonas arcis, 95.0, 77.55, 0.17; GCF_900163645.1, s__Halomonas sp900163645, 95.0, 77.54, 0.11; GCA_003298795.1, s__Halomonas sulfidaeris, 95.0, 77.49, 0.12; GCF_000235725.1, s__Halomonas sp000235725, 95.0, 77.46, 0.13; GCA_002364315.1, s__Halomonas sp002364315, 95.0, 77.42, 0.16; GCF_000425725.1, s__Halomonas halocynthiae, 95.0, 77.4, 0.16; GCF_000236035.1, s__Halomonas boliviensis, 95.0, 77.37, 0.14; GCF_000336575.1, s__Halomonas titanicae, 95.0, 77.37, 0.17; GCA_002366715.1, s__Halomonas sp002366715, 95.0, 77.31, 0.14; GCA_002715145.1, s__Halomonas sp002715145, 95.0, 77.3, 0.16; GCF_001651035.1, s__Halomonas sp001651035, 95.0, 77.23, 0.14</t>
  </si>
  <si>
    <t>d__Bacteria;p__Bacteroidota;c__Bacteroidia;o__Cytophagales;f__Hymenobacteraceae;g__Hymenobacter;s__</t>
  </si>
  <si>
    <t>d__Bacteria;p__Firmicutes;c__Bacilli;o__Bacillales_A;f__Planococcaceae;g__Sporosarcina;s__Sporosarcina sp002077155</t>
  </si>
  <si>
    <t>GCF_002077155.1</t>
  </si>
  <si>
    <t>GCF_002101375.1, s__Sporosarcina ureae_B, 95.0, 81.74, 0.57; GCF_002109325.1, s__Sporosarcina ureae_C, 95.0, 81.52, 0.59; GCF_002743335.1, s__Sporosarcina sp002743335, 95.0, 81.42, 0.6; GCF_000425545.1, s__Sporosarcina ureae, 95.0, 81.37, 0.58; GCF_002082015.1, s__Sporosarcina ureae_A, 95.0, 81.31, 0.6; GCF_002743375.1, s__Sporosarcina sp002743375, 95.0, 80.97, 0.6; GCF_002743255.1, s__Sporosarcina sp002743255, 95.0, 80.91, 0.59; GCF_002743055.1, s__Sporosarcina sp002743055, 95.0, 80.36, 0.45; GCF_000220335.1, s__Sporosarcina newyorkensis, 95.0, 79.66, 0.41</t>
  </si>
  <si>
    <t>d__Bacteria;p__Proteobacteria;c__Gammaproteobacteria;o__Enterobacterales;f__Enterobacteriaceae;g__Tachikawaea;s__Tachikawaea gelatinosa</t>
  </si>
  <si>
    <t>d__Bacteria;p__Proteobacteria;c__Gammaproteobacteria;o__Enterobacterales;f__Enterobacteriaceae;g__;s__</t>
  </si>
  <si>
    <t>d__Bacteria;p__Proteobacteria;c__Alphaproteobacteria;o__Rhodobacterales;f__Rhodobacteraceae;g__Paracoccus;s__Paracoccus contaminans</t>
  </si>
  <si>
    <t>GCF_000763805.1, s__Paracoccus sphaerophysae, 95.0, 83.73, 0.68; GCF_900106665.1, s__Paracoccus sanguinis, 95.0, 82.75, 0.7; GCA_003286075.1, s__Paracoccus sp003286075, 95.0, 82.29, 0.64; GCF_900142875.1, s__Paracoccus solventivorans, 95.0, 82.15, 0.6; GCF_002287065.1, s__Paracoccus sp002287065, 95.0, 82.06, 0.64; GCF_900102885.1, s__Paracoccus chinensis, 95.0, 81.88, 0.63; GCF_900108405.1, s__Paracoccus alkenifer, 95.0, 81.74, 0.57; GCF_900005615.1, s__Paracoccus aminovorans, 95.0, 80.98, 0.58; GCF_000622145.1, s__Paracoccus yeei, 95.95, 80.65, 0.56; GCF_900115335.1, s__Paracoccus pantotrophus, 95.0, 80.64, 0.58; GCF_000763885.1, s__Paracoccus versutus, 95.0, 80.63, 0.58; GCF_001546115.1, s__Paracoccus aminovorans_B, 95.0, 80.59, 0.58; GCA_003285265.1, s__Paracoccus mutanolyticus, 95.95, 80.42, 0.51; GCF_000518925.1, s__Paracoccus sp000518925, 95.0, 80.41, 0.58; GCF_900100045.1, s__Paracoccus denitrificans, 95.0, 80.31, 0.58; GCF_001447385.1, s__Paracoccus sp001447385, 95.0, 80.29, 0.57; GCF_002901215.1, s__Paracoccus sp002901215, 95.0, 80.02, 0.5; GCF_002865605.1, s__Paracoccus sp002865605, 95.0, 80.02, 0.5; GCF_000763905.1, s__Paracoccus halophilus, 95.0, 79.83, 0.52; GCF_900110285.1, s__Paracoccus alcaliphilus, 95.0, 79.72, 0.48; GCF_900188295.1, s__Paracoccus sediminis, 95.0, 79.71, 0.49; GCF_000420145.1, s__Paracoccus zeaxanthinifaciens, 95.0, 79.69, 0.45; GCF_000967825.1, s__Paracoccus sp000967825, 95.0, 79.68, 0.5; GCF_002847445.1, s__Paracoccus zhejiangensis, 95.0, 79.67, 0.53; GCA_001724535.1, s__Paracoccus sp001724535, 95.0, 79.65, 0.5; GCF_900102505.1, s__Paracoccus tibetensis, 95.0, 79.65, 0.47; GCF_000787695.1, s__Paracoccus sp000787695, 95.0, 79.52, 0.45; GCF_003056335.1, s__Paracoccus sp003056335, 95.0, 79.36, 0.44; GCA_002294185.1, s__Paracoccus sp002294185, 95.0, 79.36, 0.44; GCF_001887735.1, s__Paracoccus sp001887735, 95.0, 79.29, 0.47; GCF_003255745.1, s__Paracoccus saliphilus_A, 95.0, 79.28, 0.45; GCF_900111675.1, s__Paracoccus homiensis, 95.0, 79.14, 0.45; GCF_900101865.1, s__Paracoccus isoporae, 95.0, 78.97, 0.44; GCA_002732665.1, s__Paracoccus sp002732665, 95.0, 78.96, 0.38; GCF_003007735.1, s__Paracoccus marina, 95.0, 78.96, 0.42; GCA_003240735.1, s__Paracoccus denitrificans_A, 95.0, 78.93, 0.39; GCA_002359815.1, s__Paracoccus sp002359815, 95.0, 78.55, 0.36; GCF_900156835.1, s__Paracoccus saliphilus, 95.0, 78.47, 0.37; GCF_900177635.1, s__Paracoccus sp900177635, 95.0, 78.47, 0.42; GCF_002847305.1, s__Paracoccus sp002847305, 95.0, 78.28, 0.4; GCF_000444995.1, s__Paracoccus aminophilus, 95.0, 78.16, 0.43; GCF_900199195.1, s__Paracoccus seriniphilus, 95.0, 78.09, 0.34</t>
  </si>
  <si>
    <t>d__Bacteria;p__Proteobacteria;c__Gammaproteobacteria;o__Enterobacterales;f__Enterobacteriaceae;g__Serratia;s__Serratia proteamaculans_C</t>
  </si>
  <si>
    <t>d__Bacteria;p__Proteobacteria;c__Gammaproteobacteria;o__Enterobacterales;f__Enterobacteriaceae;g__Serratia;s__</t>
  </si>
  <si>
    <t>GCA_900456965.1, s__Serratia proteamaculans_B, 95.0, 92.02, 0.88; GCF_000422085.1, s__Serratia liquefaciens, 95.0, 88.4, 0.84; GCF_001590905.1, s__Serratia grimesii, 95.0, 88.11, 0.85; GCF_000261045.2, s__Serratia plymuthica_A, 95.0, 87.31, 0.77; GCF_001590925.1, s__Serratia plymuthica, 95.0, 87.19, 0.79; GCF_900187015.1, s__Serratia ficaria, 95.0, 85.72, 0.78; GCF_000988045.1, s__Serratia ureilytica, 95.27, 84.7, 0.69; GCF_000738675.1, s__Serratia nematodiphila, 96.84, 84.65, 0.72; GCF_003186475.1, s__Serratia marcescens_I, 95.0, 84.65, 0.73; GCF_000735445.1, s__Serratia marcescens, 96.84, 84.52, 0.74; GCF_000513215.1, s__Serratia marcescens_B, 96.01, 84.52, 0.73; GCF_001642805.2, s__Serratia sp001642805, 95.0, 84.49, 0.72; GCF_001902635.1, s__Serratia marcescens_F, 95.0, 84.42, 0.68; GCF_000821185.1, s__Serratia symbiotica, 95.0, 81.78, 0.52</t>
  </si>
  <si>
    <t>d__Bacteria;p__Firmicutes;c__Bacilli;o__Staphylococcales;f__Staphylococcaceae;g__Staphylococcus;s__Staphylococcus succinus</t>
  </si>
  <si>
    <t>GCF_001006765.1</t>
  </si>
  <si>
    <t>GCF_001432245.1, s__Staphylococcus equorum_B, 95.0, 81.77, 0.63; GCF_001747895.1, s__Staphylococcus equorum_A, 95.0, 81.62, 0.6; GCF_001431205.1, s__Staphylococcus sp001431205, 95.0, 81.51, 0.65; GCF_000010125.1, s__Staphylococcus saprophyticus, 95.0, 81.28, 0.6; GCF_003043105.1, s__Staphylococcus xylosus_C, 95.0, 81.07, 0.59; GCF_000338275.1, s__Staphylococcus xylosus_B, 95.0, 80.84, 0.61; GCF_002732165.1, s__Staphylococcus xylosus, 95.0, 80.81, 0.59; GCF_002836835.1, s__Staphylococcus xylosus_A, 95.0, 80.81, 0.58; GCF_002614725.1, s__Staphylococcus edaphicus, 95.0, 80.71, 0.59; GCF_900097965.1, s__Staphylococcus saprophyticus_B, 95.0, 80.6, 0.53; GCF_000875895.1, s__Staphylococcus gallinarum, 95.0, 80.41, 0.56; GCF_002902745.1, s__Staphylococcus nepalensis, 95.0, 80.37, 0.53; GCF_002902365.1, s__Staphylococcus cohnii, 95.0, 80.28, 0.55; GCF_002902235.1, s__Staphylococcus cohnii_A, 95.0, 80.25, 0.56; GCF_002442915.1, s__Staphylococcus pasteuri, 95.0, 79.59, 0.36; GCF_003019255.1, s__Staphylococcus kloosii, 95.0, 79.48, 0.41; GCF_002101335.1, s__Staphylococcus lutrae, 95.0, 79.25, 0.15; GCF_003019275.1, s__Staphylococcus muscae, 95.0, 79.19, 0.21; GCF_002902345.1, s__Staphylococcus arlettae, 95.0, 79.07, 0.44; GCF_003041335.1, s__Staphylococcus warneri_A, 95.0, 79.0, 0.35; GCF_001074355.1, s__Staphylococcus saprophyticus_A, 95.0, 78.99, 0.44; GCF_001027105.1, s__Staphylococcus aureus, 95.0, 78.96, 0.28; GCF_002901765.1, s__Staphylococcus warneri, 95.0, 78.89, 0.34; GCF_000236925.1, s__Staphylococcus argenteus, 95.0, 78.88, 0.28; GCF_003012915.1, s__Staphylococcus felis, 95.0, 78.78, 0.17; GCF_001618885.1, s__Staphylococcus condimenti, 95.0, 78.77, 0.26; GCF_900186985.1, s__Staphylococcus piscifermentans, 95.0, 78.66, 0.22; GCF_002901805.1, s__Staphylococcus haemolyticus, 95.0, 78.64, 0.29; GCF_002902605.1, s__Staphylococcus carnosus, 95.0, 78.57, 0.26; GCF_002902405.1, s__Staphylococcus schweitzeri, 95.0, 78.56, 0.27; GCF_003035445.1, s__Staphylococcus devriesei_A, 95.0, 78.55, 0.32; GCF_002902325.1, s__Staphylococcus capitis, 95.0, 78.53, 0.31; GCF_000816085.1, s__Staphylococcus hyicus, 95.0, 78.51, 0.19; GCF_002902725.1, s__Staphylococcus caprae, 95.0, 78.5, 0.27; GCF_002901945.1, s__Staphylococcus chromogenes, 95.0, 78.49, 0.19; GCF_002902575.1, s__Staphylococcus petrasii_A, 95.0, 78.48, 0.34; GCF_002902285.1, s__Staphylococcus simulans, 95.0, 78.48, 0.22; GCF_002902625.1, s__Staphylococcus devriesei, 95.0, 78.47, 0.31; GCF_002902085.1, s__Staphylococcus simiae, 95.0, 78.44, 0.32; GCF_002902565.1, s__Staphylococcus petrasii, 95.0, 78.44, 0.33; GCF_002901845.1, s__Staphylococcus hominis, 95.0, 78.36, 0.38; GCF_003043455.1, s__Staphylococcus simulans_A, 95.0, 78.34, 0.25; GCF_001500315.1, s__Staphylococcus auricularis, 95.0, 78.31, 0.27; GCF_001224225.1, s__Staphylococcus haemolyticus_A, 95.0, 78.31, 0.3; GCF_002901705.1, s__Staphylococcus lugdunensis, 95.0, 78.26, 0.26; GCF_002902305.1, s__Staphylococcus argensis, 95.0, 78.23, 0.2; GCF_002087975.1, s__Staphylococcus epidermidis, 95.0, 78.17, 0.31; GCF_002994445.1, s__Staphylococcus simulans_B, 95.0, 78.17, 0.19; GCF_002902385.1, s__Staphylococcus intermedius, 95.0, 78.13, 0.17; GCF_000298075.1, s__Staphylococcus massiliensis, 95.0, 78.1, 0.2; GCF_002902685.1, s__Staphylococcus pettenkoferi, 95.0, 78.1, 0.22; GCF_900183575.1, s__Staphylococcus intermedius_A, 95.0, 78.06, 0.18; GCA_001792775.2, s__Staphylococcus pseudintermedius, 95.0, 78.04, 0.19; GCF_002902785.1, s__Staphylococcus delphini, 95.0, 78.01, 0.19; GCF_002902145.1, s__Staphylococcus rostri, 95.0, 77.96, 0.18; GCF_002901865.1, s__Staphylococcus agnetis, 95.0, 77.91, 0.21; GCF_002901995.1, s__Staphylococcus schleiferi, 95.0, 77.91, 0.21; GCF_000934465.1, s__Staphylococcus microti, 95.0, 77.81, 0.19</t>
  </si>
  <si>
    <t>d__Bacteria;p__Proteobacteria;c__Gammaproteobacteria;o__Burkholderiales;f__Burkholderiaceae;g__Castellaniella;s__Castellaniella defragrans</t>
  </si>
  <si>
    <t>d__Bacteria;p__Proteobacteria;c__Gammaproteobacteria;o__Burkholderiales;f__Burkholderiaceae;g__Castellaniella;s__</t>
  </si>
  <si>
    <t>GCA_002421865.1, s__Castellaniella sp002421865, 95.0, 88.97, 0.77; GCF_001592225.1, s__Castellaniella caeni, 95.0, 83.0, 0.63</t>
  </si>
  <si>
    <t>d__Bacteria;p__Proteobacteria;c__Gammaproteobacteria;o__Enterobacterales;f__Enterobacteriaceae;g__Citrobacter_A;s__Citrobacter_A rodentium</t>
  </si>
  <si>
    <t>GCF_000759815.1</t>
  </si>
  <si>
    <t>d__Bacteria;p__Proteobacteria;c__Gammaproteobacteria;o__Enterobacterales;f__Enterobacteriaceae;g__Citrobacter_A;s__</t>
  </si>
  <si>
    <t>GCF_000759835.1, s__Citrobacter_A sedlakii, 95.0, 86.98, 0.81; GCF_000981805.1, s__Citrobacter_A amalonaticus_C, 95.0, 85.13, 0.65; GCF_001558935.2, s__Citrobacter_A amalonaticus_D, 95.0, 85.0, 0.69; GCF_002249995.1, s__Citrobacter_A farmeri, 95.0, 84.83, 0.67</t>
  </si>
  <si>
    <t>d__Bacteria;p__Actinobacteriota;c__Actinobacteria;o__Propionibacteriales;f__Propionibacteriaceae;g__Acidipropionibacterium;s__Acidipropionibacterium acidipropionici</t>
  </si>
  <si>
    <t>GCF_001441165.1</t>
  </si>
  <si>
    <t>d__Bacteria;p__Actinobacteriota;c__Actinobacteria;o__Propionibacteriales;f__Propionibacteriaceae;g__Acidipropionibacterium;s__</t>
  </si>
  <si>
    <t>GCF_000425285.1, s__Acidipropionibacterium jensenii, 95.0, 83.17, 0.7; GCF_000423445.1, s__Acidipropionibacterium thoenii, 95.0, 82.0, 0.65</t>
  </si>
  <si>
    <t>d__Bacteria;p__Deinococcota;c__Deinococci;o__Deinococcales;f__Marinithermaceae;g__Oceanithermus;s__Oceanithermus profundus</t>
  </si>
  <si>
    <t>d__Bacteria;p__Deinococcota;c__Deinococci;o__Deinococcales;f__Marinithermaceae;g__;s__</t>
  </si>
  <si>
    <t>d__Bacteria;p__Firmicutes;c__Bacilli;o__Lactobacillales;f__Lactobacillaceae;g__Lactobacillus_G;s__</t>
  </si>
  <si>
    <t>d__Bacteria;p__Actinobacteriota;c__Actinobacteria;o__Mycobacteriales;f__Pseudonocardiaceae;g__Actinoalloteichus;s__Actinoalloteichus cyanogriseus</t>
  </si>
  <si>
    <t>GCF_000429185.1</t>
  </si>
  <si>
    <t>d__Bacteria;p__Actinobacteriota;c__Actinobacteria;o__Mycobacteriales;f__Pseudonocardiaceae;g__Actinoalloteichus;s__</t>
  </si>
  <si>
    <t>GCF_000239155.1, s__Actinoalloteichus spitiensis, 95.0, 93.06, 0.95; GCF_001941625.1, s__Actinoalloteichus sp001941625, 95.0, 78.4, 0.32; GCF_001747425.1, s__Actinoalloteichus hymeniacidonis, 95.0, 78.36, 0.3; GCF_002234535.1, s__Actinoalloteichus hoggarensis, 95.0, 78.34, 0.33</t>
  </si>
  <si>
    <t>d__Bacteria;p__Firmicutes_C;c__Negativicutes;o__Veillonellales;f__Megasphaeraceae;g__Caecibacter;s__Caecibacter massiliensis</t>
  </si>
  <si>
    <t>GCF_900095875.1</t>
  </si>
  <si>
    <t>d__Bacteria;p__Firmicutes_C;c__Negativicutes;o__Veillonellales;f__Megasphaeraceae;g__;s__</t>
  </si>
  <si>
    <t>d__Bacteria;p__Firmicutes;c__Bacilli;o__Staphylococcales;f__Staphylococcaceae;g__Staphylococcus;s__Staphylococcus lugdunensis</t>
  </si>
  <si>
    <t>GCF_002901705.1</t>
  </si>
  <si>
    <t>GCF_002902575.1, s__Staphylococcus petrasii_A, 95.0, 79.71, 0.44; GCF_000236925.1, s__Staphylococcus argenteus, 95.0, 79.65, 0.35; GCF_003035445.1, s__Staphylococcus devriesei_A, 95.0, 79.64, 0.44; GCF_002902565.1, s__Staphylococcus petrasii, 95.0, 79.52, 0.44; GCF_001224225.1, s__Staphylococcus haemolyticus_A, 95.0, 79.5, 0.4; GCF_002442915.1, s__Staphylococcus pasteuri, 95.0, 79.41, 0.41; GCF_002901845.1, s__Staphylococcus hominis, 95.0, 79.39, 0.44; GCF_002901805.1, s__Staphylococcus haemolyticus, 95.0, 79.34, 0.42; GCF_001027105.1, s__Staphylococcus aureus, 95.0, 79.34, 0.34; GCF_003019255.1, s__Staphylococcus kloosii, 95.0, 79.29, 0.28; GCF_002902625.1, s__Staphylococcus devriesei, 95.0, 79.2, 0.42; GCF_000010125.1, s__Staphylococcus saprophyticus, 95.0, 79.2, 0.27; GCF_003019275.1, s__Staphylococcus muscae, 95.0, 79.18, 0.2; GCF_002901765.1, s__Staphylococcus warneri, 95.0, 79.13, 0.4; GCF_002101335.1, s__Staphylococcus lutrae, 95.0, 79.12, 0.17; GCF_000816085.1, s__Staphylococcus hyicus, 95.0, 79.11, 0.19; GCF_001618885.1, s__Staphylococcus condimenti, 95.0, 79.11, 0.23; GCF_003041335.1, s__Staphylococcus warneri_A, 95.0, 79.09, 0.43; GCF_002902325.1, s__Staphylococcus capitis, 95.0, 79.05, 0.38; GCF_003012915.1, s__Staphylococcus felis, 95.0, 79.05, 0.2; GCF_002902405.1, s__Staphylococcus schweitzeri, 95.0, 78.97, 0.34; GCF_002087975.1, s__Staphylococcus epidermidis, 95.0, 78.93, 0.35; GCF_002902085.1, s__Staphylococcus simiae, 95.0, 78.93, 0.37; GCA_001792775.2, s__Staphylococcus pseudintermedius, 95.0, 78.93, 0.18; GCF_900186985.1, s__Staphylococcus piscifermentans, 95.0, 78.89, 0.22; GCF_002902725.1, s__Staphylococcus caprae, 95.0, 78.82, 0.37; GCF_002836835.1, s__Staphylococcus xylosus_A, 95.0, 78.67, 0.25; GCF_001074355.1, s__Staphylococcus saprophyticus_A, 95.0, 78.62, 0.3; GCF_002902385.1, s__Staphylococcus intermedius, 95.0, 78.62, 0.17; GCF_900097965.1, s__Staphylococcus saprophyticus_B, 95.0, 78.62, 0.26; GCF_002902365.1, s__Staphylococcus cohnii, 95.0, 78.59, 0.27; GCF_001432245.1, s__Staphylococcus equorum_B, 95.0, 78.58, 0.28; GCF_002902345.1, s__Staphylococcus arlettae, 95.0, 78.52, 0.27; GCF_900183575.1, s__Staphylococcus intermedius_A, 95.0, 78.51, 0.18; GCF_002902235.1, s__Staphylococcus cohnii_A, 95.0, 78.51, 0.27; GCF_002902685.1, s__Staphylococcus pettenkoferi, 95.0, 78.44, 0.17; GCF_002901945.1, s__Staphylococcus chromogenes, 95.0, 78.43, 0.2; GCF_002902605.1, s__Staphylococcus carnosus, 95.0, 78.43, 0.25; GCF_003043105.1, s__Staphylococcus xylosus_C, 95.0, 78.42, 0.26; GCF_000298075.1, s__Staphylococcus massiliensis, 95.0, 78.38, 0.18; GCF_002994445.1, s__Staphylococcus simulans_B, 95.0, 78.37, 0.19; GCF_002902285.1, s__Staphylococcus simulans, 95.0, 78.36, 0.2; GCF_000875895.1, s__Staphylococcus gallinarum, 95.0, 78.33, 0.26; GCF_001431205.1, s__Staphylococcus sp001431205, 95.0, 78.33, 0.27; GCF_002614725.1, s__Staphylococcus edaphicus, 95.0, 78.33, 0.27; GCF_003043455.1, s__Staphylococcus simulans_A, 95.0, 78.29, 0.23; GCF_001747895.1, s__Staphylococcus equorum_A, 95.0, 78.27, 0.27; GCF_001006765.1, s__Staphylococcus succinus, 95.0, 78.27, 0.24; GCF_002902745.1, s__Staphylococcus nepalensis, 95.0, 78.25, 0.24; GCF_000934465.1, s__Staphylococcus microti, 95.0, 78.25, 0.17; GCF_002901865.1, s__Staphylococcus agnetis, 95.0, 78.15, 0.21; GCF_000338275.1, s__Staphylococcus xylosus_B, 95.0, 78.15, 0.25; GCF_002902785.1, s__Staphylococcus delphini, 95.0, 78.14, 0.18; GCF_002732165.1, s__Staphylococcus xylosus, 95.0, 78.13, 0.26; GCF_002902305.1, s__Staphylococcus argensis, 95.0, 78.06, 0.15; GCF_001500315.1, s__Staphylococcus auricularis, 95.0, 77.98, 0.24; GCF_002902145.1, s__Staphylococcus rostri, 95.0, 77.97, 0.17; GCF_002901995.1, s__Staphylococcus schleiferi, 95.0, 77.65, 0.2</t>
  </si>
  <si>
    <t>d__Bacteria;p__Verrucomicrobiota_A;c__Chlamydiia;o__Chlamydiales;f__Chlamydiaceae;g__Chlamydophila;s__</t>
  </si>
  <si>
    <t>d__Bacteria;p__Proteobacteria;c__Gammaproteobacteria;o__Burkholderiales;f__Neisseriaceae;g__Bergeriella;s__Bergeriella sp002216145</t>
  </si>
  <si>
    <t>d__Bacteria;p__Proteobacteria;c__Gammaproteobacteria;o__Burkholderiales;f__Neisseriaceae;g__Bergeriella;s__</t>
  </si>
  <si>
    <t>GCF_001592185.1, s__Bergeriella denitrificans, 95.0, 81.48, 0.64; GCF_002327085.1, s__Bergeriella sp002327085, 95.0, 80.39, 0.52; GCF_002803635.1, s__Bergeriella sp002803635, 95.0, 79.77, 0.57; GCF_003013245.1, s__Bergeriella iguanae, 95.0, 79.08, 0.52</t>
  </si>
  <si>
    <t>d__Bacteria;p__Proteobacteria;c__Gammaproteobacteria;o__Nevskiales;f__Salinisphaeraceae;g__Salinisphaera;s__Salinisphaera sp003177035</t>
  </si>
  <si>
    <t>d__Bacteria;p__Proteobacteria;c__Gammaproteobacteria;o__Nevskiales;f__Salinisphaeraceae;g__Salinisphaera;s__</t>
  </si>
  <si>
    <t>GCF_000732535.1, s__Salinisphaera hydrothermalis, 95.0, 82.8, 0.65; GCA_002715985.1, s__Salinisphaera sp002715985, 95.0, 78.93, 0.41; GCA_002729955.1, s__Salinisphaera sp002729955, 95.0, 78.8, 0.34; GCA_002320455.1, s__Salinisphaera sp002320455, 95.0, 78.73, 0.42; GCF_000215955.2, s__Salinisphaera shabanensis, 95.0, 78.58, 0.29; GCA_002433465.1, s__Salinisphaera sp002433465, 95.0, 78.48, 0.34</t>
  </si>
  <si>
    <t>d__Bacteria;p__Proteobacteria;c__Alphaproteobacteria;o__Sphingomonadales;f__Sphingomonadaceae;g__Croceicoccus;s__Croceicoccus naphthovorans</t>
  </si>
  <si>
    <t>d__Bacteria;p__Proteobacteria;c__Alphaproteobacteria;o__Sphingomonadales;f__Sphingomonadaceae;g__Croceicoccus;s__</t>
  </si>
  <si>
    <t>GCF_001634625.1, s__Croceicoccus sp001634625, 95.0, 82.79, 0.55; GCF_001661915.1, s__Croceicoccus pelagius, 95.0, 81.9, 0.58; GCF_001661965.1, s__Croceicoccus mobilis, 95.0, 80.35, 0.38; GCF_001661675.2, s__Croceicoccus marinus, 95.0, 80.26, 0.4; GCA_002694745.1, s__Croceicoccus sp002694745, 95.0, 80.09, 0.38</t>
  </si>
  <si>
    <t>d__Bacteria;p__Cyanobacteria;c__Cyanobacteriia;o__Cyanobacteriales;f__Limnotrichaceae;g__Limnothrix;s__Limnothrix sp001693275</t>
  </si>
  <si>
    <t>GCF_001693255.1, s__Limnothrix sp001693255, 95.0, 90.21, 0.88; GCF_002356215.1, s__Limnothrix sp002356215, 95.0, 80.58, 0.66; GCF_001904615.1, s__Limnothrix rosea, 95.0, 77.02, 0.27; GCF_000316605.1, s__Limnothrix sp000316605, 95.0, 76.85, 0.22</t>
  </si>
  <si>
    <t>d__Bacteria;p__Firmicutes;c__Bacilli;o__Lactobacillales;f__Streptococcaceae;g__Streptococcus;s__Streptococcus gordonii</t>
  </si>
  <si>
    <t>GCF_001553855.1</t>
  </si>
  <si>
    <t>GCA_001578795.1, s__Streptococcus gordonii_A, 95.0, 95.06, 0.87; GCF_000194945.1, s__Streptococcus sanguinis, 95.0, 86.47, 0.58; GCF_000212815.1, s__Streptococcus sanguinis_C, 95.0, 86.18, 0.57; GCF_000220065.1, s__Streptococcus sp000220065, 95.0, 86.16, 0.65; GCF_000212855.1, s__Streptococcus sanguinis_A, 95.0, 86.11, 0.57; GCF_001078705.1, s__Streptococcus sanguinis_D, 95.0, 86.07, 0.58; GCF_000222765.1, s__Streptococcus cristatus, 95.0, 84.63, 0.58; GCF_000385925.1, s__Streptococcus cristatus_B, 95.0, 84.42, 0.5; GCF_001578775.1, s__Streptococcus cristatus_A, 95.0, 84.1, 0.48; GCF_000767835.1, s__Streptococcus sinensis, 95.0, 83.24, 0.51; GCF_000253155.1, s__Streptococcus oralis_L, 95.0, 82.75, 0.31; GCF_002356415.1, s__Streptococcus oralis_F, 95.0, 82.52, 0.35; GCF_002386345.1, s__Streptococcus oralis_S, 95.0, 82.36, 0.33; GCF_001579025.1, s__Streptococcus oralis_X, 95.0, 82.33, 0.33; GCF_000959945.1, s__Streptococcus oralis_B, 95.0, 82.33, 0.32; GCF_002096435.1, s__Streptococcus oralis_AA, 95.0, 82.29, 0.33; GCF_002014885.1, s__Streptococcus oralis, 95.0, 82.21, 0.33; GCF_001810785.1, s__Streptococcus sp001810785, 95.0, 82.17, 0.32; GCF_001074565.1, s__Streptococcus pseudopneumoniae_J, 95.0, 82.13, 0.3; GCF_002096445.1, s__Streptococcus oralis_N, 95.0, 82.12, 0.31; GCF_001070815.1, s__Streptococcus pseudopneumoniae_P, 95.0, 81.95, 0.31; GCF_001579525.1, s__Streptococcus oralis_M, 95.0, 81.95, 0.33; GCF_000722815.1, s__Streptococcus mitis_AG, 95.0, 81.91, 0.32; GCF_900104285.1, s__Streptococcus sp900104285, 95.0, 81.9, 0.32; GCF_000146585.1, s__Streptococcus mitis_AZ, 95.0, 81.89, 0.3; GCF_001588645.1, s__Streptococcus oralis_AB, 95.0, 81.82, 0.31; GCF_000257845.1, s__Streptococcus oralis_W, 95.0, 81.81, 0.34; GCF_000960035.1, s__Streptococcus oralis_G, 95.0, 81.81, 0.33; GCF_000221165.1, s__Streptococcus mitis_AX, 95.0, 81.78, 0.3; GCF_002096615.1, s__Streptococcus oralis_U, 95.0, 81.78, 0.31; GCF_002096595.1, s__Streptococcus oralis_D, 95.0, 81.77, 0.32; GCF_000215385.1, s__Streptococcus infantis_B, 95.0, 81.77, 0.32; GCF_001650315.1, s__Streptococcus sp001650315, 95.0, 81.75, 0.31; GCF_001983955.1, s__Streptococcus oralis_H, 95.0, 81.73, 0.31; GCF_002096685.1, s__Streptococcus oralis_AD, 95.0, 81.73, 0.32; GCF_002096255.1, s__Streptococcus oralis_AE, 95.0, 81.72, 0.3; GCF_002093545.1, s__Streptococcus oralis_C, 95.0, 81.71, 0.28; GCF_001579175.1, s__Streptococcus oralis_O, 95.0, 81.7, 0.3; GCF_001076775.1, s__Streptococcus pseudopneumoniae_G, 95.0, 81.69, 0.3; GCF_000344275.1, s__Streptococcus oralis_E, 95.0, 81.69, 0.27; GCA_000831085.1, s__Streptococcus sp000831085, 95.0, 81.69, 0.3; GCF_000279535.1, s__Streptococcus infantis_I, 95.0, 81.66, 0.33; GCF_002096355.1, s__Streptococcus oralis_T, 95.0, 81.65, 0.32; GCF_002096335.1, s__Streptococcus oralis_Z, 95.0, 81.64, 0.3; GCF_002355895.1, s__Streptococcus sp002355895, 95.0, 81.64, 0.29; GCF_001281025.1, s__Streptococcus mitis_AK, 95.0, 81.61, 0.3; GCF_001070805.1, s__Streptococcus pseudopneumoniae_O, 95.0, 81.59, 0.29; GCF_000222705.1, s__Streptococcus mitis_AY, 95.0, 81.56, 0.29; GCF_000382805.1, s__Streptococcus oralis_AC, 95.0, 81.56, 0.3; GCF_000220045.1, s__Streptococcus mitis_AP, 95.0, 81.56, 0.28; GCF_001578935.1, s__Streptococcus oralis_R, 95.0, 81.55, 0.31; GCF_001075875.1, s__Streptococcus oralis_I, 95.0, 81.55, 0.29; GCF_000235485.1, s__Streptococcus sp000235485, 95.0, 81.41, 0.31; GCF_000287715.1, s__Streptococcus oralis_Y, 95.0, 81.39, 0.29; GCF_000963255.1, s__Streptococcus infantis_F, 95.0, 81.39, 0.28; GCF_002096835.1, s__Streptococcus mitis_W, 95.0, 81.34, 0.3; GCF_002096675.1, s__Streptococcus dentisani, 95.0, 81.33, 0.33; GCF_000411475.1, s__Streptococcus sp000411475, 95.0, 81.32, 0.33; GCF_000722765.1, s__Streptococcus mitis_AQ, 95.0, 81.27, 0.3; GCF_002096755.1, s__Streptococcus mitis_AC, 95.0, 81.22, 0.27; GCA_000223335.2, s__Streptococcus infantis_H, 95.0, 81.2, 0.32; GCF_000187465.1, s__Streptococcus infantis, 95.0, 81.2, 0.3; GCF_001578705.1, s__Streptococcus oralis_J, 95.0, 81.2, 0.31; GCF_001073155.1, s__Streptococcus parasanguinis_D, 95.0, 81.18, 0.27; GCF_002096815.1, s__Streptococcus mitis_AD, 95.0, 81.17, 0.27; GCF_001075675.1, s__Streptococcus oralis_V, 95.0, 81.13, 0.32; GCF_000479315.1, s__Streptococcus sp000479315, 95.0, 81.09, 0.27; GCF_001811505.1, s__Streptococcus sp001811505, 95.0, 81.08, 0.29; GCF_001587175.1, s__Streptococcus sp001587175, 95.0, 81.07, 0.29; GCF_002096895.1, s__Streptococcus mitis_AH, 95.0, 81.06, 0.3; GCF_002096925.1, s__Streptococcus mitis_AF, 95.0, 81.03, 0.29; GCF_000413475.1, s__Streptococcus intermedius, 95.0, 81.0, 0.31; GCA_000223255.2, s__Streptococcus infantis_G, 95.0, 80.99, 0.3; GCF_002014755.1, s__Streptococcus mitis, 95.0, 80.98, 0.31; GCA_001579665.1, s__Streptococcus mitis_S, 95.0, 80.91, 0.27; GCF_000259505.1, s__Streptococcus sp000259505, 95.0, 80.9, 0.3; GCF_000314795.2, s__Streptococcus sp000314795, 95.0, 80.89, 0.27; GCA_000180035.1, s__Streptococcus parasanguinis_C, 95.0, 80.84, 0.3; GCF_001814775.1, s__Streptococcus sp001814775, 95.0, 80.81, 0.26; GCF_001074155.1, s__Streptococcus pseudopneumoniae_A, 95.0, 80.78, 0.32; GCF_001553685.1, s__Streptococcus sp001553685, 95.0, 80.76, 0.26; GCF_000186465.1, s__Streptococcus australis, 95.0, 80.75, 0.29; GCF_001072375.1, s__Streptococcus pseudopneumoniae_L, 95.0, 80.73, 0.3; GCF_900095845.1, s__Streptococcus timonensis, 95.0, 80.71, 0.29; GCA_000385835.1, s__Streptococcus mitis_AI, 95.0, 80.62, 0.3; GCF_000963275.1, s__Streptococcus parasanguinis_B, 95.0, 80.62, 0.29; GCF_000164675.2, s__Streptococcus parasanguinis, 95.0, 80.57, 0.28; GCF_001073085.1, s__Streptococcus pseudopneumoniae_M, 95.0, 80.54, 0.28; GCF_000257785.1, s__Streptococcus constellatus, 95.0, 80.52, 0.32; GCF_001808705.1, s__Streptococcus sp001808705, 95.0, 80.44, 0.26; GCF_001068775.1, s__Streptococcus pseudopneumoniae_N, 95.0, 80.44, 0.29; GCF_001579645.1, s__Streptococcus infantis_E, 95.0, 80.44, 0.28; GCA_000448565.1, s__Streptococcus sp000448565, 95.0, 80.38, 0.27; GCF_001074805.1, s__Streptococcus parasanguinis_A, 95.0, 80.38, 0.29; GCA_001697145.1, s__Streptococcus anginosus_C, 95.0, 79.68, 0.28; GCA_001578865.1, s__Streptococcus sp001578865, 95.0, 79.63, 0.38; GCF_000380065.1, s__Streptococcus massiliensis, 95.0, 79.33, 0.26; GCF_002088025.1, s__Streptococcus anginosus, 95.0, 79.3, 0.28; GCF_001708305.1, s__Streptococcus himalayensis, 95.0, 79.16, 0.18</t>
  </si>
  <si>
    <t>d__Bacteria;p__Proteobacteria;c__Gammaproteobacteria;o__Ectothiorhodospirales;f__Ectothiorhodospiraceae;g__Thioalkalivibrio_A;s__Thioalkalivibrio_A sulfidiphilus</t>
  </si>
  <si>
    <t>d__Bacteria;p__Proteobacteria;c__Gammaproteobacteria;o__Ectothiorhodospirales;f__Ectothiorhodospiraceae;g__Thioalkalivibrio_A;s__</t>
  </si>
  <si>
    <t>GCF_000377945.1, s__Thioalkalivibrio_A sulfidiphilus_A, 95.0, 94.65, 0.88; GCF_000378965.1, s__Thioalkalivibrio_A thiocyanodenitrificans, 95.0, 82.44, 0.55; GCF_002000365.1, s__Thioalkalivibrio_A denitrificans, 95.0, 82.32, 0.58</t>
  </si>
  <si>
    <t>d__Bacteria;p__Bacteroidota;c__Chlorobia;o__Chlorobiales;f__Chlorobiaceae;g__Chlorobium;s__</t>
  </si>
  <si>
    <t>d__Bacteria;p__Firmicutes;c__Bacilli;o__Lactobacillales;f__Streptococcaceae;g__Streptococcus;s__Streptococcus halotolerans</t>
  </si>
  <si>
    <t>GCF_000380145.1, s__Streptococcus thoraltensis, 95.0, 85.83, 0.75; GCF_002953735.1, s__Streptococcus pluranimalium, 95.0, 81.74, 0.58; GCF_002386345.1, s__Streptococcus oralis_S, 95.0, 80.68, 0.11; GCF_000014485.1, s__Streptococcus thermophilus, 95.0, 80.26, 0.18; GCF_002055535.1, s__Streptococcus pyogenes, 95.0, 80.26, 0.2; GCF_900475675.1, s__Streptococcus lutetiensis, 95.0, 80.15, 0.2; GCF_001587175.1, s__Streptococcus sp001587175, 95.0, 80.15, 0.13; GCF_000420785.1, s__Streptococcus hyovaginalis, 95.0, 80.15, 0.42; GCF_001642085.1, s__Streptococcus pantholopis, 95.0, 80.1, 0.08; GCF_900475415.1, s__Streptococcus porcinus, 95.0, 80.03, 0.14; GCA_000180035.1, s__Streptococcus parasanguinis_C, 95.0, 80.02, 0.11; GCF_000314795.2, s__Streptococcus sp000314795, 95.0, 80.0, 0.1; GCF_000188315.1, s__Streptococcus dysgalactiae, 95.0, 79.89, 0.16; GCF_000785515.1, s__Streptococcus salivarius, 95.0, 79.86, 0.17; GCF_001623565.1, s__Streptococcus marmotae, 95.0, 79.83, 0.11; GCF_000283635.1, s__Streptococcus macedonicus, 96.32, 79.82, 0.16; GCF_001073155.1, s__Streptococcus parasanguinis_D, 95.0, 79.82, 0.12; GCF_000385925.1, s__Streptococcus cristatus_B, 95.0, 79.8, 0.11; GCF_000963275.1, s__Streptococcus parasanguinis_B, 95.0, 79.76, 0.11; GCF_001579025.1, s__Streptococcus oralis_X, 95.0, 79.7, 0.11; GCF_001078705.1, s__Streptococcus sanguinis_D, 95.0, 79.69, 0.08; GCF_900475595.1, s__Streptococcus uberis, 95.0, 79.63, 0.18; GCF_002096595.1, s__Streptococcus oralis_D, 95.0, 79.61, 0.1; GCF_000268305.3, s__Streptococcus canis, 95.0, 79.54, 0.18; GCF_002096435.1, s__Streptococcus oralis_AA, 95.0, 79.53, 0.11; GCF_000220065.1, s__Streptococcus sp000220065, 95.0, 79.53, 0.12; GCF_900478025.1, s__Streptococcus pasteurianus, 96.18, 79.51, 0.18; GCF_000188035.1, s__Streptococcus pseudoporcinus, 95.0, 79.51, 0.14; GCF_002096445.1, s__Streptococcus oralis_N, 95.0, 79.48, 0.11; GCA_001697145.1, s__Streptococcus anginosus_C, 95.0, 79.47, 0.13; GCF_001708305.1, s__Streptococcus himalayensis, 95.0, 79.47, 0.13; GCF_000187935.1, s__Streptococcus parauberis, 95.0, 79.47, 0.13; GCA_000180055.1, s__Streptococcus downei, 95.0, 79.46, 0.1; GCF_000188055.2, s__Streptococcus urinalis, 95.0, 79.45, 0.17; GCF_000164675.2, s__Streptococcus parasanguinis, 95.0, 79.42, 0.13; GCF_000188015.2, s__Streptococcus ictaluri, 95.0, 79.41, 0.16; GCF_000479315.1, s__Streptococcus sp000479315, 95.0, 79.41, 0.13; GCF_002000985.1, s__Streptococcus gallolyticus, 96.32, 79.41, 0.2; GCF_000187995.2, s__Streptococcus macacae, 95.0, 79.41, 0.11; GCF_000222765.1, s__Streptococcus cristatus, 95.0, 79.36, 0.13; GCF_001921845.1, s__Streptococcus cuniculi, 95.0, 79.33, 0.12; GCF_001579525.1, s__Streptococcus oralis_M, 95.0, 79.33, 0.11; GCF_000413475.1, s__Streptococcus intermedius, 95.0, 79.28, 0.11; GCF_001588645.1, s__Streptococcus oralis_AB, 95.0, 79.26, 0.11; GCF_900101445.1, s__Streptococcus equinus_B, 95.0, 79.25, 0.18; GCF_002014885.1, s__Streptococcus oralis, 95.0, 79.19, 0.1; GCF_001073085.1, s__Streptococcus pseudopneumoniae_M, 95.0, 79.12, 0.12; GCA_002355215.1, s__Streptococcus troglodytae, 95.0, 79.07, 0.16; GCF_001556435.1, s__Streptococcus sp001556435, 95.0, 79.04, 0.16; GCF_001885095.1, s__Streptococcus bovimastitidis, 95.0, 79.02, 0.16; GCF_000186445.1, s__Streptococcus agalactiae, 95.0, 79.02, 0.15; GCF_001595425.1, s__Streptococcus iniae, 95.0, 79.0, 0.17; GCF_000186465.1, s__Streptococcus australis, 95.0, 78.99, 0.1; GCF_000187445.1, s__Streptococcus sp000187445, 95.0, 78.96, 0.17; GCF_000154985.1, s__Streptococcus infantarius, 95.0, 78.93, 0.21; GCF_000187975.2, s__Streptococcus criceti, 95.0, 78.87, 0.14; GCF_001578775.1, s__Streptococcus cristatus_A, 95.0, 78.83, 0.1; GCF_002088025.1, s__Streptococcus anginosus, 95.0, 78.78, 0.11; GCF_900104225.1, s__Streptococcus equinus_D, 95.0, 78.78, 0.19; GCF_001074805.1, s__Streptococcus parasanguinis_A, 95.0, 78.77, 0.1; GCF_000376985.1, s__Streptococcus henryi, 95.0, 78.76, 0.18; GCF_001075675.1, s__Streptococcus oralis_V, 95.0, 78.74, 0.12; GCF_000187265.1, s__Streptococcus equinus, 95.0, 78.7, 0.22; GCF_001302265.1, s__Streptococcus phocae, 95.0, 78.68, 0.18; GCF_000212815.1, s__Streptococcus sanguinis_C, 95.0, 78.65, 0.09; GCF_900110405.1, s__Streptococcus equi, 95.0, 78.62, 0.13; GCF_001578885.1, s__Streptococcus sp001578885, 95.0, 78.62, 0.1; GCA_001578795.1, s__Streptococcus gordonii_A, 95.0, 78.6, 0.11; GCF_000188295.1, s__Streptococcus vestibularis, 95.0, 78.56, 0.19; GCF_000380105.1, s__Streptococcus orisratti, 95.0, 78.54, 0.15; GCF_000423765.1, s__Streptococcus porci, 95.0, 78.54, 0.16; GCF_000767835.1, s__Streptococcus sinensis, 95.0, 78.54, 0.1; GCF_000194945.1, s__Streptococcus sanguinis, 95.0, 78.52, 0.09; GCA_000448565.1, s__Streptococcus sp000448565, 95.0, 78.51, 0.11; GCF_001553855.1, s__Streptococcus gordonii, 95.0, 78.49, 0.11; GCF_000785785.1, s__Streptococcus uberis_A, 95.0, 78.49, 0.15; GCF_000372425.1, s__Streptococcus ferus, 95.0, 78.45, 0.13; GCF_000380005.1, s__Streptococcus didelphis, 95.0, 78.43, 0.17; GCF_000257785.1, s__Streptococcus constellatus, 95.0, 78.42, 0.12; GCA_002300045.1, s__Streptococcus sp002300045, 95.0, 78.41, 0.2; GCA_002393675.1, s__Streptococcus sp002393675, 95.0, 78.41, 0.18; GCF_000423745.1, s__Streptococcus plurextorum, 95.0, 78.34, 0.13; GCF_000286075.1, s__Streptococcus ratti, 95.0, 78.3, 0.13; GCF_002887775.1, s__Streptococcus penaeicida, 95.0, 78.29, 0.18; GCF_000425025.1, s__Streptococcus castoreus, 95.0, 78.28, 0.2; GCF_000212855.1, s__Streptococcus sanguinis_A, 95.0, 78.26, 0.09; GCF_000380045.1, s__Streptococcus marimammalium, 95.0, 78.26, 0.16; GCF_001579645.1, s__Streptococcus infantis_E, 95.0, 78.22, 0.12; GCF_000380025.1, s__Streptococcus entericus, 95.0, 78.11, 0.1; GCF_000423725.1, s__Streptococcus devriesei, 95.0, 78.05, 0.12; GCF_000375505.1, s__Streptococcus mutans, 95.0, 78.01, 0.14; GCF_001937065.1, s__Streptococcus sp001937065, 95.0, 77.92, 0.14; GCF_000379985.1, s__Streptococcus caballi, 95.0, 77.92, 0.19; GCF_000686605.1, s__Streptococcus sobrinus, 95.0, 77.77, 0.11; GCF_001431045.1, s__Streptococcus orisasini, 95.0, 77.77, 0.12; GCA_003240915.1, s__Streptococcus pyogenes_A, 95.0, 77.54, 0.13; GCA_003521145.1, s__Streptococcus sp003521145, 95.0, 77.5, 0.14; GCA_003086355.1, s__Streptococcus sp003086355, 95.0, 77.46, 0.08</t>
  </si>
  <si>
    <t>d__Bacteria;p__Chloroflexota;c__Chloroflexia;o__Chloroflexales;f__Chloroflexaceae;g__Chloroflexus;s__Chloroflexus aggregans</t>
  </si>
  <si>
    <t>d__Bacteria;p__Chloroflexota;c__Chloroflexia;o__Chloroflexales;f__Chloroflexaceae;g__Chloroflexus;s__</t>
  </si>
  <si>
    <t>GCF_001650695.1, s__Chloroflexus islandicus, 95.0, 81.07, 0.53; GCF_000018865.1, s__Chloroflexus aurantiacus, 95.0, 77.81, 0.3; GCF_000516515.1, s__Chloroflexus sp000516515, 95.0, 77.46, 0.24; GCF_000735195.1, s__Chloroflexus sp000735195, 95.0, 77.29, 0.24</t>
  </si>
  <si>
    <t>d__Bacteria;p__Proteobacteria;c__Gammaproteobacteria;o__Burkholderiales;f__Burkholderiaceae;g__Acidovorax_B;s__Acidovorax_B carolinensis</t>
  </si>
  <si>
    <t>d__Bacteria;p__Proteobacteria;c__Gammaproteobacteria;o__Burkholderiales;f__Burkholderiaceae;g__Acidovorax_B;s__</t>
  </si>
  <si>
    <t>GCF_002176815.1, s__Acidovorax_B sp002176815, 95.0, 91.68, 0.73; GCA_002327945.1, s__Acidovorax_B delafieldii_B, 95.0, 89.08, 0.82; GCF_003268905.1, s__Acidovorax_B defluvii, 95.0, 88.74, 0.73; GCF_900107605.1, s__Acidovorax_B soli, 95.0, 88.56, 0.76; GCF_000175235.1, s__Acidovorax_B delafieldii_A, 95.0, 85.94, 0.64</t>
  </si>
  <si>
    <t>d__Bacteria;p__Proteobacteria;c__Alphaproteobacteria;o__Sphingomonadales;f__Sphingomonadaceae;g__Blastomonas;s__Blastomonas sp001713435</t>
  </si>
  <si>
    <t>d__Bacteria;p__Proteobacteria;c__Alphaproteobacteria;o__Sphingomonadales;f__Sphingomonadaceae;g__Blastomonas;s__</t>
  </si>
  <si>
    <t>GCF_000786215.1, s__Blastomonas sp000786215, 95.0, 85.82, 0.71; GCF_000331245.1, s__Blastomonas sp000331245, 95.0, 85.69, 0.76; GCF_001555775.1, s__Blastomonas delafieldii, 95.0, 85.12, 0.72; GCA_000503195.1, s__Blastomonas sp000503195, 95.0, 85.08, 0.69; GCF_001556365.1, s__Blastomonas sp001556365, 95.0, 84.76, 0.62; GCF_003201955.1, s__Blastomonas natatoria, 95.0, 84.09, 0.71</t>
  </si>
  <si>
    <t>d__Bacteria;p__Campylobacterota;c__Campylobacteria;o__Campylobacterales;f__Helicobacteraceae;g__Helicobacter;s__Helicobacter pylori_BU</t>
  </si>
  <si>
    <t>GCF_900120335.1</t>
  </si>
  <si>
    <t>d__Bacteria;p__Campylobacterota;c__Campylobacteria;o__Campylobacterales;f__Helicobacteraceae;g__Helicobacter;s__</t>
  </si>
  <si>
    <t>GCF_900478295.1, s__Helicobacter pylori, 95.0, 94.29, 0.95; GCF_000277405.1, s__Helicobacter pylori_C, 95.0, 93.34, 0.94; GCF_001653455.1, s__Helicobacter pylori_A, 95.0, 91.8, 0.93; GCF_000009305.1, s__Helicobacter acinonychis, 95.0, 89.55, 0.89; GCF_000259275.1, s__Helicobacter cetorum, 95.0, 82.1, 0.74; GCF_900198405.1, s__Helicobacter cetorum_C, 95.0, 81.42, 0.65; GCF_000259255.1, s__Helicobacter cetorum_B, 95.0, 80.78, 0.6</t>
  </si>
  <si>
    <t>d__Bacteria;p__Firmicutes;c__Bacilli;o__Lactobacillales;f__Carnobacteriaceae;g__Carnobacterium_A;s__</t>
  </si>
  <si>
    <t>d__Bacteria;p__Campylobacterota;c__Campylobacteria;o__Campylobacterales;f__Campylobacteraceae;g__Campylobacter_D;s__</t>
  </si>
  <si>
    <t>d__Bacteria;p__Cyanobacteria;c__Cyanobacteriia;o__Synechococcales;f__Cyanobiaceae;g__Prochlorococcus_A;s__Prochlorococcus_A marinus_P</t>
  </si>
  <si>
    <t>d__Bacteria;p__Cyanobacteria;c__Cyanobacteriia;o__Synechococcales;f__Cyanobiaceae;g__Prochlorococcus_A;s__</t>
  </si>
  <si>
    <t>GCA_003209065.1, s__Prochlorococcus_A sp003209065, 95.0, 86.75, 0.93; GCA_003279875.1, s__Prochlorococcus_A sp003279875, 95.0, 86.71, 0.9; GCA_003210655.1, s__Prochlorococcus_A sp003210655, 95.0, 86.57, 0.9; GCA_003210285.1, s__Prochlorococcus_A sp003210285, 95.0, 86.45, 0.88; GCA_003210275.1, s__Prochlorococcus_A sp003210275, 95.0, 86.41, 0.84; GCA_003210915.1, s__Prochlorococcus_A sp003210915, 95.0, 86.34, 0.84; GCA_003282225.1, s__Prochlorococcus_A sp003282225, 95.0, 86.34, 0.92; GCA_003279855.1, s__Prochlorococcus_A sp003279855, 95.0, 86.32, 0.86; GCA_003279935.1, s__Prochlorococcus_A sp003279935, 95.0, 86.3, 0.86; GCA_003282425.1, s__Prochlorococcus_A sp003282425, 95.0, 86.29, 0.86; GCA_003208695.1, s__Prochlorococcus_A sp003208695, 95.0, 86.28, 0.88; GCA_003210235.1, s__Prochlorococcus_A sp003210235, 95.0, 86.28, 0.88; GCF_000011465.1, s__Prochlorococcus_A marinus_S, 95.0, 86.22, 0.86; GCA_003211655.1, s__Prochlorococcus_A sp003211655, 95.0, 86.2, 0.82; GCA_003208885.1, s__Prochlorococcus_A sp003208885, 95.0, 86.16, 0.89; GCA_003210895.1, s__Prochlorococcus_A sp003210895, 95.0, 86.11, 0.87; GCA_003211315.1, s__Prochlorococcus_A sp003211315, 95.0, 86.09, 0.84; GCA_003211135.1, s__Prochlorococcus_A sp003211135, 95.0, 86.01, 0.88; GCA_003283415.1, s__Prochlorococcus_A sp003283415, 95.0, 86.0, 0.84; GCA_003210825.1, s__Prochlorococcus_A sp003210825, 95.0, 85.94, 0.88; GCA_003211335.1, s__Prochlorococcus_A sp003211335, 95.0, 85.87, 0.89; GCA_003210695.1, s__Prochlorococcus_A sp003210695, 95.0, 85.75, 0.85; GCA_003209055.1, s__Prochlorococcus_A sp003209055, 95.0, 85.56, 0.8; GCA_003211115.1, s__Prochlorococcus_A sp003211115, 95.0, 85.19, 0.85; GCA_003213955.1, s__Prochlorococcus_A sp003213955, 95.0, 84.73, 0.81; GCA_003216465.1, s__Prochlorococcus_A sp003216465, 95.0, 84.26, 0.87; GCA_003279005.1, s__Prochlorococcus_A sp003279005, 95.0, 84.26, 0.88; GCA_003209655.1, s__Prochlorococcus_A sp003209655, 95.0, 83.92, 0.83; GCA_003212375.1, s__Prochlorococcus_A sp003212375, 95.0, 83.73, 0.85; GCA_003212005.1, s__Prochlorococcus_A sp003212005, 95.0, 83.26, 0.78; GCA_003212535.1, s__Prochlorococcus_A sp003212535, 95.0, 80.27, 0.73; GCA_003216135.1, s__Prochlorococcus_A sp003216135, 95.0, 80.21, 0.71; GCA_003209795.1, s__Prochlorococcus_A sp003209795, 95.0, 80.2, 0.69; GCA_003280025.1, s__Prochlorococcus_A sp003280025, 95.0, 80.13, 0.65; GCA_003216835.1, s__Prochlorococcus_A sp003216835, 95.0, 80.06, 0.69; GCA_003216725.1, s__Prochlorococcus_A sp003216725, 95.0, 80.01, 0.67; GCA_003212195.1, s__Prochlorococcus_A sp003212195, 95.0, 79.85, 0.67; GCA_003212615.1, s__Prochlorococcus_A sp003212615, 95.0, 79.82, 0.63; GCF_000012645.1, s__Prochlorococcus_A marinus_L, 95.0, 79.73, 0.64; GCA_003212175.1, s__Prochlorococcus_A sp003212175, 95.0, 79.72, 0.63; GCA_003214055.1, s__Prochlorococcus_A sp003214055, 95.0, 79.7, 0.67; GCA_003278895.1, s__Prochlorococcus_A sp003278895, 95.0, 79.67, 0.64; GCF_000759975.1, s__Prochlorococcus_A marinus_M, 95.0, 79.66, 0.61; GCF_002026145.1, s__Prochlorococcus_A sp002026145, 95.0, 79.65, 0.62; GCA_003279845.1, s__Prochlorococcus_A sp003279845, 95.0, 79.65, 0.59; GCF_002025975.1, s__Prochlorococcus_A sp002025975, 95.0, 79.64, 0.64; GCA_003214115.1, s__Prochlorococcus_A sp003214115, 95.0, 79.62, 0.64; GCA_003279535.1, s__Prochlorococcus_A sp003279535, 95.0, 79.62, 0.68; GCA_003209375.1, s__Prochlorococcus_A sp003209375, 95.0, 79.62, 0.62; GCA_003210135.1, s__Prochlorococcus_A sp003210135, 95.0, 79.61, 0.61; GCF_001180265.1, s__Prochlorococcus_A marinus_H, 95.0, 79.61, 0.62; GCA_003212755.1, s__Prochlorococcus_A sp003212755, 95.0, 79.6, 0.65; GCF_000759855.1, s__Prochlorococcus_A marinus_N, 95.0, 79.6, 0.64; GCA_003209565.1, s__Prochlorococcus_A sp003209565, 95.0, 79.59, 0.65; GCA_003214295.1, s__Prochlorococcus_A sp003214295, 95.0, 79.59, 0.68; GCA_003281165.1, s__Prochlorococcus_A sp003281165, 95.0, 79.58, 0.62; GCA_003209675.1, s__Prochlorococcus_A sp003209675, 95.0, 79.57, 0.63; GCF_001180285.1, s__Prochlorococcus_A marinus_C, 95.0, 79.54, 0.72; GCA_003278705.1, s__Prochlorococcus_A sp003278705, 95.0, 79.54, 0.63; GCA_003214175.1, s__Prochlorococcus_A sp003214175, 95.0, 79.53, 0.66; GCA_003214215.1, s__Prochlorococcus_A sp003214215, 95.0, 79.53, 0.62; GCA_003281225.1, s__Prochlorococcus_A sp003281225, 95.0, 79.52, 0.57; GCA_003281185.1, s__Prochlorococcus_A sp003281185, 95.0, 79.52, 0.62; GCA_003279015.1, s__Prochlorococcus_A sp003279015, 95.0, 79.51, 0.59; GCA_003280915.1, s__Prochlorococcus_A sp003280915, 95.0, 79.5, 0.63; GCA_003281485.1, s__Prochlorococcus_A sp003281485, 95.0, 79.5, 0.64; GCA_003281685.1, s__Prochlorococcus_A sp003281685, 95.0, 79.5, 0.64; GCA_003216415.1, s__Prochlorococcus_A sp003216415, 95.0, 79.48, 0.69; GCA_000635015.1, s__Prochlorococcus_A sp000635015, 95.0, 79.47, 0.63; GCF_002025945.1, s__Prochlorococcus_A sp002025945, 95.0, 79.47, 0.62; GCF_000759885.1, s__Prochlorococcus_A marinus_J, 95.0, 79.47, 0.66; GCA_000634195.1, s__Prochlorococcus_A sp000634195, 95.0, 79.47, 0.65; GCA_003278925.1, s__Prochlorococcus_A sp003278925, 95.0, 79.47, 0.65; GCA_003279055.1, s__Prochlorococcus_A sp003279055, 95.0, 79.46, 0.65; GCA_003281455.1, s__Prochlorococcus_A sp003281455, 95.0, 79.46, 0.67; GCA_000634115.1, s__Prochlorococcus_A sp000634115, 95.0, 79.45, 0.6; GCA_003281405.1, s__Prochlorococcus_A sp003281405, 95.0, 79.44, 0.63; GCA_003280935.1, s__Prochlorococcus_A sp003280935, 95.0, 79.43, 0.66; GCA_003281605.1, s__Prochlorococcus_A sp003281605, 95.0, 79.43, 0.66; GCF_002026005.1, s__Prochlorococcus_A sp002026005, 95.0, 79.42, 0.65; GCF_000757845.1, s__Prochlorococcus_A sp000757845, 95.0, 79.42, 0.62; GCA_003209585.1, s__Prochlorococcus_A sp003209585, 95.0, 79.42, 0.69; GCA_003281415.1, s__Prochlorococcus_A sp003281415, 95.0, 79.41, 0.7; GCF_000760095.1, s__Prochlorococcus_A marinus_I, 95.0, 79.4, 0.63; GCA_000634735.1, s__Prochlorococcus_A sp000634735, 95.0, 79.37, 0.63; GCA_003281625.1, s__Prochlorococcus_A sp003281625, 95.0, 79.36, 0.64; GCA_003216615.1, s__Prochlorococcus_A sp003216615, 95.0, 79.35, 0.62; GCA_003279115.1, s__Prochlorococcus_A sp003279115, 95.0, 79.35, 0.62; GCA_003280575.1, s__Prochlorococcus_A sp003280575, 95.0, 79.35, 0.61; GCA_003281365.1, s__Prochlorococcus_A sp003281365, 95.0, 79.32, 0.6; GCA_003278765.1, s__Prochlorococcus_A sp003278765, 95.0, 79.31, 0.63; GCA_003278845.1, s__Prochlorococcus_A sp003278845, 95.0, 79.31, 0.65; GCA_003280995.1, s__Prochlorococcus_A sp003280995, 95.0, 79.31, 0.62; GCA_003216755.1, s__Prochlorococcus_A sp003216755, 95.0, 79.3, 0.6; GCA_000634515.1, s__Prochlorococcus_A sp000634515, 95.0, 79.28, 0.69; GCA_003280725.1, s__Prochlorococcus_A sp003280725, 95.0, 79.26, 0.62; GCA_003280985.1, s__Prochlorococcus_A sp003280985, 95.0, 79.26, 0.6; GCA_000634415.1, s__Prochlorococcus_A sp000634415, 95.0, 79.01, 0.58; GCA_003281585.1, s__Prochlorococcus_A sp003281585, 95.0, 78.99, 0.7</t>
  </si>
  <si>
    <t>d__Bacteria;p__Firmicutes;c__Bacilli;o__Lactobacillales;f__Lactobacillaceae;g__Pediococcus;s__Pediococcus claussenii</t>
  </si>
  <si>
    <t>GCF_000237995.1</t>
  </si>
  <si>
    <t>GCF_002982135.1, s__Pediococcus inopinatus, 95.0, 81.05, 0.12; GCF_001437255.1, s__Pediococcus damnosus, 95.0, 80.19, 0.11; GCF_001640785.1, s__Pediococcus parvulus, 95.0, 79.44, 0.12; GCF_000146325.1, s__Pediococcus acidilactici, 95.0, 79.14, 0.11; GCF_001437605.1, s__Pediococcus argentinicus, 95.0, 78.91, 0.21; GCF_001437285.1, s__Pediococcus pentosaceus, 95.0, 78.75, 0.19; GCF_001438655.1, s__Pediococcus cellicola, 95.0, 78.45, 0.12; GCF_001437075.1, s__Pediococcus stilesii, 95.0, 78.31, 0.15; GCF_001437405.1, s__Pediococcus ethanolidurans, 95.0, 78.22, 0.12</t>
  </si>
  <si>
    <t>d__Bacteria;p__Proteobacteria;c__Alphaproteobacteria;o__Sphingomonadales;f__Sphingomonadaceae;g__Sphingobium;s__Sphingobium sp000283515</t>
  </si>
  <si>
    <t>d__Bacteria;p__Proteobacteria;c__Alphaproteobacteria;o__Sphingomonadales;f__Sphingomonadaceae;g__Sphingobium;s__</t>
  </si>
  <si>
    <t>GCA_001899715.1, s__Sphingobium sp001899715, 95.0, 81.28, 0.52; GCF_001563265.1, s__Sphingobium sp001563265, 95.0, 80.91, 0.31; GCF_900218065.1, s__Sphingobium sp900218065, 95.0, 80.89, 0.28; GCF_002355855.1, s__Sphingobium cloacae, 95.0, 80.7, 0.31; GCF_000445105.1, s__Sphingobium lactosutens, 95.4, 80.64, 0.3; GCF_001456115.1, s__Sphingobium baderi_A, 95.0, 80.35, 0.28; GCF_001046655.1, s__Sphingobium baderi, 95.0, 80.28, 0.3; GCF_000091125.1, s__Sphingobium japonicum, 95.0, 80.25, 0.31; GCF_000153545.1, s__Sphingobium sp000153545, 95.0, 80.21, 0.31; GCF_000633575.2, s__Sphingobium japonicum_B, 95.0, 80.15, 0.24; GCF_000447205.1, s__Sphingobium ummariense, 95.0, 80.07, 0.33; GCF_000445065.1, s__Sphingobium quisquiliarum, 95.0, 79.91, 0.3; GCF_001556865.1, s__Sphingobium sp001556865, 95.0, 79.91, 0.29; GCF_001650725.1, s__Sphingobium sp001650725, 95.0, 79.88, 0.33; GCF_001005725.1, s__Sphingobium chungbukense, 95.0, 79.79, 0.3; GCA_000474175.2, s__Sphingobium barthaii, 95.0, 79.71, 0.29; GCF_000315525.1, s__Sphingobium yanoikuyae, 95.0, 79.67, 0.35; GCF_002080435.1, s__Sphingobium herbicidovorans, 95.0, 79.65, 0.25; GCF_001757355.1, s__Sphingobium phenoxybenzoativorans, 95.0, 79.54, 0.28; GCF_000722875.1, s__Sphingobium chlorophenolicum, 95.0, 79.4, 0.29; GCF_000412635.1, s__Sphingobium sp000412635, 95.0, 79.28, 0.29; GCF_001591305.1, s__Sphingobium amiense, 95.0, 78.94, 0.3; GCF_001598335.1, s__Sphingobium abikonense, 95.4, 78.94, 0.31; GCF_001563285.1, s__Sphingobium sp001563285, 95.0, 78.92, 0.25; GCF_900100475.1, s__Sphingobium faniae, 95.0, 78.79, 0.28; GCA_003248935.1, s__Sphingobium sp003248935, 95.0, 78.73, 0.29; GCF_000588875.1, s__Sphingobium sp000588875, 95.0, 78.71, 0.26; GCA_002457415.1, s__Sphingobium sp002457415, 95.0, 78.62, 0.37; GCF_001046645.1, s__Sphingobium czechense, 95.0, 78.6, 0.29; GCF_000508185.1, s__Sphingobium sp000508185, 95.0, 78.48, 0.27; GCF_000281715.1, s__Sphingobium sp000281715, 95.0, 78.47, 0.29; GCF_900111125.1, s__Sphingobium sp900111125, 95.0, 78.41, 0.31; GCF_900013425.1, s__Sphingobium sp900013425, 95.0, 78.39, 0.27; GCF_001713415.1, s__Sphingobium sp001713415, 95.0, 78.28, 0.27; GCF_001658005.1, s__Sphingobium sp001658005, 95.0, 78.27, 0.22; GCF_001421665.1, s__Sphingobium sp001421665, 95.0, 78.23, 0.28; GCF_000382885.1, s__Sphingobium japonicum_C, 95.0, 78.18, 0.23; GCF_002953135.1, s__Sphingobium sp002953135, 95.0, 78.15, 0.2; GCF_900109095.1, s__Sphingobium sp900109095, 95.0, 78.12, 0.28; GCF_000367345.1, s__Sphingobium xenophagum, 95.0, 78.1, 0.26; GCF_002312805.1, s__Sphingobium sp002312805, 95.0, 78.02, 0.28; GCA_003248505.1, s__Sphingobium sp003248505, 95.0, 77.9, 0.25</t>
  </si>
  <si>
    <t>d__Bacteria;p__Proteobacteria;c__Gammaproteobacteria;o__Pseudomonadales;f__Pseudomonadaceae;g__Pseudomonas_E;s__Pseudomonas_E soli</t>
  </si>
  <si>
    <t>GCF_900110655.1</t>
  </si>
  <si>
    <t>GCF_001259595.1, s__Pseudomonas_E sp001259595, 95.0, 91.41, 0.83; GCF_003205295.1, s__Pseudomonas_E mosselii_B, 95.0, 91.27, 0.85; GCF_000621225.1, s__Pseudomonas_E mosselii, 95.0, 91.04, 0.8; GCF_003231305.1, s__Pseudomonas_E sp003231305, 95.0, 89.03, 0.74; GCF_000026105.1, s__Pseudomonas_E entomophila, 95.0, 88.95, 0.77; GCF_002112505.1, s__Pseudomonas_E sp002112505, 95.0, 86.97, 0.69; GCA_002438125.1, s__Pseudomonas_E sp002438125, 95.0, 86.97, 0.68; GCA_003097235.1, s__Pseudomonas_E sp003097235, 95.0, 86.86, 0.66; GCF_001642705.1, s__Pseudomonas_E sp001642705, 95.0, 86.86, 0.72; GCF_000730665.1, s__Pseudomonas_E plecoglossicida, 95.0, 86.66, 0.71; GCF_000510285.1, s__Pseudomonas_E monteilii_B, 95.0, 86.61, 0.68; GCF_000935045.1, s__Pseudomonas_E sp000935045, 95.0, 86.59, 0.64; GCF_002906855.1, s__Pseudomonas_E putida_N, 95.0, 86.56, 0.69; GCF_002094795.1, s__Pseudomonas_E putida_K, 95.0, 86.56, 0.68; GCF_002025705.1, s__Pseudomonas_E putida_J, 95.0, 86.56, 0.66; GCF_002165135.1, s__Pseudomonas_E sp002165135, 95.0, 86.53, 0.73; GCF_000282535.1, s__Pseudomonas_E sp000282535, 95.0, 86.5, 0.69; GCA_003263425.1, s__Pseudomonas_E putida_O, 95.0, 86.46, 0.74; GCF_002113295.1, s__Pseudomonas_E sp002113295, 95.0, 86.43, 0.72; GCF_001636055.1, s__Pseudomonas_E putida_B, 95.0, 86.38, 0.69; GCF_002113165.1, s__Pseudomonas_E sp002113165, 95.0, 86.36, 0.73; GCF_000730605.1, s__Pseudomonas_E monteilii, 95.0, 86.22, 0.65; GCF_001320245.1, s__Pseudomonas_E sp001320245, 95.0, 86.22, 0.67; GCF_001320485.1, s__Pseudomonas_E sp001320485, 95.0, 86.2, 0.72; GCF_000412675.1, s__Pseudomonas_E putida, 95.0, 86.1, 0.66; GCF_000708715.2, s__Pseudomonas_E putida_R, 95.0, 86.1, 0.66; GCF_002741075.1, s__Pseudomonas_E putida_T, 95.0, 86.07, 0.68; GCF_000731675.1, s__Pseudomonas_E capeferrum, 95.0, 86.03, 0.67; GCF_000498395.2, s__Pseudomonas_E putida_Q, 95.0, 86.01, 0.63; GCF_000019125.1, s__Pseudomonas_E putida_P, 95.0, 85.92, 0.66; GCF_002356095.1, s__Pseudomonas_E putida_H, 95.0, 85.89, 0.65; GCF_000019445.1, s__Pseudomonas_E putida_E, 95.0, 85.82, 0.68; GCA_002386445.1, s__Pseudomonas_E sp002386445, 95.0, 85.81, 0.75; GCF_002736125.1, s__Pseudomonas_E putida_M, 95.0, 85.8, 0.67; GCA_003445295.1, s__Pseudomonas_E sp003445295, 95.0, 85.78, 0.78; GCF_002927165.1, s__Pseudomonas_E aeruginosa, 95.0, 85.68, 0.66; GCF_001422615.1, s__Pseudomonas_E sp001422615, 95.0, 85.66, 0.61; GCF_003205205.1, s__Pseudomonas_E sp003205205, 95.0, 85.65, 0.69; GCF_002910975.1, s__Pseudomonas_E hunanensis, 95.0, 85.61, 0.63; GCF_900102675.1, s__Pseudomonas_E guariconensis, 95.0, 85.54, 0.76; GCF_001320525.1, s__Pseudomonas_E sp001320525, 95.0, 85.5, 0.64; GCF_000425785.1, s__Pseudomonas_E taiwanensis, 95.0, 85.46, 0.71; GCF_000800255.1, s__Pseudomonas_E parafulva_A, 95.0, 85.07, 0.73; GCF_900101695.1, s__Pseudomonas_E sp900101695, 95.0, 84.67, 0.66; GCF_002843585.1, s__Pseudomonas_E sp002843585, 95.0, 84.55, 0.66; GCF_001941965.1, s__Pseudomonas_E putida_L, 95.0, 84.52, 0.61; GCF_900188455.1, s__Pseudomonas_E japonica, 95.0, 84.52, 0.6; GCA_003523465.1, s__Pseudomonas_E sp003523465, 95.0, 84.46, 0.66; GCF_001320045.1, s__Pseudomonas_E sp001320045, 95.0, 84.4, 0.67; GCF_000259195.1, s__Pseudomonas_E donghuensis, 95.0, 84.39, 0.68; GCA_002434265.1, s__Pseudomonas_E sp002434265, 95.0, 84.38, 0.67; GCF_001319945.1, s__Pseudomonas_E monteilii_C, 95.0, 84.35, 0.63; GCF_000730645.1, s__Pseudomonas_E parafulva, 95.0, 84.32, 0.71; GCF_000800615.1, s__Pseudomonas_E putida_F, 95.0, 84.28, 0.66; GCF_000425745.1, s__Pseudomonas_E cremoricolorata, 95.0, 84.19, 0.68; GCF_900187455.1, s__Pseudomonas_E sp900187455, 95.0, 84.11, 0.61; GCF_000319305.1, s__Pseudomonas_E putida_C, 95.0, 84.09, 0.58; GCF_000759535.1, s__Pseudomonas_E cremoricolorata_A, 95.0, 84.08, 0.65; GCF_001534745.1, s__Pseudomonas_E monteilii_A, 95.0, 83.97, 0.63; GCA_003105155.1, s__Pseudomonas_E sp003105155, 95.0, 83.81, 0.72; GCF_000746525.1, s__Pseudomonas_E alkylphenolica, 95.0, 83.6, 0.62; GCF_003231275.1, s__Pseudomonas_E sp003231275, 95.0, 83.47, 0.58; GCF_002021815.1, s__Pseudomonas_E parafulva_B, 95.0, 83.43, 0.68; GCF_000730565.1, s__Pseudomonas_E fulva, 95.0, 83.43, 0.67; GCF_000425805.1, s__Pseudomonas_E vranovensis, 95.0, 83.4, 0.62; GCF_003024385.1, s__Pseudomonas_E sp003024385, 95.0, 83.28, 0.64; GCF_000931465.1, s__Pseudomonas_E sp000931465, 95.0, 82.92, 0.57; GCF_001020715.1, s__Pseudomonas_E fluorescens_AP, 95.0, 82.47, 0.56; GCF_900105185.1, s__Pseudomonas_E saponiphila, 95.0, 82.44, 0.54; GCF_001269625.1, s__Pseudomonas_E chlororaphis, 95.0, 82.39, 0.56; GCF_001921865.1, s__Pseudomonas_E chlororaphis_D, 95.0, 82.38, 0.55; GCF_001269555.1, s__Pseudomonas_E piscium, 95.0, 82.37, 0.56; GCF_001547895.1, s__Pseudomonas_E sp001547895, 95.0, 82.34, 0.54; GCF_002753995.1, s__Pseudomonas_E sp002753995, 95.0, 82.33, 0.55; GCF_000955815.1, s__Pseudomonas_E sp000955815, 95.0, 82.3, 0.61; GCF_000820515.1, s__Pseudomonas_E batumici, 95.0, 82.27, 0.47; GCF_000397205.1, s__Pseudomonas_E protegens, 95.0, 82.2, 0.56; GCF_000497835.1, s__Pseudomonas_E sp000497835, 95.0, 82.15, 0.51; GCF_002895165.1, s__Pseudomonas_E gingeri, 95.0, 82.13, 0.51; GCF_900107395.1, s__Pseudomonas_E sp900107395, 95.0, 82.1, 0.55; GCF_000263855.1, s__Pseudomonas_E sp000263855, 95.0, 81.91, 0.49; GCF_001023535.1, s__Pseudomonas_E chlororaphis_E, 95.0, 81.89, 0.49; GCF_900105475.1, s__Pseudomonas_E asplenii, 95.0, 81.85, 0.48; GCF_002814235.1, s__Pseudomonas_E sp002814235, 95.0, 81.81, 0.49; GCF_900105555.1, s__Pseudomonas_E coleopterorum, 95.0, 81.77, 0.5; GCF_002909875.1, s__Pseudomonas_E sp002909875, 95.0, 81.75, 0.47; GCF_000761155.1, s__Pseudomonas_E rhizosphaerae, 95.0, 81.72, 0.53; GCF_003205275.1, s__Pseudomonas_E protegens_A, 95.0, 81.68, 0.53; GCA_002865505.1, s__Pseudomonas_E fluorescens_AK, 95.0, 81.58, 0.47; GCF_000194805.1, s__Pseudomonas_E brassicacearum_C, 95.0, 81.56, 0.48; GCA_003096395.1, s__Pseudomonas_E kilonensis_B, 95.0, 81.5, 0.48; GCF_001623525.1, s__Pseudomonas_E fluorescens_Q, 95.0, 81.5, 0.47; GCF_000346775.1, s__Pseudomonas_E fluorescens_T, 95.0, 81.49, 0.46; GCF_002018875.1, s__Pseudomonas_E sp002018875, 95.0, 81.38, 0.53; GCF_000281895.1, s__Pseudomonas_E fluorescens_S, 95.0, 81.32, 0.46; GCF_000802155.2, s__Pseudomonas_E frederiksbergensis_A, 95.0, 81.29, 0.44; GCA_002379585.1, s__Pseudomonas_E sp002379585, 95.0, 81.2, 0.5; GCF_900109755.1, s__Pseudomonas_E agarici, 95.0, 80.7, 0.45; GCF_900108875.1, s__Pseudomonas_E sp900108875, 95.0, 79.99, 0.38</t>
  </si>
  <si>
    <t>d__Bacteria;p__Bacteroidota;c__Bacteroidia;o__Chitinophagales;f__Chitinophagaceae;g__Niastella;s__Niastella koreensis</t>
  </si>
  <si>
    <t>d__Bacteria;p__Bacteroidota;c__Bacteroidia;o__Chitinophagales;f__Chitinophagaceae;g__Niastella;s__</t>
  </si>
  <si>
    <t>GCF_900110245.1, s__Niastella yeongjuensis, 95.0, 84.94, 0.67; GCF_002077945.1, s__Niastella vici, 95.0, 81.06, 0.53; GCF_002078015.1, s__Niastella populi, 95.0, 80.44, 0.5; GCF_001302245.1, s__Niastella sp001302245, 95.0, 77.21, 0.15</t>
  </si>
  <si>
    <t>d__Bacteria;p__Firmicutes_A;c__Clostridia;o__Clostridiales;f__Clostridiaceae;g__Clostridium_H;s__Clostridium_H botulinum_B</t>
  </si>
  <si>
    <t>d__Bacteria;p__Firmicutes_A;c__Clostridia;o__Clostridiales;f__Clostridiaceae;g__Clostridium_H;s__</t>
  </si>
  <si>
    <t>GCF_001266905.1, s__Clostridium_H botulinum_A, 95.0, 94.94, 0.86; GCF_000724225.2, s__Clostridium_H haemolyticum, 95.0, 90.81, 0.82; GCF_900176615.1, s__Clostridium_H massiliodielmoense, 95.0, 83.23, 0.71; GCF_000014125.1, s__Clostridium_H novyi, 95.0, 83.12, 0.71; GCF_002995795.1, s__Clostridium_H thermopalmarium, 95.0, 78.3, 0.32; GCF_001263795.1, s__Clostridium_H homopropionicum, 95.0, 77.84, 0.2</t>
  </si>
  <si>
    <t>d__Bacteria;p__Actinobacteriota;c__Actinobacteria;o__Mycobacteriales;f__Mycobacteriaceae;g__Corynebacterium;s__Corynebacterium phocae</t>
  </si>
  <si>
    <t>GCF_001457455.1, s__Corynebacterium diphtheriae, 95.0, 79.17, 0.08; GCF_000344785.1, s__Corynebacterium callunae, 95.0, 78.84, 0.07; GCA_002162115.1, s__Corynebacterium ulcerans_A, 95.0, 78.8, 0.07; GCF_002155265.1, s__Corynebacterium pseudotuberculosis, 95.0, 78.74, 0.07; GCF_001941465.1, s__Corynebacterium flavescens, 95.0, 78.68, 0.17; GCF_000478175.1, s__Corynebacterium sp000478175, 95.0, 78.66, 0.2; GCF_001941345.1, s__Corynebacterium stationis, 95.0, 78.51, 0.14; GCF_000590555.1, s__Corynebacterium argentoratense, 95.0, 78.5, 0.11; GCF_000980815.1, s__Corynebacterium camporealensis, 95.0, 78.44, 0.23; GCF_001941425.1, s__Corynebacterium ammoniagenes, 95.0, 78.39, 0.13; GCF_001586215.1, s__Corynebacterium simulans, 95.0, 78.38, 0.21; GCF_002355155.1, s__Corynebacterium glutamicum_A, 95.0, 78.37, 0.08; GCF_001643015.1, s__Corynebacterium crudilactis, 95.0, 78.34, 0.08; GCF_002861385.1, s__Corynebacterium aurimucosum_C, 95.0, 78.31, 0.23; GCF_002154655.1, s__Corynebacterium kefirresidentii, 95.0, 78.31, 0.19; GCF_000011325.1, s__Corynebacterium glutamicum, 95.0, 78.31, 0.1; GCF_001815935.1, s__Corynebacterium sp001815935, 95.0, 78.29, 0.28; GCF_000156615.2, s__Corynebacterium pseudogenitalium, 96.4, 78.28, 0.22; GCF_900187135.1, s__Corynebacterium ulcerans, 95.0, 78.28, 0.08; GCF_000022905.1, s__Corynebacterium aurimucosum, 95.0, 78.26, 0.23; GCF_001021065.1, s__Corynebacterium uterequi, 95.0, 78.25, 0.12; GCF_000988205.1, s__Corynebacterium minutissimum_A, 95.0, 78.24, 0.23; GCF_001941445.1, s__Corynebacterium aquilae, 95.0, 78.21, 0.11; GCF_000833575.1, s__Corynebacterium singulare, 95.0, 78.17, 0.22; GCF_001836165.1, s__Corynebacterium sp001836165, 95.0, 78.16, 0.23; GCF_000550785.1, s__Corynebacterium casei, 95.0, 78.14, 0.16; GCF_000805675.1, s__Corynebacterium minutissimum, 95.0, 78.13, 0.2; GCF_001807205.1, s__Corynebacterium sp001807205, 95.0, 78.07, 0.22; GCF_000159135.1, s__Corynebacterium striatum, 95.0, 78.05, 0.22; GCF_900092335.1, s__Corynebacterium phoceense, 95.0, 78.03, 0.22; GCF_000159115.1, s__Corynebacterium accolens, 95.0, 77.99, 0.22; GCF_001812805.1, s__Corynebacterium sp001812805, 95.0, 77.97, 0.2; GCF_001021025.1, s__Corynebacterium epidermidicanis, 95.0, 77.96, 0.09; GCF_002563965.1, s__Corynebacterium renale, 95.0, 77.94, 0.13; GCF_001277995.1, s__Corynebacterium deserti, 95.0, 77.91, 0.11; GCF_001059565.1, s__Corynebacterium aurimucosum_E, 95.0, 77.89, 0.22; GCF_001020985.1, s__Corynebacterium mustelae, 95.0, 77.88, 0.07; GCF_000175635.1, s__Corynebacterium tuberculostearicum_B, 96.4, 77.87, 0.24; GCF_001021045.1, s__Corynebacterium testudinoris, 95.0, 77.85, 0.14; GCF_000143825.1, s__Corynebacterium genitalium, 95.0, 77.8, 0.13; GCF_002967075.1, s__Corynebacterium sp002967075, 95.0, 77.78, 0.14; GCF_000550805.1, s__Corynebacterium vitaeruminis, 95.0, 77.76, 0.18; GCF_000442645.1, s__Corynebacterium maris, 95.0, 77.75, 0.15; GCF_000819445.1, s__Corynebacterium humireducens, 95.0, 77.73, 0.17; GCF_000420605.1, s__Corynebacterium massiliense, 95.0, 77.73, 0.2; GCF_000011305.1, s__Corynebacterium efficiens, 95.0, 77.71, 0.13; GCF_000739455.1, s__Corynebacterium imitans, 95.0, 77.68, 0.15; GCF_003065405.1, s__Corynebacterium sp003065405, 95.0, 77.67, 0.15; GCF_000341345.1, s__Corynebacterium halotolerans, 95.0, 77.67, 0.16; GCF_900169525.1, s__Corynebacterium sp900169525, 95.0, 77.66, 0.1; GCF_900176865.1, s__Corynebacterium fournierii, 95.0, 77.63, 0.17; GCF_001767255.1, s__Corynebacterium sp001767255, 95.0, 77.62, 0.11; GCF_000835165.1, s__Corynebacterium marinum, 95.0, 77.62, 0.16; GCF_000688415.1, s__Corynebacterium pseudodiphtheriticum, 95.0, 77.55, 0.08; GCF_001263755.1, s__Corynebacterium riegelii, 95.0, 77.55, 0.16; GCF_000767055.1, s__Corynebacterium doosanense, 95.0, 77.53, 0.15; GCF_001941485.1, s__Corynebacterium frankenforstense, 95.0, 77.5, 0.16; GCF_002287505.1, s__Corynebacterium glaucum, 95.0, 77.49, 0.11; GCF_000732945.1, s__Corynebacterium atypicum, 95.0, 77.47, 0.09; GCF_900105505.1, s__Corynebacterium coyleae, 95.0, 77.47, 0.12; GCF_000411375.1, s__Corynebacterium pyruviciproducens, 95.0, 77.45, 0.09; GCF_003070865.1, s__Corynebacterium sp003070865, 95.0, 77.42, 0.14; GCF_001807265.1, s__Corynebacterium sp001807265, 95.0, 77.41, 0.16; GCF_900187295.1, s__Corynebacterium cystitidis, 95.0, 77.41, 0.08; GCF_000372385.1, s__Corynebacterium ciconiae, 95.0, 77.39, 0.11; GCF_900177745.1, s__Corynebacterium pollutisoli, 95.0, 77.39, 0.17; GCF_000747315.1, s__Corynebacterium ureicelerivorans, 95.0, 77.37, 0.14; GCF_900078305.2, s__Corynebacterium bouchesdurhonense, 95.0, 77.36, 0.18; GCF_001875665.1, s__Corynebacterium sp001875665, 95.0, 77.33, 0.1; GCF_002273005.1, s__Corynebacterium hadale, 95.0, 77.27, 0.14; GCF_900103625.1, s__Corynebacterium mycetoides, 95.0, 77.23, 0.15; GCF_900155535.1, s__Corynebacterium urinapleomorphum, 95.0, 77.23, 0.13; GCF_002994655.1, s__Corynebacterium sp002994655, 95.0, 77.23, 0.11; GCF_001412085.1, s__Corynebacterium lowii, 95.0, 77.23, 0.13; GCF_900105305.1, s__Corynebacterium timonense, 95.0, 77.22, 0.14; GCF_000759055.1, s__Corynebacterium tuscaniense, 95.0, 77.22, 0.1; GCA_002339505.1, s__Corynebacterium sp002339505, 95.0, 77.22, 0.17; GCF_001806875.1, s__Corynebacterium sp001806875, 95.0, 77.2, 0.13; GCF_000375525.1, s__Corynebacterium propinquum, 95.0, 77.15, 0.09; GCF_001875725.1, s__Corynebacterium sp001875725, 95.0, 77.15, 0.11; GCF_000159635.1, s__Corynebacterium lipophiloflavum, 95.0, 77.12, 0.14; GCF_000577555.1, s__Corynebacterium jeddahense, 95.0, 77.11, 0.14; GCF_001831515.1, s__Corynebacterium sp001831515, 95.0, 77.11, 0.15; GCF_900156665.1, s__Corynebacterium appendicis, 95.0, 77.09, 0.12; GCF_001412105.1, s__Corynebacterium oculi, 95.0, 77.02, 0.14; GCF_000379425.1, s__Corynebacterium lubricantis, 95.0, 77.01, 0.1; GCF_000175375.1, s__Corynebacterium matruchotii, 95.0, 76.98, 0.06; GCF_900113445.1, s__Corynebacterium spheniscorum, 95.0, 76.93, 0.11; GCF_900156035.1, s__Corynebacterium afermentans, 95.0, 76.91, 0.17; GCF_000373805.1, s__Corynebacterium pilosum, 95.0, 76.88, 0.12; GCF_000372085.1, s__Corynebacterium capitovis, 95.0, 76.84, 0.11; GCF_000375365.1, s__Corynebacterium mastitidis, 95.0, 76.81, 0.18; GCA_001764565.1, s__Corynebacterium concisus, 95.0, 76.8, 0.13; GCF_000318135.1, s__Corynebacterium durum, 95.0, 76.73, 0.08; GCF_000296405.1, s__Corynebacterium otitidis, 95.0, 76.64, 0.13; GCF_900176155.1, s__Corynebacterium glucuronolyticum, 95.0, 76.61, 0.07</t>
  </si>
  <si>
    <t>d__Bacteria;p__Campylobacterota;c__Campylobacteria;o__Campylobacterales;f__Nitratiruptoraceae;g__Nitratiruptor;s__Nitratiruptor sp000010325</t>
  </si>
  <si>
    <t>d__Bacteria;p__Campylobacterota;c__Campylobacteria;o__Campylobacterales;f__Nitratiruptoraceae;g__Nitratiruptor;s__</t>
  </si>
  <si>
    <t>GCF_900176045.1, s__Nitratiruptor tergarcus, 95.0, 79.91, 0.33</t>
  </si>
  <si>
    <t>d__Bacteria;p__Proteobacteria;c__Gammaproteobacteria;o__Enterobacterales;f__Enterobacteriaceae;g__Doolittlea;s__Doolittlea endobia</t>
  </si>
  <si>
    <t>d__Bacteria;p__Firmicutes;c__Bacilli;o__Staphylococcales;f__Staphylococcaceae;g__Staphylococcus;s__Staphylococcus saprophyticus</t>
  </si>
  <si>
    <t>GCF_000010125.1</t>
  </si>
  <si>
    <t>GCF_002614725.1, s__Staphylococcus edaphicus, 95.0, 85.41, 0.81; GCF_000338275.1, s__Staphylococcus xylosus_B, 95.0, 82.26, 0.7; GCF_003043105.1, s__Staphylococcus xylosus_C, 95.0, 82.19, 0.67; GCF_002836835.1, s__Staphylococcus xylosus_A, 95.0, 82.17, 0.7; GCF_900097965.1, s__Staphylococcus saprophyticus_B, 95.0, 82.15, 0.68; GCF_002732165.1, s__Staphylococcus xylosus, 95.0, 82.05, 0.69; GCF_001432245.1, s__Staphylococcus equorum_B, 95.0, 81.69, 0.68; GCF_001431205.1, s__Staphylococcus sp001431205, 95.0, 81.55, 0.62; GCF_001747895.1, s__Staphylococcus equorum_A, 95.0, 81.45, 0.64; GCF_001006765.1, s__Staphylococcus succinus, 95.0, 81.17, 0.59; GCF_002902365.1, s__Staphylococcus cohnii, 95.0, 81.09, 0.59; GCF_002902235.1, s__Staphylococcus cohnii_A, 95.0, 80.73, 0.57; GCF_002902745.1, s__Staphylococcus nepalensis, 95.0, 80.54, 0.58; GCF_000875895.1, s__Staphylococcus gallinarum, 95.0, 80.24, 0.53; GCF_001074355.1, s__Staphylococcus saprophyticus_A, 95.0, 79.9, 0.48; GCF_002902345.1, s__Staphylococcus arlettae, 95.0, 79.89, 0.44; GCF_003019255.1, s__Staphylococcus kloosii, 95.0, 79.78, 0.42; GCF_002442915.1, s__Staphylococcus pasteuri, 95.0, 79.78, 0.38; GCF_003019275.1, s__Staphylococcus muscae, 95.0, 79.4, 0.21; GCF_002901945.1, s__Staphylococcus chromogenes, 95.0, 79.13, 0.21; GCF_001027105.1, s__Staphylococcus aureus, 95.0, 79.02, 0.31; GCF_000236925.1, s__Staphylococcus argenteus, 95.0, 78.99, 0.31; GCF_002101335.1, s__Staphylococcus lutrae, 95.0, 78.99, 0.16; GCF_900186985.1, s__Staphylococcus piscifermentans, 95.0, 78.95, 0.24; GCF_002901845.1, s__Staphylococcus hominis, 95.0, 78.91, 0.35; GCF_001618885.1, s__Staphylococcus condimenti, 95.0, 78.88, 0.27; GCF_003035445.1, s__Staphylococcus devriesei_A, 95.0, 78.88, 0.33; GCF_002901805.1, s__Staphylococcus haemolyticus, 95.0, 78.87, 0.32; GCF_002902565.1, s__Staphylococcus petrasii, 95.0, 78.86, 0.35; GCF_001224225.1, s__Staphylococcus haemolyticus_A, 95.0, 78.85, 0.31; GCF_000298075.1, s__Staphylococcus massiliensis, 95.0, 78.81, 0.22; GCF_000816085.1, s__Staphylococcus hyicus, 95.0, 78.8, 0.19; GCF_002902625.1, s__Staphylococcus devriesei, 95.0, 78.79, 0.32; GCF_002902725.1, s__Staphylococcus caprae, 95.0, 78.72, 0.32; GCF_003041335.1, s__Staphylococcus warneri_A, 95.0, 78.71, 0.36; GCF_002902575.1, s__Staphylococcus petrasii_A, 95.0, 78.7, 0.35; GCF_002902325.1, s__Staphylococcus capitis, 95.0, 78.67, 0.34; GCF_001500315.1, s__Staphylococcus auricularis, 95.0, 78.66, 0.29; GCF_003012915.1, s__Staphylococcus felis, 95.0, 78.59, 0.2; GCF_002902405.1, s__Staphylococcus schweitzeri, 95.0, 78.57, 0.31; GCF_002087975.1, s__Staphylococcus epidermidis, 95.0, 78.54, 0.31; GCF_002902605.1, s__Staphylococcus carnosus, 95.0, 78.54, 0.3; GCF_002902085.1, s__Staphylococcus simiae, 95.0, 78.51, 0.33; GCF_002901765.1, s__Staphylococcus warneri, 95.0, 78.45, 0.36; GCF_002902305.1, s__Staphylococcus argensis, 95.0, 78.43, 0.23; GCA_001792775.2, s__Staphylococcus pseudintermedius, 95.0, 78.41, 0.19; GCF_002902385.1, s__Staphylococcus intermedius, 95.0, 78.41, 0.2; GCF_002902685.1, s__Staphylococcus pettenkoferi, 95.0, 78.41, 0.23; GCF_002994445.1, s__Staphylococcus simulans_B, 95.0, 78.36, 0.22; GCF_003043455.1, s__Staphylococcus simulans_A, 95.0, 78.32, 0.25; GCF_002902285.1, s__Staphylococcus simulans, 95.0, 78.26, 0.24; GCF_000934465.1, s__Staphylococcus microti, 95.0, 78.21, 0.17; GCF_900183575.1, s__Staphylococcus intermedius_A, 95.0, 78.19, 0.2; GCF_002902145.1, s__Staphylococcus rostri, 95.0, 78.18, 0.2; GCF_002901705.1, s__Staphylococcus lugdunensis, 95.0, 78.1, 0.28; GCF_002902785.1, s__Staphylococcus delphini, 95.0, 78.06, 0.17; GCF_002901865.1, s__Staphylococcus agnetis, 95.0, 77.72, 0.21; GCF_002901995.1, s__Staphylococcus schleiferi, 95.0, 77.65, 0.2</t>
  </si>
  <si>
    <t>d__Bacteria;p__Firmicutes_A;c__Clostridia;o__Peptostreptococcales;f__Natronincolaceae;g__Alkaliphilus_A;s__Alkaliphilus_A metalliredigens</t>
  </si>
  <si>
    <t>d__Bacteria;p__Firmicutes_A;c__Clostridia;o__Peptostreptococcales;f__Natronincolaceae;g__;s__</t>
  </si>
  <si>
    <t>d__Bacteria;p__Cyanobacteria;c__Cyanobacteriia;o__Cyanobacteriales;f__Cyanobacteriaceae;g__Geminocystis;s__</t>
  </si>
  <si>
    <t>d__Bacteria;p__Proteobacteria;c__Alphaproteobacteria;o__Acetobacterales;f__Acetobacteraceae;g__Acidiphilium;s__Acidiphilium multivorum</t>
  </si>
  <si>
    <t>d__Bacteria;p__Proteobacteria;c__Alphaproteobacteria;o__Acetobacterales;f__Acetobacteraceae;g__Acidiphilium;s__</t>
  </si>
  <si>
    <t>GCA_002255515.1, s__Acidiphilium sp002255515, 95.0, 89.42, 0.77; GCF_000701585.1, s__Acidiphilium angustum, 95.0, 79.34, 0.43; GCA_002279355.1, s__Acidiphilium sp002279355, 95.0, 77.23, 0.24</t>
  </si>
  <si>
    <t>d__Bacteria;p__Proteobacteria;c__Gammaproteobacteria;o__Xanthomonadales;f__Xanthomonadaceae;g__Xanthomonas_A;s__Xanthomonas_A albilineans</t>
  </si>
  <si>
    <t>GCF_002939705.1</t>
  </si>
  <si>
    <t>d__Bacteria;p__Proteobacteria;c__Gammaproteobacteria;o__Xanthomonadales;f__Xanthomonadaceae;g__Xanthomonas_A;s__</t>
  </si>
  <si>
    <t>GCF_000963005.1, s__Xanthomonas_A sp000963005, 95.0, 90.48, 0.89; GCF_000815185.1, s__Xanthomonas_A sacchari_A, 95.0, 84.5, 0.7; GCF_001043115.1, s__Xanthomonas_A sp001043115, 95.0, 84.37, 0.7; GCF_002940085.1, s__Xanthomonas_A sacchari, 95.0, 84.36, 0.7; GCF_002939895.1, s__Xanthomonas_A hyacinthi, 95.0, 83.72, 0.67; GCF_000331775.1, s__Xanthomonas_A translucens, 95.0, 83.59, 0.61; GCA_002940605.1, s__Xanthomonas_A theicola, 95.0, 83.5, 0.61</t>
  </si>
  <si>
    <t>d__Bacteria;p__Proteobacteria;c__Alphaproteobacteria;o__Caulobacterales;f__Caulobacteraceae;g__Brevundimonas;s__Brevundimonas sp001310255</t>
  </si>
  <si>
    <t>d__Bacteria;p__Proteobacteria;c__Alphaproteobacteria;o__Caulobacterales;f__Caulobacteraceae;g__Brevundimonas;s__</t>
  </si>
  <si>
    <t>GCA_001796045.1, s__Brevundimonas sp001796045, 95.0, 89.44, 0.83; GCF_000155575.1, s__Brevundimonas sp000155575, 95.0, 88.2, 0.75; GCF_001592205.1, s__Brevundimonas vesicularis, 95.0, 86.31, 0.76; GCA_002434505.1, s__Brevundimonas sp002434505, 95.0, 86.27, 0.72; GCA_900445985.1, s__Brevundimonas vesicularis_A, 95.0, 86.06, 0.72; GCF_002157625.1, s__Brevundimonas sp002157625, 95.0, 86.0, 0.73; GCA_003248965.1, s__Brevundimonas sp003248965, 95.0, 85.98, 0.72; GCA_002484265.1, s__Brevundimonas sp002484265, 95.0, 85.73, 0.72; GCF_000335735.1, s__Brevundimonas sp000335735, 95.0, 85.7, 0.76; GCA_003248455.1, s__Brevundimonas sp003248455, 95.0, 85.52, 0.74; GCF_000813765.1, s__Brevundimonas nasdae, 95.0, 85.49, 0.7; GCA_002479325.1, s__Brevundimonas sp002479325, 95.0, 85.23, 0.77; GCA_003248925.1, s__Brevundimonas sp003248925, 95.0, 84.55, 0.78; GCA_002479495.1, s__Brevundimonas sp002479495, 95.0, 82.38, 0.62; GCA_002430835.1, s__Brevundimonas sp002430835, 95.0, 82.37, 0.61; GCF_000204035.1, s__Brevundimonas diminuta, 95.0, 82.31, 0.58; GCF_000318405.1, s__Brevundimonas diminuta_B, 95.0, 82.25, 0.6; GCF_002979535.1, s__Brevundimonas sp002979535, 95.0, 82.23, 0.59; GCA_002386585.1, s__Brevundimonas sp002386585, 95.0, 82.21, 0.62; GCA_002387245.1, s__Brevundimonas sp002387245, 95.0, 82.11, 0.6; GCF_000635915.2, s__Brevundimonas naejangsanensis_A, 95.0, 82.05, 0.63; GCF_900163625.1, s__Brevundimonas diminuta_A, 95.0, 81.95, 0.61; GCF_000421705.1, s__Brevundimonas naejangsanensis, 95.0, 81.94, 0.58; GCF_001427825.1, s__Brevundimonas sp001427825, 95.0, 81.79, 0.65; GCF_001424025.1, s__Brevundimonas sp001424025, 95.0, 81.78, 0.6; GCA_002483305.1, s__Brevundimonas sp002483305, 95.0, 81.7, 0.62; GCA_002292165.1, s__Brevundimonas sp002292165, 95.0, 81.63, 0.54; GCF_001425945.1, s__Brevundimonas sp001425945, 95.0, 81.61, 0.55; GCF_002002865.1, s__Brevundimonas sp002002865, 95.0, 81.6, 0.55; GCF_000144605.1, s__Brevundimonas subvibrioides, 95.0, 81.44, 0.53; GCA_002280785.1, s__Brevundimonas subvibrioides_B, 95.0, 81.4, 0.55; GCF_900116065.1, s__Brevundimonas viscosa, 95.0, 81.26, 0.58; GCA_002280475.1, s__Brevundimonas subvibrioides_C, 95.0, 81.12, 0.58; GCA_001794825.1, s__Brevundimonas sp001794825, 95.0, 81.05, 0.61; GCF_001295975.1, s__Brevundimonas sp001295975, 95.0, 80.93, 0.55; GCA_002343425.1, s__Brevundimonas sp002343425, 95.0, 80.8, 0.55; GCF_000701445.1, s__Brevundimonas bacteroides, 95.0, 80.7, 0.55; GCF_000466985.1, s__Brevundimonas abyssalis, 95.0, 80.48, 0.56; GCA_002341585.1, s__Brevundimonas sp002341585, 95.0, 80.41, 0.59; GCA_002483865.1, s__Brevundimonas sp002483865, 95.0, 79.94, 0.53; GCA_002432125.1, s__Brevundimonas sp002432125, 95.0, 79.63, 0.44; GCA_003241825.1, s__Brevundimonas sp003241825, 95.0, 79.44, 0.45; GCF_000428765.1, s__Brevundimonas aveniformis, 95.0, 79.21, 0.39; GCA_002419815.1, s__Brevundimonas sp002419815, 95.0, 79.2, 0.42; GCA_002426005.1, s__Brevundimonas sp002426005, 95.0, 78.54, 0.41</t>
  </si>
  <si>
    <t>d__Bacteria;p__Firmicutes;c__Bacilli;o__Mycoplasmatales;f__Metamycoplasmataceae;g__Metamycoplasma;s__Metamycoplasma canadense</t>
  </si>
  <si>
    <t>d__Bacteria;p__Firmicutes;c__Bacilli;o__Mycoplasmatales;f__Metamycoplasmataceae;g__Metamycoplasma;s__</t>
  </si>
  <si>
    <t>GCF_001547975.1, s__Metamycoplasma arginini, 95.0, 81.11, 0.6; GCF_003208575.1, s__Metamycoplasma alkalescens, 95.0, 79.63, 0.5; GCF_003253435.1, s__Metamycoplasma auris, 95.0, 79.26, 0.43; GCF_000367765.1, s__Metamycoplasma auris_A, 95.0, 79.23, 0.42; GCF_000085865.1, s__Metamycoplasma hominis, 95.0, 78.53, 0.31; GCF_000620005.1, s__Metamycoplasma spumans, 95.0, 78.45, 0.32; GCF_000702745.1, s__Metamycoplasma cloacale, 95.0, 78.31, 0.27; GCF_000702805.1, s__Metamycoplasma anseris, 95.0, 78.31, 0.31; GCF_000420105.1, s__Metamycoplasma orale, 95.0, 78.07, 0.25; GCF_000485555.1, s__Metamycoplasma salivarium, 95.0, 77.73, 0.29</t>
  </si>
  <si>
    <t>d__Bacteria;p__Actinobacteriota;c__Actinobacteria;o__Actinomycetales;f__Cellulomonadaceae;g__Sanguibacter;s__Sanguibacter keddieii</t>
  </si>
  <si>
    <t>d__Bacteria;p__Actinobacteriota;c__Actinobacteria;o__Actinomycetales;f__Cellulomonadaceae;g__Sanguibacter;s__</t>
  </si>
  <si>
    <t>GCF_001425965.1, s__Sanguibacter sp001425965, 95.0, 86.67, 0.81; GCF_001552735.1, s__Sanguibacter suarezii, 95.0, 81.75, 0.59; GCF_900096585.1, s__Sanguibacter gelidistatuariae, 95.0, 81.59, 0.54; GCF_002564005.1, s__Sanguibacter antarcticus, 95.0, 80.65, 0.5</t>
  </si>
  <si>
    <t>d__Bacteria;p__Proteobacteria;c__Gammaproteobacteria;o__Burkholderiales;f__Rhodocyclaceae;g__Azoarcus_B;s__Azoarcus_B olearius</t>
  </si>
  <si>
    <t>d__Bacteria;p__Proteobacteria;c__Gammaproteobacteria;o__Burkholderiales;f__Rhodocyclaceae;g__;s__</t>
  </si>
  <si>
    <t>d__Bacteria;p__Bacteroidota;c__Bacteroidia;o__Cytophagales;f__Hymenobacteraceae;g__Pontibacter;s__Pontibacter actiniarum</t>
  </si>
  <si>
    <t>GCF_000472485.1</t>
  </si>
  <si>
    <t>d__Bacteria;p__Bacteroidota;c__Bacteroidia;o__Cytophagales;f__Hymenobacteraceae;g__Pontibacter;s__</t>
  </si>
  <si>
    <t>GCF_001907195.1, s__Pontibacter sp001907195, 95.0, 81.04, 0.56; GCF_003054055.1, s__Pontibacter mucosus, 95.0, 80.57, 0.52; GCF_001611675.1, s__Pontibacter akesuensis, 95.0, 80.22, 0.5; GCF_900113285.1, s__Pontibacter chinhatensis, 95.0, 80.18, 0.51; GCF_000973725.1, s__Pontibacter korlensis, 95.0, 79.73, 0.41; GCF_900188175.1, s__Pontibacter ummariensis, 95.0, 79.31, 0.37; GCA_003096355.1, s__Pontibacter virosus, 95.0, 78.85, 0.29; GCF_000373265.1, s__Pontibacter roseus, 95.0, 78.54, 0.37; GCF_900156345.1, s__Pontibacter indicus, 95.0, 78.44, 0.35; GCA_003284895.1, s__Pontibacter sp003284895, 95.0, 78.43, 0.28; GCF_002846395.1, s__Pontibacter ramchanderi, 95.0, 78.38, 0.33; GCF_900156415.1, s__Pontibacter lucknowensis, 95.0, 78.03, 0.32</t>
  </si>
  <si>
    <t>d__Bacteria;p__Bacteroidota;c__Bacteroidia;o__Cytophagales;f__Hymenobacteraceae;g__Hymenobacter;s__Hymenobacter swuensis</t>
  </si>
  <si>
    <t>GCF_000737515.1, s__Hymenobacter sp000737515, 95.0, 83.57, 0.63; GCF_900142395.1, s__Hymenobacter psychrotolerans, 95.0, 81.68, 0.59; GCF_000382225.1, s__Hymenobacter aerophilus, 95.0, 81.53, 0.68; GCF_900111515.1, s__Hymenobacter actinosclerus, 95.0, 81.51, 0.64; GCF_002204745.1, s__Hymenobacter sp002204745, 95.0, 81.23, 0.63; GCF_900107135.1, s__Hymenobacter psychrophilus, 95.0, 81.07, 0.59; GCF_003231285.1, s__Hymenobacter sp003231285, 95.0, 80.9, 0.57; GCF_900141805.1, s__Hymenobacter daecheongensis, 95.0, 80.55, 0.57; GCF_900187375.1, s__Hymenobacter gelipurpurascens, 95.0, 80.53, 0.54; GCF_002797555.1, s__Hymenobacter chitinivorans, 95.0, 80.42, 0.54; GCF_000801315.1, s__Hymenobacter sp000801315, 95.0, 80.15, 0.5; GCF_001280305.1, s__Hymenobacter sp001280305, 95.0, 80.15, 0.54; GCF_000420705.1, s__Hymenobacter norwichensis, 95.0, 79.75, 0.48; GCF_900188255.1, s__Hymenobacter mucosus, 95.0, 79.48, 0.43; GCF_001507645.1, s__Hymenobacter sedentarius, 95.0, 79.22, 0.4; GCF_001816145.1, s__Hymenobacter lapidarius, 95.0, 79.2, 0.4; GCF_000715495.1, s__Hymenobacter sp000715495, 95.0, 79.08, 0.39; GCF_001816165.1, s__Hymenobacter glacialis, 95.0, 79.02, 0.43; GCF_001562275.1, s__Hymenobacter sp001562275, 95.0, 78.91, 0.38; GCF_001816125.1, s__Hymenobacter coccineus, 95.0, 78.76, 0.38; GCF_900115775.1, s__Hymenobacter arizonensis, 95.0, 78.72, 0.37; GCF_900176135.1, s__Hymenobacter roseosalivarius, 95.0, 78.59, 0.35; GCF_003149515.1, s__Hymenobacter nivis, 95.0, 78.49, 0.36; GCF_000972495.1, s__Hymenobacter terrenus, 95.0, 78.26, 0.28; GCF_001596155.1, s__Hymenobacter sp001596155, 95.0, 78.2, 0.32; GCF_002154225.1, s__Hymenobacter sp002154225, 95.0, 78.04, 0.28</t>
  </si>
  <si>
    <t>d__Bacteria;p__Firmicutes_A;c__Clostridia;o__Acetivibrionales;f__Acetivibrionaceae;g__Ruminiclostridium_F;s__Ruminiclostridium_F thermosuccinogenes</t>
  </si>
  <si>
    <t>d__Bacteria;p__Firmicutes_A;c__Clostridia;o__Acetivibrionales;f__Acetivibrionaceae;g__;s__</t>
  </si>
  <si>
    <t>d__Bacteria;p__Proteobacteria;c__Gammaproteobacteria;o__Burkholderiales;f__Burkholderiaceae;g__Kinetoplastibacterium;s__</t>
  </si>
  <si>
    <t>d__Bacteria;p__Bacteroidota;c__Bacteroidia;o__Flavobacteriales;f__Flavobacteriaceae;g__Capnocytophaga;s__</t>
  </si>
  <si>
    <t>d__Bacteria;p__Actinobacteriota;c__Actinobacteria;o__Actinomycetales;f__Micrococcaceae;g__Arthrobacter_A;s__Arthrobacter_A alpinus</t>
  </si>
  <si>
    <t>GCF_900105965.1</t>
  </si>
  <si>
    <t>d__Bacteria;p__Actinobacteriota;c__Actinobacteria;o__Actinomycetales;f__Micrococcaceae;g__Arthrobacter_A;s__</t>
  </si>
  <si>
    <t>GCF_003219795.1, s__Arthrobacter_A psychrolactophilus, 95.0, 82.71, 0.63; GCF_002909415.1, s__Arthrobacter_A sp002909415, 95.0, 82.27, 0.56; GCF_001445575.1, s__Arthrobacter_A alpinus_C, 95.0, 81.71, 0.53; GCF_002929705.1, s__Arthrobacter_A sp002929705, 95.0, 81.45, 0.54; GCF_000785535.1, s__Arthrobacter_A sp000785535, 95.0, 81.43, 0.47; GCF_001281315.1, s__Arthrobacter_A sp001281315, 95.0, 80.95, 0.46; GCF_002929305.1, s__Arthrobacter_A sp002929305, 95.0, 80.77, 0.39; GCF_001294625.1, s__Arthrobacter_A alpinus_A, 95.0, 80.57, 0.41; GCF_003185915.1, s__Arthrobacter_A psychrochitiniphilus, 95.0, 80.47, 0.42; GCF_003219815.1, s__Arthrobacter_A livingstonensis, 95.0, 80.05, 0.42; GCA_003268655.1, s__Arthrobacter_A sp003268655, 95.0, 79.97, 0.39; GCF_000482545.1, s__Arthrobacter_A sp000482545, 95.0, 79.47, 0.35</t>
  </si>
  <si>
    <t>d__Bacteria;p__Bacteroidota;c__Bacteroidia;o__Flavobacteriales;f__Flavobacteriaceae;g__Capnocytophaga;s__Capnocytophaga ochracea</t>
  </si>
  <si>
    <t>GCF_000023285.1</t>
  </si>
  <si>
    <t>GCF_002209445.1, s__Capnocytophaga sp002209445, 95.0, 86.19, 0.68; GCF_900446695.1, s__Capnocytophaga sputigena, 95.0, 84.74, 0.64; GCF_000192225.1, s__Capnocytophaga sp000192225, 95.0, 82.56, 0.13; GCF_001553545.1, s__Capnocytophaga haemolytica, 95.0, 80.32, 0.17; GCF_002999135.1, s__Capnocytophaga sp002999135, 95.0, 80.16, 0.39; GCF_000174755.1, s__Capnocytophaga gingivalis, 95.0, 80.11, 0.12; GCF_003054025.1, s__Capnocytophaga leadbetteri, 95.0, 79.27, 0.41; GCF_000318275.2, s__Capnocytophaga sp000318275, 95.0, 78.4, 0.3; GCF_000411115.1, s__Capnocytophaga granulosa, 95.0, 78.17, 0.11; GCF_002302565.1, s__Capnocytophaga canimorsus, 95.0, 78.12, 0.08; GCF_000466425.1, s__Capnocytophaga sp000466425, 95.0, 78.07, 0.1; GCF_002302635.1, s__Capnocytophaga stomatis, 95.0, 77.82, 0.1; GCF_000827555.1, s__Capnocytophaga canis, 95.0, 77.74, 0.08; GCF_000379185.1, s__Capnocytophaga cynodegmi, 95.0, 77.31, 0.09</t>
  </si>
  <si>
    <t>d__Bacteria;p__Bacteroidota;c__Bacteroidia;o__Cytophagales;f__Spirosomaceae;g__Spirosoma;s__Spirosoma rigui</t>
  </si>
  <si>
    <t>d__Bacteria;p__Bacteroidota;c__Bacteroidia;o__Cytophagales;f__Spirosomaceae;g__Spirosoma;s__</t>
  </si>
  <si>
    <t>GCA_000024525.1, s__Spirosoma linguale, 95.0, 78.01, 0.28; GCF_002006735.1, s__Spirosoma sp002006735, 95.0, 77.91, 0.32; GCF_900230225.1, s__Spirosoma fluviale, 95.0, 77.79, 0.27; GCF_000974425.1, s__Spirosoma radiotolerans, 95.0, 77.55, 0.22; GCF_002831565.1, s__Spirosoma sp002831565, 95.0, 77.47, 0.22; GCF_003002825.1, s__Spirosoma oryzae, 95.0, 77.42, 0.2; GCF_003259005.1, s__Spirosoma sp003259005, 95.0, 77.38, 0.2; GCF_001988955.1, s__Spirosoma montaniterrae, 95.0, 77.27, 0.22; GCF_900112365.1, s__Spirosoma endophyticum, 95.0, 77.24, 0.2; GCF_000374085.1, s__Spirosoma spitsbergense, 95.0, 77.22, 0.22; GCF_000374065.1, s__Spirosoma luteum, 95.0, 77.11, 0.22; GCF_002056795.1, s__Spirosoma aerolatum, 95.0, 77.08, 0.18; GCA_001898575.1, s__Spirosoma sp001898575, 95.0, 77.01, 0.18; GCF_000374025.1, s__Spirosoma panaciterrae, 95.0, 76.98, 0.19</t>
  </si>
  <si>
    <t>d__Bacteria;p__Firmicutes;c__Bacilli;o__Lactobacillales;f__Lactobacillaceae;g__Lactobacillus_D;s__Lactobacillus_D sakei_A</t>
  </si>
  <si>
    <t>d__Bacteria;p__Firmicutes;c__Bacilli;o__Lactobacillales;f__Lactobacillaceae;g__Lactobacillus_D;s__</t>
  </si>
  <si>
    <t>GCF_002370355.1, s__Lactobacillus_D sakei, 95.0, 92.94, 0.88; GCA_001311645.1, s__Lactobacillus_D curvatus, 95.0, 82.53, 0.57; GCF_001436415.1, s__Lactobacillus_D graminis, 95.0, 80.74, 0.51; GCF_000615805.1, s__Lactobacillus_D fuchuensis, 95.0, 80.26, 0.47</t>
  </si>
  <si>
    <t>d__Bacteria;p__Actinobacteriota;c__Actinobacteria;o__Streptomycetales;f__Streptomycetaceae;g__Streptomyces;s__Streptomyces leeuwenhoekii</t>
  </si>
  <si>
    <t>GCF_000931445.1, s__Streptomyces cyaneogriseus, 96.59, 96.59, 0.86; GCA_003248315.1, s__Streptomyces sp003248315, 95.0, 87.03, 0.68; GCF_002005565.1, s__Streptomyces sp002005565, 95.0, 86.87, 0.68; GCF_002155895.1, s__Streptomyces rochei, 95.0, 86.58, 0.68; GCF_001905385.1, s__Streptomyces sp001905385, 95.0, 86.48, 0.65; GCF_000739045.1, s__Streptomyces luteus, 95.0, 86.47, 0.67; GCF_002939385.1, s__Streptomyces sp002939385, 95.0, 86.43, 0.63; GCF_002005225.1, s__Streptomyces pactum, 95.0, 86.41, 0.67; GCF_002188365.1, s__Streptomyces sp002188365, 95.0, 86.41, 0.65; GCF_001267885.1, s__Streptomyces ambofaciens, 95.0, 86.39, 0.67; GCA_000720845.1, s__Streptomyces sp000720845, 95.0, 86.32, 0.64; GCF_000772045.1, s__Streptomyces sp000772045, 95.0, 86.31, 0.64; GCF_003112575.1, s__Streptomyces diastaticus, 95.0, 86.25, 0.66; GCF_000717995.1, s__Streptomyces violaceorubidus, 95.0, 86.21, 0.67; GCF_003112595.1, s__Streptomyces rubrogriseus, 96.79, 86.18, 0.63; GCF_003112555.1, s__Streptomyces coelicoflavus, 95.0, 86.08, 0.64; GCF_000156435.1, s__Streptomyces viridosporus, 95.0, 86.03, 0.63; GCF_000203835.1, s__Streptomyces coelicolor, 96.79, 86.03, 0.65; GCF_001660045.1, s__Streptomyces parvulus, 95.0, 86.0, 0.65; GCA_000696115.1, s__Streptomyces olindensis, 95.0, 85.93, 0.64; GCF_000761215.1, s__Streptomyces glaucescens, 95.0, 85.89, 0.66; GCF_001905725.1, s__Streptomyces sp001905725, 95.0, 85.87, 0.64; GCF_000721605.1, s__Streptomyces sp000721605, 95.0, 85.78, 0.63; GCF_900236475.1, s__Streptomyces chartreusis_C, 95.0, 85.75, 0.63; GCF_002237655.1, s__Streptomyces sp002237655, 95.0, 85.75, 0.63; GCF_002150735.1, s__Streptomyces africanus, 95.0, 85.66, 0.56; GCF_002128465.1, s__Streptomyces pharetrae, 95.0, 85.65, 0.65; GCF_001905845.1, s__Streptomyces sp001905845, 95.0, 85.65, 0.64; GCF_000415505.1, s__Streptomyces afghaniensis, 95.0, 85.63, 0.6; GCF_003208035.1, s__Streptomyces actuosus, 95.0, 85.61, 0.64; GCF_001279005.1, s__Streptomyces caelestis, 95.0, 85.61, 0.62; GCF_000725125.1, s__Streptomyces toyocaensis, 95.0, 85.6, 0.63; GCF_000721235.1, s__Streptomyces olivaceus, 95.0, 85.58, 0.61; GCF_000955965.1, s__Streptomyces variegatus, 95.0, 85.57, 0.63; GCF_000158975.1, s__Streptomyces griseoflavus, 95.0, 85.53, 0.62; GCF_002920535.1, s__Streptomyces sp002920535, 95.0, 85.49, 0.62; GCA_000715635.1, s__Streptomyces violaceus, 95.0, 85.46, 0.63; GCF_000720215.1, s__Streptomyces sp000720215, 95.0, 85.45, 0.63; GCF_000717055.1, s__Streptomyces iakyrus, 95.0, 85.45, 0.63; GCF_000717875.1, s__Streptomyces sp000717875, 95.0, 85.45, 0.61; GCF_002899455.1, s__Streptomyces sp002899455, 95.0, 85.41, 0.64; GCF_001293595.1, s__Streptomyces sp001293595, 95.0, 85.4, 0.68; GCA_000500635.1, s__Streptomyces sp000500635, 95.0, 85.39, 0.63; GCF_002940705.1, s__Streptomyces sp002940705, 95.0, 85.37, 0.62; GCF_900079415.1, s__Streptomyces sp900079415, 95.0, 85.34, 0.65; GCF_001280065.1, s__Streptomyces sp001280065, 95.0, 85.31, 0.61; GCF_002154465.1, s__Streptomyces vinaceus, 95.42, 85.29, 0.67; GCF_001906585.1, s__Streptomyces kebangsaanensis, 95.0, 85.27, 0.59; GCF_000718785.1, s__Streptomyces sp000718785, 95.0, 85.26, 0.61; GCF_002291145.1, s__Streptomyces sp002291145, 95.0, 85.25, 0.61; GCF_002154585.1, s__Streptomyces pseudogriseolus, 95.0, 85.24, 0.66; GCF_000686765.1, s__Streptomyces sp000686765, 95.0, 85.23, 0.65; GCF_000527195.1, s__Streptomyces sp000527195, 95.0, 85.19, 0.66; GCF_000717315.1, s__Streptomyces acidiphila, 95.42, 85.14, 0.67; GCF_900101585.1, s__Streptomyces prasinopilosus, 95.0, 85.1, 0.66; GCF_000718945.1, s__Streptomyces sp000718945, 95.0, 85.09, 0.59; GCF_002154505.1, s__Streptomyces carpinensis, 95.0, 85.08, 0.54; GCF_003143855.1, s__Streptomyces sp003143855, 95.0, 85.07, 0.58; GCF_000383935.1, s__Streptomyces sp000383935, 95.0, 84.98, 0.6; GCF_000720835.1, s__Streptomyces achromogenes, 95.32, 84.98, 0.62; GCF_000718625.1, s__Streptomyces lavenduligriseus, 95.32, 84.93, 0.63; GCA_000715605.1, s__Streptomyces speibonae, 95.0, 84.91, 0.6; GCF_001419705.1, s__Streptomyces prasinus, 95.0, 84.89, 0.65; GCA_003261055.1, s__Streptomyces sp003261055, 95.0, 84.89, 0.59; GCF_000444875.1, s__Streptomyces collinus, 95.0, 84.88, 0.59; GCF_001514125.1, s__Streptomyces longwoodensis, 95.0, 84.87, 0.62; GCF_001654495.1, s__Streptomyces sp001654495, 95.0, 84.86, 0.64; GCF_002155905.1, s__Streptomyces tricolor, 95.0, 84.84, 0.6; GCF_000829695.1, s__Streptomyces sp000829695, 95.0, 84.84, 0.64; GCF_000720185.1, s__Streptomyces sp000720185, 95.0, 84.82, 0.6; GCF_002920615.1, s__Streptomyces sp002920615, 95.0, 84.81, 0.62; GCF_001514215.1, s__Streptomyces bungoensis, 95.0, 84.81, 0.6; GCF_001418415.1, s__Streptomyces hirsutus, 95.0, 84.8, 0.57; GCF_001514055.1, s__Streptomyces corchorusii, 95.0, 84.78, 0.64; GCF_000720255.1, s__Streptomyces griseus_I, 95.0, 84.78, 0.62; GCF_000719105.1, s__Streptomyces sclerotialus_B, 95.0, 84.76, 0.64; GCF_002242805.1, s__Streptomyces diastatochromogenes, 95.0, 84.75, 0.61; GCF_001514305.1, s__Streptomyces sp001514305, 95.0, 84.73, 0.62; GCF_002803075.1, s__Streptomyces sp002803075, 95.0, 84.71, 0.59; GCF_900105245.1, s__Streptomyces sp900105245, 95.0, 84.71, 0.59; GCF_000716535.1, s__Streptomyces flaveolus, 95.0, 84.67, 0.63; GCF_000720135.1, s__Streptomyces sp000720135, 95.0, 84.64, 0.61; GCF_000718775.1, s__Streptomyces sp000718775, 95.0, 84.64, 0.58; GCF_001636945.1, s__Streptomyces sp001636945, 95.0, 84.58, 0.57; GCF_000720765.1, s__Streptomyces sp000720765, 95.0, 84.49, 0.62; GCF_900104815.1, s__Streptomyces misionensis, 95.0, 84.41, 0.59; GCF_002754715.1, s__Streptomyces sp002754715, 95.0, 84.37, 0.61; GCF_002920635.1, s__Streptomyces sp002920635, 95.0, 84.31, 0.55; GCF_003259585.1, s__Streptomyces sp003259585, 95.0, 84.16, 0.58; GCF_002154555.1, s__Streptomyces murinus, 96.98, 84.09, 0.58; GCF_000980885.2, s__Streptomyces malaysiense, 95.0, 84.03, 0.58; GCF_000718315.1, s__Streptomyces griseofuscus, 96.98, 83.89, 0.58; GCF_900290235.1, s__Streptomyces sp900290235, 95.66, 83.63, 0.59; GCF_001418645.1, s__Streptomyces neyagawaensis, 95.43, 83.61, 0.53; GCF_000802245.2, s__Streptomyces pluripotens, 95.0, 83.59, 0.56; GCF_001419765.1, s__Streptomyces torulosus, 95.68, 83.55, 0.5; GCF_001418475.1, s__Streptomyces ossamyceticus, 95.68, 83.53, 0.52; GCF_000317595.1, s__Streptomyces ipomoeae, 95.0, 83.31, 0.54; GCA_002214185.1, s__Streptomyces capitiformicae, 95.0, 83.29, 0.58</t>
  </si>
  <si>
    <t>d__Bacteria;p__Actinobacteriota;c__Actinobacteria;o__Nanopelagicales;f__Nanopelagicaceae;g__Nanopelagicus;s__Nanopelagicus limnes</t>
  </si>
  <si>
    <t>d__Bacteria;p__Actinobacteriota;c__Actinobacteria;o__Nanopelagicales;f__Nanopelagicaceae;g__Nanopelagicus;s__</t>
  </si>
  <si>
    <t>GCA_000383815.1, s__Nanopelagicus sp000383815, 95.0, 83.53, 0.72; GCF_002288005.1, s__Nanopelagicus hibericus, 95.0, 82.78, 0.67; GCA_000294575.1, s__Nanopelagicus sp000294575, 95.0, 82.03, 0.68; GCF_002288305.1, s__Nanopelagicus abundans, 95.0, 80.84, 0.57; GCA_000378865.1, s__Nanopelagicus sp000378865, 95.0, 80.7, 0.65; GCA_001437855.1, s__Nanopelagicus sp001437855, 95.0, 80.34, 0.49</t>
  </si>
  <si>
    <t>d__Bacteria;p__Proteobacteria;c__Gammaproteobacteria;o__Pseudomonadales;f__Saccharospirillaceae;g__Oleispira;s__Oleispira antarctica</t>
  </si>
  <si>
    <t>d__Bacteria;p__Proteobacteria;c__Gammaproteobacteria;o__Pseudomonadales;f__Saccharospirillaceae;g__Oleispira;s__</t>
  </si>
  <si>
    <t>GCA_002708475.1, s__Oleispira sp002708475, 95.0, 80.67, 0.5; GCA_002632185.1, s__Oleispira sp002632185, 95.0, 80.17, 0.41</t>
  </si>
  <si>
    <t>d__Bacteria;p__Proteobacteria;c__Alphaproteobacteria;o__Rhodobacterales;f__Rhodobacteraceae;g__Ketogulonicigenium;s__Ketogulonicigenium robustum</t>
  </si>
  <si>
    <t>d__Bacteria;p__Proteobacteria;c__Alphaproteobacteria;o__Rhodobacterales;f__Rhodobacteraceae;g__Ketogulonicigenium;s__</t>
  </si>
  <si>
    <t>GCF_000223375.1, s__Ketogulonicigenium vulgare, 95.0, 81.88, 0.65</t>
  </si>
  <si>
    <t>d__Bacteria;p__Firmicutes;c__Bacilli;o__Bacillales_A;f__Planococcaceae;g__Rummeliibacillus;s__Rummeliibacillus stabekisii</t>
  </si>
  <si>
    <t>d__Bacteria;p__Firmicutes;c__Bacilli;o__Bacillales_A;f__Planococcaceae;g__Rummeliibacillus;s__</t>
  </si>
  <si>
    <t>GCF_002884495.1, s__Rummeliibacillus pycnus, 95.0, 80.05, 0.27</t>
  </si>
  <si>
    <t>d__Bacteria;p__Campylobacterota;c__Campylobacteria;o__Campylobacterales;f__Sulfurimonadaceae;g__Sulfurimonas;s__Sulfurimonas denitrificans</t>
  </si>
  <si>
    <t>d__Bacteria;p__Campylobacterota;c__Campylobacteria;o__Campylobacterales;f__Sulfurimonadaceae;g__Sulfurimonas;s__</t>
  </si>
  <si>
    <t>GCA_001829715.1, s__Sulfurimonas sp001829715, 95.0, 79.5, 0.45; GCA_001829675.1, s__Sulfurimonas sp001829675, 95.0, 79.46, 0.47; GCA_001829785.1, s__Sulfurimonas sp001829785, 95.0, 79.4, 0.47; GCA_002899765.1, s__Sulfurimonas sp002899765, 95.0, 79.2, 0.44; GCA_002452425.1, s__Sulfurimonas sp002452425, 95.0, 79.14, 0.47; GCA_002452895.1, s__Sulfurimonas sp002452895, 95.0, 79.13, 0.46; GCF_000242915.1, s__Sulfurimonas gotlandica, 95.0, 78.18, 0.34; GCF_000445475.1, s__Sulfurimonas hongkongensis, 95.0, 78.16, 0.32; GCA_001829625.1, s__Sulfurimonas sp001829625, 95.0, 78.07, 0.22; GCA_002732645.1, s__Sulfurimonas sp002732645, 95.0, 78.02, 0.22; GCF_000147355.1, s__Sulfurimonas autotrophica, 95.0, 77.92, 0.2; GCA_002781365.1, s__Sulfurimonas sp002781365, 95.0, 77.69, 0.25; GCA_002733945.1, s__Sulfurimonas sp002733945, 95.0, 77.49, 0.17; GCA_002428085.1, s__Sulfurimonas sp002428085, 95.0, 77.48, 0.2; GCA_001873135.1, s__Sulfurimonas sp001873135, 95.0, 77.47, 0.23; GCA_002733155.1, s__Sulfurimonas sp002733155, 95.0, 77.37, 0.2; GCA_002335055.1, s__Sulfurimonas sp002335055, 95.0, 77.11, 0.23</t>
  </si>
  <si>
    <t>d__Bacteria;p__Actinobacteriota;c__Actinobacteria;o__Mycobacteriales;f__Mycobacteriaceae;g__Mycolicibacterium;s__Mycolicibacterium aurum</t>
  </si>
  <si>
    <t>GCF_001049355.1</t>
  </si>
  <si>
    <t>GCF_000015305.1, s__Mycolicibacterium vanbaalenii, 95.0, 82.92, 0.67; GCF_001545925.1, s__Mycolicibacterium sp001545925, 95.0, 82.77, 0.64; GCF_001552715.1, s__Mycolicibacterium vaccae, 95.0, 82.57, 0.66; GCF_000184435.1, s__Mycolicibacterium gilvum, 95.0, 82.36, 0.67; GCF_002086815.1, s__Mycolicibacterium parafortuitum, 95.0, 82.35, 0.69; GCF_002946335.1, s__Mycolicibacterium sp002946335, 95.0, 82.3, 0.7; GCF_001044235.1, s__Mycolicibacterium chlorophenolicum, 95.85, 81.98, 0.65; GCA_000762985.1, s__Mycolicibacterium rufum, 95.0, 81.97, 0.62; GCF_002101705.1, s__Mycolicibacterium iranicum, 95.0, 81.94, 0.67; GCF_001044255.1, s__Mycolicibacterium chubuense, 95.85, 81.92, 0.66; GCF_000266905.1, s__Mycolicibacterium chubuense_A, 95.0, 81.81, 0.61; GCF_001428285.1, s__Mycolicibacterium sp001428285, 95.0, 81.79, 0.66; GCF_001650495.1, s__Mycolicibacterium iranicum_A, 95.0, 81.68, 0.68; GCF_001044245.1, s__Mycolicibacterium obuense, 95.0, 81.23, 0.6; GCF_002553585.1, s__Mycolicibacterium duvalii, 95.0, 81.14, 0.59; GCF_900108565.1, s__Mycolicibacterium rutilum, 95.0, 80.74, 0.53; GCF_001583415.1, s__Mycolicibacterium phlei, 95.0, 80.71, 0.58; GCF_001722335.1, s__Mycolicibacterium flavescens, 95.0, 80.58, 0.53; GCF_001499995.1, s__Mycolicibacterium sp001499995, 95.0, 80.38, 0.56; GCF_001500125.1, s__Mycolicibacterium sp001500125, 95.0, 80.33, 0.58; GCF_001499965.1, s__Mycolicibacterium sp001499965, 95.0, 80.29, 0.52; GCF_002086655.1, s__Mycolicibacterium monacense, 95.0, 80.24, 0.51; GCF_001766635.1, s__Mycolicibacterium grossiae, 95.0, 80.22, 0.5; GCF_001050015.1, s__Mycolicibacterium malmesburyense, 95.0, 80.09, 0.52; GCF_001722355.1, s__Mycolicibacterium holsaticum, 95.0, 80.08, 0.48; GCF_001050035.1, s__Mycolicibacterium komanii, 95.0, 80.08, 0.52; GCF_001005175.1, s__Mycolicibacterium elephantis, 95.0, 80.08, 0.55; GCF_001665575.1, s__Mycolicibacterium sp001665575, 95.0, 80.05, 0.58; GCF_000613185.1, s__Mycolicibacterium cosmeticum, 95.0, 80.02, 0.48; GCF_001187505.1, s__Mycolicibacterium goodii_B, 95.0, 80.0, 0.51; GCF_002245535.1, s__Mycolicibacterium lehmannii, 95.19, 80.0, 0.49; GCF_002101555.1, s__Mycolicibacterium canariasense, 95.0, 79.97, 0.44; GCF_001672895.1, s__Mycolicibacterium sp001672895, 95.0, 79.96, 0.57; GCF_001665535.1, s__Mycolicibacterium sp001665535, 95.0, 79.94, 0.52; GCF_001499855.1, s__Mycolicibacterium sp001499855, 95.0, 79.92, 0.51; GCF_001457595.1, s__Mycolicibacterium smegmatis, 95.0, 79.92, 0.51; GCF_002245615.1, s__Mycolicibacterium neumannii, 95.19, 79.89, 0.51; GCF_002102115.1, s__Mycolicibacterium doricum, 95.0, 79.87, 0.51; GCF_002838065.1, s__Mycolicibacterium sp002838065, 95.0, 79.87, 0.49; GCF_000620625.1, s__Mycolicibacterium sp000620625, 95.0, 79.85, 0.49; GCF_001570485.1, s__Mycolicibacterium novocastrense, 95.0, 79.84, 0.46; GCA_003284965.1, s__Mycolicibacterium alvei, 95.0, 79.84, 0.5; GCF_001428895.1, s__Mycolicibacterium sp001428895, 95.0, 79.84, 0.52; GCF_000455325.1, s__Mycolicibacterium septicum, 95.0, 79.82, 0.47; GCF_001500025.1, s__Mycolicibacterium sp001500025, 95.0, 79.82, 0.52; GCF_001907655.1, s__Mycolicibacterium diernhoferi, 95.0, 79.82, 0.49; GCF_001500065.1, s__Mycolicibacterium sp001500065, 95.0, 79.82, 0.52; GCF_900166915.1, s__Mycolicibacterium boenickei, 95.0, 79.81, 0.47; GCF_001668575.1, s__Mycolicibacterium sp001668575, 95.0, 79.79, 0.5; GCF_000379865.1, s__Mycolicibacterium hassiacum, 95.0, 79.79, 0.54; GCF_002086175.1, s__Mycolicibacterium celeriflavum, 95.0, 79.78, 0.56; GCF_002086115.1, s__Mycolicibacterium bacteremicum, 95.0, 79.77, 0.49; GCF_002086395.1, s__Mycolicibacterium moriokaense, 95.0, 79.74, 0.46; GCF_900240945.1, s__Mycolicibacterium sp900240945, 95.0, 79.73, 0.52; GCF_002798385.1, s__Mycolicibacterium goodii_A, 95.0, 79.72, 0.47; GCF_001667505.1, s__Mycolicibacterium sp001667505, 95.0, 79.72, 0.48; GCF_001942045.1, s__Mycolicibacterium porcinum_A, 95.0, 79.71, 0.46; GCF_001499905.1, s__Mycolicibacterium sp001499905, 95.0, 79.7, 0.55; GCF_001494595.1, s__Mycolicibacterium sp001494595, 95.0, 79.67, 0.46; GCF_001245615.1, s__Mycolicibacterium neworleansense, 95.0, 79.67, 0.47; GCF_002592005.1, s__Mycolicibacterium sp002592005, 95.0, 79.66, 0.44; GCF_900078665.2, s__Mycolicibacterium houstonense, 95.0, 79.65, 0.48; GCF_002723835.1, s__Mycolicibacterium sp002723835, 95.0, 79.64, 0.44; GCF_001570425.1, s__Mycolicibacterium brisbanense, 95.0, 79.64, 0.46; GCF_002101965.1, s__Mycolicibacterium wolinskyi, 95.0, 79.63, 0.49; GCF_002553505.1, s__Mycolicibacterium agri, 95.0, 79.62, 0.47; GCF_000317305.3, s__Mycolicibacterium neoaurum_A, 95.0, 79.61, 0.45; GCF_002086835.1, s__Mycolicibacterium porcinum_B, 95.0, 79.6, 0.48; GCF_002086485.1, s__Mycolicibacterium aquaticum, 95.0, 79.59, 0.46; GCF_000230895.2, s__Mycolicibacterium rhodesiae_A, 95.0, 79.58, 0.45; GCF_002157835.1, s__Mycolicibacterium dioxanotrophicus, 95.0, 79.58, 0.46; GCF_001954135.1, s__Mycolicibacterium sp001954135, 95.0, 79.57, 0.45; GCF_001644575.1, s__Mycolicibacterium sp001644575, 95.0, 79.57, 0.48; GCF_000805385.1, s__Mycolicibacterium setense, 95.0, 79.57, 0.45; GCF_002102345.1, s__Mycolicibacterium peregrinum, 95.0, 79.55, 0.45; GCF_000328565.1, s__Mycolicibacterium sp000328565, 95.0, 79.55, 0.43; GCF_000612825.1, s__Mycolicibacterium mageritense, 95.0, 79.54, 0.5; GCF_002086795.1, s__Mycolicibacterium tusciae, 95.0, 79.54, 0.46; GCF_002102065.1, s__Mycolicibacterium conceptionense, 95.0, 79.53, 0.45; GCF_001953975.1, s__Mycolicibacterium sp001953975, 95.0, 79.52, 0.49; GCF_001050075.1, s__Mycolicibacterium fortuitum, 95.0, 79.52, 0.43; GCF_001942625.1, s__Mycolicibacterium sp001942625, 95.0, 79.52, 0.44; GCF_900187065.1, s__Mycolicibacterium thermoresistibile, 95.0, 79.5, 0.48; GCF_001665785.1, s__Mycolicibacterium peregrinum_A, 95.0, 79.5, 0.45; GCF_900100615.1, s__Mycolicibacterium sp900100615, 95.0, 79.49, 0.47; GCF_003201655.1, s__Mycolicibacterium moriokaense_A, 95.0, 79.49, 0.43; GCF_001665625.1, s__Mycolicibacterium peregrinum_B, 95.0, 79.48, 0.45; GCF_001665685.1, s__Mycolicibacterium sp001665685, 95.0, 79.47, 0.45; GCF_001668615.1, s__Mycolicibacterium sp001668615, 95.0, 79.45, 0.5; GCF_000382405.1, s__Mycolicibacterium sp000382405, 95.0, 79.43, 0.44; GCF_002591975.1, s__Mycolicibacterium sp002591975, 95.0, 79.41, 0.46; GCF_002102105.1, s__Mycolicibacterium confluentis, 95.0, 79.4, 0.46; GCF_000426065.1, s__Mycolicibacterium sp000426065, 95.0, 79.39, 0.45; GCF_001667265.1, s__Mycolicibacterium sp001667265, 95.0, 79.38, 0.45; GCF_000373905.1, s__Mycolicibacterium sp000373905, 95.0, 79.36, 0.43; GCF_002007745.1, s__Mycolicibacterium litorale, 95.0, 79.33, 0.42; GCF_000243415.2, s__Mycolicibacterium tusciae_A, 95.0, 79.3, 0.45; GCF_001665255.1, s__Mycolicibacterium sp001665255, 95.0, 79.27, 0.49; GCF_000691525.1, s__Mycolicibacterium neoaurum, 95.0, 79.26, 0.46</t>
  </si>
  <si>
    <t>d__Bacteria;p__Proteobacteria;c__Gammaproteobacteria;o__Francisellales;f__Francisellaceae;g__CA97-1460;s__CA97-1460 sp001880225</t>
  </si>
  <si>
    <t>d__Bacteria;p__Proteobacteria;c__Gammaproteobacteria;o__Francisellales;f__Francisellaceae;g__;s__</t>
  </si>
  <si>
    <t>d__Bacteria;p__Proteobacteria;c__Gammaproteobacteria;o__Enterobacterales;f__Enterobacteriaceae;g__Klebsiella_A;s__Klebsiella_A oxytoca_B</t>
  </si>
  <si>
    <t>GCF_003201885.1</t>
  </si>
  <si>
    <t>GCF_002925905.1, s__Klebsiella_A michiganensis, 95.0, 88.32, 0.76; GCA_003261555.1, s__Klebsiella_A grimontii, 95.0, 88.27, 0.76; GCF_001598695.1, s__Klebsiella_A oxytoca, 95.0, 87.81, 0.8</t>
  </si>
  <si>
    <t>d__Bacteria;p__Campylobacterota;c__Campylobacteria;o__Campylobacterales;f__Campylobacteraceae;g__Campylobacter_B;s__Campylobacter_B hominis</t>
  </si>
  <si>
    <t>d__Bacteria;p__Campylobacterota;c__Campylobacteria;o__Campylobacterales;f__Campylobacteraceae;g__Campylobacter_B;s__</t>
  </si>
  <si>
    <t>GCF_000413435.1, s__Campylobacter_B ureolyticus_A, 95.0, 81.44, 0.23; GCF_000374605.1, s__Campylobacter_B ureolyticus, 95.0, 79.24, 0.22; GCF_001190745.1, s__Campylobacter_B gracilis, 95.0, 77.35, 0.07; GCF_000597805.1, s__Campylobacter_B corcagiensis, 95.0, 77.09, 0.15; GCF_000788295.1, s__Campylobacter_B sputorum, 95.0, 76.89, 0.15; GCF_003015205.1, s__Campylobacter_B blaseri, 95.0, 76.64, 0.13; GCF_900065885.1, s__Campylobacter_B fetus, 95.0, 76.59, 0.15</t>
  </si>
  <si>
    <t>d__Bacteria;p__Firmicutes;c__Bacilli;o__Bacillales;f__Bacillaceae_A;g__Bacillus_AA;s__Bacillus_AA kochii</t>
  </si>
  <si>
    <t>d__Bacteria;p__Firmicutes;c__Bacilli;o__Bacillales;f__Bacillaceae_A;g__Bacillus_AA;s__</t>
  </si>
  <si>
    <t>GCF_001636345.1, s__Bacillus_AA gottheilii_B, 95.0, 79.54, 0.11; GCF_000294775.2, s__Bacillus_AA oceanisediminis_B, 95.0, 79.14, 0.1; GCF_001274725.1, s__Bacillus_AA globispora, 95.0, 79.06, 0.1; GCF_001420595.1, s__Bacillus_AA solani, 95.0, 78.95, 0.11; GCF_900166665.1, s__Bacillus_AA gottheilii_A, 95.0, 78.84, 0.11; GCF_001636335.1, s__Bacillus_AA horneckiae_A, 95.0, 78.84, 0.13; GCF_002835735.1, s__Bacillus_AA horneckiae, 95.0, 78.77, 0.26; GCF_900199725.1, s__Bacillus_AA massiliogabonensis, 95.0, 78.52, 0.12; GCF_001509555.1, s__Bacillus_AA sp001509555, 95.0, 78.45, 0.09; GCF_001956215.1, s__Bacillus_AA sp001956215, 95.0, 78.12, 0.09; GCF_001038755.1, s__Bacillus_AA firmus_B, 95.0, 78.09, 0.09; GCF_000565285.1, s__Bacillus_AA firmus_A, 95.0, 78.0, 0.09; GCF_002272225.1, s__Bacillus_AA sp002272225, 95.0, 77.95, 0.09; GCF_001591465.1, s__Bacillus_AA firmus, 95.0, 77.93, 0.09; GCF_003182355.1, s__Bacillus_AA oceanisediminis_A, 95.0, 77.88, 0.09; GCF_000518885.1, s__Bacillus_AA sp000518885, 95.0, 77.8, 0.09; GCF_001439605.1, s__Bacillus_AA praedii, 95.0, 77.66, 0.11; GCF_001439625.1, s__Bacillus_AA sp001439625, 95.0, 77.57, 0.1</t>
  </si>
  <si>
    <t>d__Bacteria;p__Firmicutes;c__Bacilli;o__Lactobacillales;f__Enterococcaceae;g__Enterococcus_B;s__Enterococcus_B thailandicus</t>
  </si>
  <si>
    <t>GCF_001886265.1</t>
  </si>
  <si>
    <t>d__Bacteria;p__Firmicutes;c__Bacilli;o__Lactobacillales;f__Enterococcaceae;g__Enterococcus_B;s__</t>
  </si>
  <si>
    <t>GCA_003269465.1, s__Enterococcus_B faecium_B, 95.0, 80.01, 0.39; GCF_000271405.2, s__Enterococcus_B hirae, 95.0, 79.94, 0.38; GCF_002813755.1, s__Enterococcus_B mundtii, 96.26, 79.75, 0.34; GCF_000407205.1, s__Enterococcus_B villorum, 95.0, 79.74, 0.38; GCF_001544215.1, s__Enterococcus_B durans, 95.0, 79.73, 0.37; GCF_001544255.1, s__Enterococcus_B faecium, 95.0, 79.69, 0.42; GCF_001601555.1, s__Enterococcus_B pernyi, 96.26, 79.64, 0.32; GCF_002140175.1, s__Enterococcus_B sp002140175, 95.0, 79.6, 0.35; GCF_002947535.1, s__Enterococcus_B mundtii_B, 95.0, 79.39, 0.32; GCF_001886195.1, s__Enterococcus_B ratti, 95.0, 79.02, 0.34; GCF_000407505.1, s__Enterococcus_B phoeniculicola, 95.0, 79.02, 0.24; GCF_000415185.1, s__Enterococcus_B faecalis, 95.0, 79.01, 0.3</t>
  </si>
  <si>
    <t>d__Bacteria;p__Proteobacteria;c__Alphaproteobacteria;o__Rhodobacterales;f__Rhodobacteraceae;g__Leisingera;s__Leisingera methylohalidivorans</t>
  </si>
  <si>
    <t>d__Bacteria;p__Proteobacteria;c__Alphaproteobacteria;o__Rhodobacterales;f__Rhodobacteraceae;g__Leisingera;s__</t>
  </si>
  <si>
    <t>GCF_000473165.1, s__Leisingera aquimarina, 95.0, 88.32, 0.8; GCF_000473325.1, s__Leisingera caerulea, 95.0, 85.94, 0.74; GCF_001458395.1, s__Leisingera aquaemixtae, 95.0, 85.91, 0.75; GCF_000473145.1, s__Leisingera daeponensis, 95.0, 85.78, 0.73; GCF_000203975.2, s__Leisingera sp000203975, 95.0, 85.48, 0.73; GCF_001679925.1, s__Leisingera sp001679925, 95.0, 85.21, 0.72; GCF_000813965.1, s__Leisingera sp000813965, 95.0, 85.1, 0.71; GCF_000813725.1, s__Leisingera sp000813725, 95.0, 85.07, 0.69; GCF_000813745.1, s__Leisingera sp000813745, 95.0, 84.86, 0.7; GCA_001730095.1, s__Leisingera sp001730095, 95.0, 83.75, 0.64</t>
  </si>
  <si>
    <t>d__Bacteria;p__Proteobacteria;c__Gammaproteobacteria;o__Enterobacterales;f__Enterobacteriaceae;g__Serratia;s__Serratia liquefaciens</t>
  </si>
  <si>
    <t>GCF_000422085.1</t>
  </si>
  <si>
    <t>GCF_000018085.1, s__Serratia proteamaculans_C, 95.0, 88.38, 0.82; GCA_900456965.1, s__Serratia proteamaculans_B, 95.0, 88.36, 0.85; GCF_000261045.2, s__Serratia plymuthica_A, 95.0, 86.95, 0.76; GCF_001590925.1, s__Serratia plymuthica, 95.0, 86.92, 0.8; GCF_001590905.1, s__Serratia grimesii, 95.0, 86.72, 0.84; GCF_900187015.1, s__Serratia ficaria, 95.0, 85.78, 0.76; GCF_000988045.1, s__Serratia ureilytica, 95.27, 84.79, 0.71; GCF_000738675.1, s__Serratia nematodiphila, 96.84, 84.69, 0.74; GCF_003186475.1, s__Serratia marcescens_I, 95.0, 84.67, 0.74; GCF_000735445.1, s__Serratia marcescens, 96.84, 84.66, 0.77; GCF_001642805.2, s__Serratia sp001642805, 95.0, 84.64, 0.73; GCF_001902635.1, s__Serratia marcescens_F, 95.0, 84.62, 0.71; GCF_000513215.1, s__Serratia marcescens_B, 96.01, 84.55, 0.75; GCF_000821185.1, s__Serratia symbiotica, 95.0, 81.91, 0.52</t>
  </si>
  <si>
    <t>d__Bacteria;p__Proteobacteria;c__Alphaproteobacteria;o__Rhizobiales;f__Rhizobiaceae;g__Bartonella;s__Bartonella quintana</t>
  </si>
  <si>
    <t>GCF_000708815.1</t>
  </si>
  <si>
    <t>d__Bacteria;p__Proteobacteria;c__Alphaproteobacteria;o__Rhizobiales;f__Rhizobiaceae;g__Bartonella;s__</t>
  </si>
  <si>
    <t>GCF_000046705.1, s__Bartonella henselae, 95.0, 86.34, 0.9; GCF_000706625.1, s__Bartonella koehlerae, 95.0, 85.93, 0.91; GCF_000278135.1, s__Bartonella washoeensis, 95.0, 85.78, 0.88; GCF_000312545.1, s__Bartonella senegalensis, 95.0, 85.38, 0.89; GCF_000278295.1, s__Bartonella taylorii, 95.0, 84.89, 0.86; GCF_000278115.1, s__Bartonella sp000278115, 95.0, 84.33, 0.87; GCF_000278235.1, s__Bartonella vinsonii_B, 95.0, 84.25, 0.84; GCF_000280015.1, s__Bartonella alsatica, 95.0, 84.17, 0.84; GCF_000341385.1, s__Bartonella vinsonii_A, 95.0, 83.94, 0.83; GCF_000273375.1, s__Bartonella birtlesii, 95.0, 83.52, 0.83; GCF_000278155.1, s__Bartonella doshiae, 95.0, 83.43, 0.83; GCF_000518085.1, s__Bartonella grahamii, 95.0, 83.12, 0.82; GCF_000312525.1, s__Bartonella florencae, 95.0, 83.12, 0.83; GCF_002777915.1, s__Bartonella tribocorum_A, 95.0, 82.28, 0.81; GCF_000196435.1, s__Bartonella tribocorum, 95.0, 82.27, 0.84; GCF_000518165.1, s__Bartonella elizabethae, 95.0, 82.18, 0.81; GCF_000312585.1, s__Bartonella queenslandensis, 95.0, 82.12, 0.8; GCF_000312565.1, s__Bartonella rattaustraliani, 95.0, 82.12, 0.8; GCF_002778015.1, s__Bartonella tribocorum_B, 95.0, 82.08, 0.77; GCF_000278215.1, s__Bartonella rattimassiliensis, 95.0, 81.92, 0.81; GCF_002022685.1, s__Bartonella schoenbuchensis, 95.0, 80.22, 0.63; GCF_000278255.1, s__Bartonella melophagi, 95.0, 80.13, 0.65; GCF_002022415.1, s__Bartonella sp002022415, 95.0, 80.07, 0.66; GCF_000384965.1, s__Bartonella bovis, 95.0, 80.04, 0.65; GCF_002022505.1, s__Bartonella sp002022505, 95.0, 79.96, 0.64; GCF_000518185.1, s__Bartonella clarridgeiae, 95.0, 79.7, 0.65; GCF_002022665.1, s__Bartonella sp002022665, 95.0, 79.69, 0.62; GCF_000015445.1, s__Bartonella bacilliformis, 95.0, 79.67, 0.62; GCF_000709795.1, s__Bartonella bacilliformis_A, 95.0, 79.44, 0.64; GCF_000706645.1, s__Bartonella rochalimae, 95.0, 79.32, 0.61; GCF_002022445.1, s__Bartonella sp002022445, 95.0, 79.21, 0.58; GCF_000341355.1, s__Bartonella australis, 95.0, 78.61, 0.49; GCF_001281405.1, s__Bartonella ancashensis, 95.0, 78.09, 0.38; GCF_000279995.1, s__Bartonella tamiae, 95.0, 77.91, 0.14</t>
  </si>
  <si>
    <t>d__Bacteria;p__Actinobacteriota;c__Actinobacteria;o__Actinomycetales;f__Bifidobacteriaceae;g__Bifidobacterium;s__Bifidobacterium pseudolongum_A</t>
  </si>
  <si>
    <t>GCF_000741295.1</t>
  </si>
  <si>
    <t>GCF_000771225.1, s__Bifidobacterium pseudolongum, 95.0, 93.73, 0.92; GCF_000741135.1, s__Bifidobacterium choerinum, 95.0, 83.28, 0.7; GCF_002286915.1, s__Bifidobacterium italicum, 95.0, 83.22, 0.72; GCF_002860345.1, s__Bifidobacterium anseris, 95.0, 83.01, 0.7; GCF_002286935.1, s__Bifidobacterium criceti, 95.0, 82.86, 0.68; GCF_000741575.1, s__Bifidobacterium cuniculi, 95.0, 81.59, 0.59; GCF_000260715.1, s__Bifidobacterium animalis, 95.0, 81.16, 0.61; GCF_001042635.1, s__Bifidobacterium scardovii, 95.0, 80.71, 0.51; GCF_003024955.1, s__Bifidobacterium callitrichos_A, 95.0, 80.61, 0.45; GCF_000741785.1, s__Bifidobacterium stellenboschense, 95.0, 80.55, 0.49; GCF_002259685.1, s__Bifidobacterium eulemuris, 95.0, 80.52, 0.45; GCF_002860365.1, s__Bifidobacterium parmae, 95.0, 80.44, 0.48; GCF_000741215.1, s__Bifidobacterium gallinarum, 95.0, 80.37, 0.43; GCF_001895165.1, s__Bifidobacterium lemurum, 95.0, 80.33, 0.45; GCF_000741165.1, s__Bifidobacterium biavatii, 95.0, 80.32, 0.49; GCF_000771405.1, s__Bifidobacterium pullorum, 95.0, 80.22, 0.43; GCF_001417815.1, s__Bifidobacterium aesculapii, 95.0, 80.11, 0.46; GCF_000741175.1, s__Bifidobacterium callitrichos, 95.0, 80.1, 0.48; GCF_001025135.1, s__Bifidobacterium bifidum, 95.0, 80.03, 0.4; GCF_000010425.1, s__Bifidobacterium adolescentis, 95.0, 79.81, 0.41; GCF_003129905.1, s__Bifidobacterium callitrichidarum, 95.0, 79.73, 0.44; GCF_002802875.1, s__Bifidobacterium sp002802875, 95.0, 79.69, 0.39; GCF_003129925.1, s__Bifidobacterium catulorum, 95.0, 79.68, 0.38; GCF_000741255.1, s__Bifidobacterium magnum, 95.0, 79.68, 0.42; GCF_002259745.1, s__Bifidobacterium myosotis, 95.0, 79.68, 0.44; GCF_000269965.1, s__Bifidobacterium infantis, 95.0, 79.65, 0.37; GCF_000196555.1, s__Bifidobacterium longum, 95.0, 79.6, 0.38; GCF_000770925.1, s__Bifidobacterium ruminantium, 95.0, 79.54, 0.39; GCF_002802905.1, s__Bifidobacterium sp002802905, 95.0, 79.49, 0.4; GCF_002234915.1, s__Bifidobacterium vansinderenii, 95.0, 79.48, 0.4; GCA_002451435.1, s__Bifidobacterium sp002451435, 95.0, 79.48, 0.44; GCF_002259645.1, s__Bifidobacterium tissieri, 95.0, 79.3, 0.35; GCF_001025155.1, s__Bifidobacterium angulatum, 95.0, 79.29, 0.34; GCF_001025215.1, s__Bifidobacterium pseudocatenulatum, 95.0, 79.2, 0.34; GCF_001042595.1, s__Bifidobacterium dentium, 95.0, 79.18, 0.34; GCF_900129045.1, s__Bifidobacterium merycicum, 95.0, 79.16, 0.39; GCF_000522505.1, s__Bifidobacterium moukalabense, 95.0, 79.1, 0.39; GCF_000800455.1, s__Bifidobacterium kashiwanohense_A, 95.2, 79.1, 0.34; GCF_002802915.1, s__Bifidobacterium sp002802915, 95.0, 79.1, 0.3; GCF_002860355.1, s__Bifidobacterium margollesii, 95.0, 79.1, 0.32; GCF_000741455.1, s__Bifidobacterium thermacidophilum, 95.0, 79.07, 0.32; GCF_000741495.1, s__Bifidobacterium thermophilum, 95.0, 79.06, 0.31; GCF_000741775.1, s__Bifidobacterium subtile, 95.0, 79.03, 0.36; GCF_001025195.1, s__Bifidobacterium catenulatum, 96.36, 79.02, 0.32; GCF_000741205.1, s__Bifidobacterium gallicum, 95.0, 79.0, 0.34; GCF_000741695.1, s__Bifidobacterium reuteri, 95.0, 78.98, 0.38; GCF_001042615.1, s__Bifidobacterium kashiwanohense, 96.36, 78.98, 0.33; GCF_001025175.1, s__Bifidobacterium breve, 95.0, 78.96, 0.34; GCF_002742445.1, s__Bifidobacterium sp002742445, 95.0, 78.9, 0.32; GCF_000741715.1, s__Bifidobacterium saguini, 95.0, 78.76, 0.26; GCF_000741285.1, s__Bifidobacterium mongoliense, 95.0, 78.75, 0.31; GCF_002802865.1, s__Bifidobacterium sp002802865, 95.0, 78.74, 0.3; GCF_000741535.1, s__Bifidobacterium boum, 95.0, 78.65, 0.28; GCA_002298605.1, s__Bifidobacterium sp002298605, 95.0, 78.62, 0.36; GCF_002860405.1, s__Bifidobacterium imperatoris, 95.0, 78.56, 0.26; GCF_001263395.1, s__Bifidobacterium actinocoloniiforme, 95.0, 78.26, 0.18; GCF_002259755.1, s__Bifidobacterium hapali, 95.0, 78.17, 0.2; GCF_000741645.1, s__Bifidobacterium minimum, 95.0, 78.15, 0.23; GCF_000706765.1, s__Bifidobacterium indicum, 95.0, 78.14, 0.16; GCF_002715865.1, s__Bifidobacterium asteroides, 95.0, 78.12, 0.17; GCF_003202755.1, s__Bifidobacterium asteroides_F, 95.0, 78.07, 0.14; GCF_000738005.1, s__Bifidobacterium crudilactis, 95.0, 77.97, 0.16; GCF_000967185.1, s__Bifidobacterium asteroides_B, 95.0, 77.96, 0.17; GCF_000741525.1, s__Bifidobacterium bohemicum, 95.0, 77.96, 0.19; GCF_000741765.1, s__Bifidobacterium tsurumiense, 95.0, 77.94, 0.12; GCF_000967265.1, s__Bifidobacterium asteroides_A, 95.0, 77.87, 0.16; GCF_900094885.1, s__Bifidobacterium commune, 95.0, 77.85, 0.14; GCF_003202695.1, s__Bifidobacterium asteroides_G, 95.0, 77.8, 0.16; GCF_000499185.1, s__Bifidobacterium sp000499185, 95.0, 77.75, 0.16; GCF_003202715.1, s__Bifidobacterium asteroides_E, 95.0, 77.73, 0.16; GCF_000499285.1, s__Bifidobacterium sp000499285, 95.0, 77.62, 0.15; GCF_000737845.1, s__Bifidobacterium bombi, 95.0, 77.47, 0.12; GCF_000741705.1, s__Bifidobacterium psychraerophilum, 95.0, 77.46, 0.16</t>
  </si>
  <si>
    <t>d__Bacteria;p__Firmicutes;c__Bacilli;o__Lactobacillales;f__Lactobacillaceae;g__Lactobacillus_H;s__Lactobacillus_H fermentum</t>
  </si>
  <si>
    <t>GCF_000159215.1</t>
  </si>
  <si>
    <t>d__Bacteria;p__Firmicutes;c__Bacilli;o__Lactobacillales;f__Lactobacillaceae;g__Lactobacillus_H;s__</t>
  </si>
  <si>
    <t>GCA_003072625.1, s__Lactobacillus_H reuteri_D, 95.0, 82.92, 0.1; GCF_001293735.1, s__Lactobacillus_H gorillae, 95.0, 81.67, 0.63; GCF_900240275.1, s__Lactobacillus_H timonensis, 95.0, 81.59, 0.12; GCF_002871555.1, s__Lactobacillus_H vaginalis_A, 95.0, 80.75, 0.09; GCF_000016825.1, s__Lactobacillus_H reuteri, 95.0, 80.37, 0.09; GCF_001434365.1, s__Lactobacillus_H gastricus, 95.0, 79.82, 0.1; GCF_000160835.1, s__Lactobacillus_H antri, 95.0, 79.52, 0.16; GCF_000161935.1, s__Lactobacillus_H coleohominis, 95.0, 79.04, 0.11; GCF_900156885.1, s__Lactobacillus_H sp900156885, 95.0, 78.87, 0.11; GCF_001436025.1, s__Lactobacillus_H mucosae, 95.0, 78.68, 0.11; GCF_001434465.1, s__Lactobacillus_H oris, 95.0, 78.59, 0.15; GCF_001437055.1, s__Lactobacillus_H secaliphilus, 95.0, 78.58, 0.14; GCF_001311375.1, s__Lactobacillus_H equigenerosi, 95.0, 78.46, 0.12; GCF_001435775.1, s__Lactobacillus_H ingluviei, 95.0, 78.26, 0.2; GCF_002940945.1, s__Lactobacillus_H pontis_A, 95.0, 78.24, 0.12; GCF_000159435.1, s__Lactobacillus_H vaginalis, 95.0, 78.16, 0.09; GCF_001435935.1, s__Lactobacillus_H panis, 95.0, 78.11, 0.17; GCF_001435345.1, s__Lactobacillus_H pontis, 95.0, 77.96, 0.22; GCA_002299975.1, s__Lactobacillus_H sp002299975, 95.0, 76.76, 0.18</t>
  </si>
  <si>
    <t>d__Bacteria;p__Proteobacteria;c__Gammaproteobacteria;o__Burkholderiales;f__Burkholderiaceae;g__Advenella;s__Advenella mimigardefordensis</t>
  </si>
  <si>
    <t>d__Bacteria;p__Proteobacteria;c__Gammaproteobacteria;o__Burkholderiales;f__Burkholderiaceae;g__Advenella;s__</t>
  </si>
  <si>
    <t>GCA_003533245.1, s__Advenella sp003533245, 95.0, 84.74, 0.67; GCF_000219915.2, s__Advenella kashmirensis, 95.0, 84.52, 0.74; GCF_002810445.1, s__Advenella sp002810445, 95.0, 81.72, 0.61; GCF_000506985.1, s__Advenella kashmirensis_A, 95.0, 80.56, 0.5; GCA_001513225.1, s__Advenella sp001513225, 95.0, 77.14, 0.18</t>
  </si>
  <si>
    <t>d__Bacteria;p__Proteobacteria;c__Gammaproteobacteria;o__Pseudomonadales;f__Moraxellaceae;g__Acinetobacter;s__Acinetobacter sp003024525</t>
  </si>
  <si>
    <t>GCF_003024525.1</t>
  </si>
  <si>
    <t>GCF_002018365.1, s__Acinetobacter sp002018365, 95.0, 82.66, 0.58; GCF_001678755.1, s__Acinetobacter gandensis, 95.0, 81.9, 0.57; GCF_002135295.1, s__Acinetobacter sp002135295, 95.0, 81.79, 0.55; GCF_002934695.1, s__Acinetobacter sp002934695, 95.0, 81.65, 0.41; GCF_000368045.1, s__Acinetobacter johnsonii, 95.0, 81.53, 0.46; GCF_001647675.1, s__Acinetobacter sp001647675, 95.0, 81.53, 0.5; GCF_002135435.1, s__Acinetobacter sp002135435, 95.0, 81.33, 0.52; GCF_000368625.1, s__Acinetobacter schindleri, 95.0, 81.11, 0.43; GCF_002688565.1, s__Acinetobacter sp002688565, 95.0, 81.01, 0.44; GCF_000368865.1, s__Acinetobacter bouvetii, 95.0, 80.98, 0.5; GCF_002165305.1, s__Acinetobacter sp002165305, 95.0, 80.95, 0.42; GCF_000369105.1, s__Acinetobacter lwoffii_B, 95.0, 80.94, 0.44; GCF_001605895.1, s__Acinetobacter pragensis, 95.0, 80.93, 0.47; GCF_000488255.1, s__Acinetobacter indicus, 95.0, 80.87, 0.41; GCF_001758345.1, s__Acinetobacter towneri_A, 95.0, 80.87, 0.49; GCF_001307195.1, s__Acinetobacter equi, 95.0, 80.83, 0.44; GCA_900322255.1, s__Acinetobacter fasciculus, 96.22, 80.83, 0.45; GCF_000368785.1, s__Acinetobacter towneri, 95.0, 80.82, 0.52; GCF_000248355.1, s__Acinetobacter lwoffii, 96.22, 80.8, 0.46; GCF_001707755.1, s__Acinetobacter celticus, 95.0, 80.8, 0.56; GCF_002135355.1, s__Acinetobacter sp002135355, 95.0, 80.8, 0.5; GCF_000761495.1, s__Acinetobacter idrijaensis, 96.04, 80.79, 0.41; GCF_002135205.1, s__Acinetobacter sp002135205, 95.0, 80.79, 0.43; GCF_002135315.1, s__Acinetobacter sp002135315, 95.0, 80.76, 0.49; GCF_000367925.1, s__Acinetobacter bohemicus, 95.0, 80.73, 0.46; GCF_002165295.1, s__Acinetobacter sp002165295, 95.0, 80.72, 0.37; GCF_001696605.2, s__Acinetobacter sp001696605, 95.0, 80.67, 0.42; GCF_001696615.2, s__Acinetobacter sp001696615, 95.0, 80.61, 0.37; GCF_000400735.1, s__Acinetobacter tandoii, 95.0, 80.59, 0.39; GCF_900096895.1, s__Acinetobacter kookii, 95.0, 80.53, 0.47; GCA_002365595.1, s__Acinetobacter sp002365595, 95.0, 80.49, 0.52; GCF_000632455.1, s__Acinetobacter sp000632455, 95.0, 80.47, 0.37; GCF_003268395.1, s__Acinetobacter sp003268395, 95.0, 80.44, 0.4; GCF_000773685.1, s__Acinetobacter sp000773685, 95.0, 80.43, 0.43; GCA_002296655.1, s__Acinetobacter sp002296655, 95.0, 80.42, 0.53; GCF_002135245.1, s__Acinetobacter sp002135245, 95.0, 80.42, 0.46; GCF_002795165.1, s__Acinetobacter junii_A, 95.0, 80.42, 0.41; GCF_002135195.1, s__Acinetobacter sp002135195, 95.0, 80.41, 0.5; GCF_000214135.1, s__Acinetobacter sp000214135, 95.0, 80.32, 0.38; GCF_001704615.2, s__Acinetobacter defluvii, 95.0, 80.31, 0.39; GCA_002455755.1, s__Acinetobacter sp002455755, 95.0, 80.3, 0.48; GCA_003105055.1, s__Acinetobacter sp003105055, 95.0, 80.28, 0.41; GCF_001647535.1, s__Acinetobacter sp001647535, 95.0, 80.25, 0.42; GCF_002165255.2, s__Acinetobacter sp002165255, 95.0, 80.23, 0.36; GCF_003024515.1, s__Acinetobacter sp003024515, 95.0, 80.22, 0.38; GCF_001647545.1, s__Acinetobacter sp001647545, 95.0, 80.16, 0.44; GCF_900107285.1, s__Acinetobacter kyonggiensis, 95.0, 80.14, 0.47; GCF_002135335.1, s__Acinetobacter sp002135335, 95.0, 80.13, 0.52; GCF_000368565.1, s__Acinetobacter gerneri, 95.0, 80.13, 0.36; GCF_001612555.1, s__Acinetobacter sp001612555, 95.0, 80.1, 0.36; GCF_000368905.1, s__Acinetobacter radioresistens, 95.0, 80.03, 0.29; GCA_002367455.1, s__Acinetobacter sp002367455, 95.85, 79.97, 0.45; GCF_000368825.1, s__Acinetobacter ursingii, 95.0, 79.95, 0.29; GCF_000368145.1, s__Acinetobacter guillouiae, 95.0, 79.94, 0.36; GCF_002233755.1, s__Acinetobacter piscicola, 95.0, 79.87, 0.37; GCF_002811175.1, s__Acinetobacter baumannii, 95.0, 79.8, 0.29; GCF_000368765.1, s__Acinetobacter junii, 95.0, 79.78, 0.33; GCF_000368925.1, s__Acinetobacter bereziniae, 95.0, 79.76, 0.37; GCF_000369045.1, s__Acinetobacter pittii, 95.0, 79.74, 0.3; GCF_000400715.1, s__Acinetobacter sp000400715, 95.0, 79.74, 0.33; GCF_002135415.1, s__Acinetobacter sp002135415, 95.0, 79.74, 0.39; GCF_900095025.1, s__Acinetobacter albensis, 95.0, 79.73, 0.44; GCF_000369065.1, s__Acinetobacter haemolyticus, 95.0, 79.71, 0.29; GCF_002135235.1, s__Acinetobacter sp002135235, 95.0, 79.7, 0.41; GCF_002135375.1, s__Acinetobacter sp002135375, 95.0, 79.69, 0.29; GCF_000368965.1, s__Acinetobacter calcoaceticus, 95.0, 79.68, 0.3; GCF_000369645.1, s__Acinetobacter sp000369645, 95.0, 79.67, 0.31; GCF_000399685.1, s__Acinetobacter pittii_E, 95.0, 79.65, 0.31; GCF_002928115.1, s__Acinetobacter pittii_H, 95.0, 79.64, 0.3; GCF_000368065.1, s__Acinetobacter seifertii, 95.0, 79.64, 0.33; GCF_000488275.1, s__Acinetobacter brisouii, 95.0, 79.62, 0.28; GCF_000369705.1, s__Acinetobacter sp000369705, 95.0, 79.61, 0.3; GCF_000369405.1, s__Acinetobacter sp000369405, 95.0, 79.59, 0.3; GCF_000196795.1, s__Acinetobacter oleivorans, 95.0, 79.59, 0.32; GCF_000368085.1, s__Acinetobacter nosocomialis, 95.0, 79.55, 0.31; GCF_000816495.1, s__Acinetobacter harbinensis, 95.0, 79.54, 0.44; GCF_000367945.1, s__Acinetobacter proteolyticus, 95.0, 79.48, 0.32; GCF_000369545.1, s__Acinetobacter sp000369545, 95.0, 79.47, 0.31; GCF_000369525.1, s__Acinetobacter sp000369525, 95.0, 79.46, 0.32; GCF_900406815.1, s__Acinetobacter haemolyticus_A, 95.0, 79.42, 0.31; GCF_000369565.1, s__Acinetobacter sp000369565, 95.0, 79.41, 0.31; GCF_000369785.1, s__Acinetobacter sp000369785, 95.0, 79.39, 0.29; GCF_000313935.1, s__Acinetobacter sp000313935, 95.0, 79.39, 0.3; GCF_000413935.1, s__Acinetobacter colistiniresistens, 95.0, 79.38, 0.32; GCF_000399665.1, s__Acinetobacter calcoaceticus_B, 95.0, 79.38, 0.32; GCF_000369505.1, s__Acinetobacter sp000369505, 95.0, 79.31, 0.3; GCF_002135345.1, s__Acinetobacter sp002135345, 95.0, 79.29, 0.39; GCF_000368265.1, s__Acinetobacter sp000368265, 95.0, 79.28, 0.29; GCF_001510805.1, s__Acinetobacter calcoaceticus_C, 95.0, 79.2, 0.28; GCA_900323515.1, s__Acinetobacter sp900323515, 95.0, 79.2, 0.29; GCF_003261585.1, s__Acinetobacter sp003261585, 95.0, 79.14, 0.27; GCF_001605885.1, s__Acinetobacter lactucae, 95.0, 79.12, 0.32; GCF_000374425.1, s__Acinetobacter tjernbergiae, 95.0, 79.07, 0.32; GCF_000368685.1, s__Acinetobacter baylyi, 95.0, 78.98, 0.27; GCF_000413855.1, s__Acinetobacter gyllenbergii, 95.0, 78.95, 0.32; GCF_000805455.1, s__Acinetobacter sp000805455, 95.0, 78.7, 0.24; GCF_001704115.1, s__Acinetobacter larvae, 95.0, 78.63, 0.22; GCF_000829675.1, s__Acinetobacter rudis, 95.0, 78.54, 0.25; GCF_000760595.1, s__Acinetobacter soli, 95.0, 78.47, 0.27</t>
  </si>
  <si>
    <t>d__Bacteria;p__Proteobacteria;c__Gammaproteobacteria;o__Burkholderiales;f__Burkholderiaceae;g__Verminephrobacter;s__Verminephrobacter eiseniae</t>
  </si>
  <si>
    <t>d__Bacteria;p__Proteobacteria;c__Gammaproteobacteria;o__Burkholderiales;f__Burkholderiaceae;g__Verminephrobacter;s__</t>
  </si>
  <si>
    <t>GCF_000193225.1, s__Verminephrobacter aporrectodeae, 95.0, 82.45, 0.59</t>
  </si>
  <si>
    <t>d__Bacteria;p__Actinobacteriota;c__Actinobacteria;o__Mycobacteriales;f__Mycobacteriaceae;g__Corynebacterium;s__Corynebacterium maris</t>
  </si>
  <si>
    <t>GCF_000835165.1, s__Corynebacterium marinum, 95.0, 80.48, 0.52; GCF_000341345.1, s__Corynebacterium halotolerans, 95.0, 80.43, 0.58; GCF_000819445.1, s__Corynebacterium humireducens, 95.0, 80.14, 0.51; GCF_000767055.1, s__Corynebacterium doosanense, 95.0, 80.1, 0.45; GCF_900177745.1, s__Corynebacterium pollutisoli, 95.0, 80.05, 0.54; GCF_001941485.1, s__Corynebacterium frankenforstense, 95.0, 79.99, 0.49; GCF_003065405.1, s__Corynebacterium sp003065405, 95.0, 79.78, 0.43; GCF_000550805.1, s__Corynebacterium vitaeruminis, 95.0, 79.61, 0.36; GCF_900103625.1, s__Corynebacterium mycetoides, 95.0, 79.17, 0.41; GCF_900156035.1, s__Corynebacterium afermentans, 95.0, 79.15, 0.4; GCF_001807265.1, s__Corynebacterium sp001807265, 95.0, 79.09, 0.42; GCF_900176865.1, s__Corynebacterium fournierii, 95.0, 79.08, 0.37; GCF_900078305.2, s__Corynebacterium bouchesdurhonense, 95.0, 79.06, 0.4; GCF_000577555.1, s__Corynebacterium jeddahense, 95.0, 79.05, 0.4; GCF_900105305.1, s__Corynebacterium timonense, 95.0, 79.03, 0.36; GCF_900156665.1, s__Corynebacterium appendicis, 95.0, 79.02, 0.38; GCF_001021065.1, s__Corynebacterium uterequi, 95.0, 79.01, 0.38; GCF_001021045.1, s__Corynebacterium testudinoris, 95.0, 79.01, 0.33; GCF_000011305.1, s__Corynebacterium efficiens, 95.0, 79.0, 0.32; GCF_001815935.1, s__Corynebacterium sp001815935, 95.0, 78.88, 0.43; GCF_000739455.1, s__Corynebacterium imitans, 95.0, 78.87, 0.37; GCF_900187135.1, s__Corynebacterium ulcerans, 95.0, 78.83, 0.08; GCA_002339505.1, s__Corynebacterium sp002339505, 95.0, 78.83, 0.43; GCF_000344785.1, s__Corynebacterium callunae, 95.0, 78.75, 0.09; GCF_000143825.1, s__Corynebacterium genitalium, 95.0, 78.72, 0.31; GCF_003070865.1, s__Corynebacterium sp003070865, 95.0, 78.66, 0.34; GCF_000747315.1, s__Corynebacterium ureicelerivorans, 95.0, 78.65, 0.35; GCF_001643015.1, s__Corynebacterium crudilactis, 95.0, 78.65, 0.09; GCF_002287505.1, s__Corynebacterium glaucum, 95.0, 78.64, 0.28; GCF_000590555.1, s__Corynebacterium argentoratense, 95.0, 78.62, 0.18; GCF_001586215.1, s__Corynebacterium simulans, 95.0, 78.59, 0.2; GCF_001457455.1, s__Corynebacterium diphtheriae, 95.0, 78.59, 0.08; GCF_900105505.1, s__Corynebacterium coyleae, 95.0, 78.57, 0.27; GCF_001941445.1, s__Corynebacterium aquilae, 95.0, 78.55, 0.19; GCF_000159635.1, s__Corynebacterium lipophiloflavum, 95.0, 78.54, 0.36; GCF_002273005.1, s__Corynebacterium hadale, 95.0, 78.52, 0.32; GCF_001831515.1, s__Corynebacterium sp001831515, 95.0, 78.51, 0.37; GCA_002162115.1, s__Corynebacterium ulcerans_A, 95.0, 78.5, 0.08; GCF_000833575.1, s__Corynebacterium singulare, 95.0, 78.5, 0.18; GCF_000420605.1, s__Corynebacterium massiliense, 95.0, 78.47, 0.38; GCA_001764565.1, s__Corynebacterium concisus, 95.0, 78.47, 0.34; GCF_000011325.1, s__Corynebacterium glutamicum, 95.0, 78.46, 0.12; GCF_900092335.1, s__Corynebacterium phoceense, 95.0, 78.45, 0.27; GCF_000375365.1, s__Corynebacterium mastitidis, 95.0, 78.44, 0.36; GCF_001941465.1, s__Corynebacterium flavescens, 95.0, 78.44, 0.16; GCF_002355155.1, s__Corynebacterium glutamicum_A, 95.0, 78.43, 0.09; GCF_900155535.1, s__Corynebacterium urinapleomorphum, 95.0, 78.4, 0.34; GCF_000022905.1, s__Corynebacterium aurimucosum, 95.0, 78.39, 0.23; GCF_000296405.1, s__Corynebacterium otitidis, 95.0, 78.35, 0.39; GCF_000980815.1, s__Corynebacterium camporealensis, 95.0, 78.29, 0.28; GCF_002994655.1, s__Corynebacterium sp002994655, 95.0, 78.28, 0.25; GCF_001941345.1, s__Corynebacterium stationis, 95.0, 78.26, 0.12; GCF_001767255.1, s__Corynebacterium sp001767255, 95.0, 78.25, 0.24; GCF_002861385.1, s__Corynebacterium aurimucosum_C, 95.0, 78.22, 0.22; GCF_001263755.1, s__Corynebacterium riegelii, 95.0, 78.21, 0.23; GCF_900169525.1, s__Corynebacterium sp900169525, 95.0, 78.2, 0.25; GCF_000478175.1, s__Corynebacterium sp000478175, 95.0, 78.2, 0.18; GCF_000373805.1, s__Corynebacterium pilosum, 95.0, 78.15, 0.32; GCF_000156615.2, s__Corynebacterium pseudogenitalium, 96.4, 78.13, 0.21; GCF_001875665.1, s__Corynebacterium sp001875665, 95.0, 78.12, 0.22; GCF_000732945.1, s__Corynebacterium atypicum, 95.0, 78.09, 0.27; GCF_001021025.1, s__Corynebacterium epidermidicanis, 95.0, 78.08, 0.14; GCF_002563965.1, s__Corynebacterium renale, 95.0, 78.05, 0.2; GCF_001277995.1, s__Corynebacterium deserti, 95.0, 77.99, 0.13; GCF_000159135.1, s__Corynebacterium striatum, 95.0, 77.98, 0.2; GCF_001807205.1, s__Corynebacterium sp001807205, 95.0, 77.95, 0.22; GCF_001875725.1, s__Corynebacterium sp001875725, 95.0, 77.95, 0.25; GCF_001059565.1, s__Corynebacterium aurimucosum_E, 95.0, 77.92, 0.2; GCF_000988205.1, s__Corynebacterium minutissimum_A, 95.0, 77.91, 0.25; GCF_001412085.1, s__Corynebacterium lowii, 95.0, 77.87, 0.21; GCF_001836165.1, s__Corynebacterium sp001836165, 95.0, 77.85, 0.23; GCF_000372385.1, s__Corynebacterium ciconiae, 95.0, 77.85, 0.17; GCF_000550785.1, s__Corynebacterium casei, 95.0, 77.85, 0.12; GCF_900187295.1, s__Corynebacterium cystitidis, 95.0, 77.82, 0.15; GCF_000159115.1, s__Corynebacterium accolens, 95.0, 77.81, 0.21; GCF_000411375.1, s__Corynebacterium pyruviciproducens, 95.0, 77.81, 0.16; GCF_000759055.1, s__Corynebacterium tuscaniense, 95.0, 77.81, 0.2; GCF_000379425.1, s__Corynebacterium lubricantis, 95.0, 77.79, 0.23; GCF_000175635.1, s__Corynebacterium tuberculostearicum_B, 96.4, 77.78, 0.21; GCF_001941565.1, s__Corynebacterium phocae, 95.0, 77.75, 0.15; GCF_001812805.1, s__Corynebacterium sp001812805, 95.0, 77.71, 0.2; GCF_001941425.1, s__Corynebacterium ammoniagenes, 95.0, 77.69, 0.13; GCF_000805675.1, s__Corynebacterium minutissimum, 95.0, 77.68, 0.21; GCF_002154655.1, s__Corynebacterium kefirresidentii, 95.0, 77.67, 0.16; GCF_001412105.1, s__Corynebacterium oculi, 95.0, 77.66, 0.25; GCF_000372085.1, s__Corynebacterium capitovis, 95.0, 77.64, 0.29; GCF_001806875.1, s__Corynebacterium sp001806875, 95.0, 77.57, 0.21; GCF_900176155.1, s__Corynebacterium glucuronolyticum, 95.0, 77.5, 0.13; GCF_001020985.1, s__Corynebacterium mustelae, 95.0, 77.42, 0.06; GCF_900113445.1, s__Corynebacterium spheniscorum, 95.0, 77.28, 0.13; GCF_000175375.1, s__Corynebacterium matruchotii, 95.0, 77.17, 0.11; GCF_000688415.1, s__Corynebacterium pseudodiphtheriticum, 95.0, 77.15, 0.08; GCF_002967075.1, s__Corynebacterium sp002967075, 95.0, 77.03, 0.1; GCF_000318135.1, s__Corynebacterium durum, 95.0, 76.92, 0.09; GCF_000375525.1, s__Corynebacterium propinquum, 95.0, 76.83, 0.11</t>
  </si>
  <si>
    <t>d__Bacteria;p__Cyanobacteria;c__Cyanobacteriia;o__Cyanobacteriales;f__Nostocaceae;g__Anabaena_A;s__Anabaena_A cylindrica</t>
  </si>
  <si>
    <t>d__Bacteria;p__Cyanobacteria;c__Cyanobacteriia;o__Cyanobacteriales;f__Nostocaceae;g__;s__</t>
  </si>
  <si>
    <t>d__Bacteria;p__Firmicutes_A;c__Clostridia;o__Oscillospirales;f__Ruminococcaceae;g__Ruthenibacterium;s__Ruthenibacterium lactatiformans</t>
  </si>
  <si>
    <t>GCF_000949455.1</t>
  </si>
  <si>
    <t>d__Bacteria;p__Firmicutes_A;c__Clostridia;o__Oscillospirales;f__Ruminococcaceae;g__Ruthenibacterium;s__</t>
  </si>
  <si>
    <t>GCA_003149955.1, s__Ruthenibacterium sp003149955, 95.0, 78.45, 0.26; GCA_002315015.1, s__Ruthenibacterium sp002315015, 95.0, 77.06, 0.14</t>
  </si>
  <si>
    <t>d__Bacteria;p__Proteobacteria;c__Alphaproteobacteria;o__Rhizobiales;f__Rhizobiaceae;g__Hoeflea;s__Hoeflea sp001011155</t>
  </si>
  <si>
    <t>d__Bacteria;p__Proteobacteria;c__Alphaproteobacteria;o__Rhizobiales;f__Rhizobiaceae;g__Hoeflea;s__</t>
  </si>
  <si>
    <t>GCA_000961635.1, s__Hoeflea sp000961635, 95.0, 84.19, 0.64; GCA_002733955.1, s__Hoeflea sp002733955, 95.0, 82.12, 0.6; GCF_000759435.1, s__Hoeflea sp000759435, 95.0, 81.83, 0.55; GCF_900220985.1, s__Hoeflea halophila, 95.0, 81.3, 0.62; GCF_001703635.1, s__Hoeflea olei, 95.0, 80.79, 0.56; GCF_000154705.2, s__Hoeflea phototrophica, 95.0, 80.33, 0.5; GCF_003182275.1, s__Hoeflea marina, 95.0, 79.47, 0.41; GCA_002709005.1, s__Hoeflea sp002709005, 95.0, 77.83, 0.28; GCA_002707605.1, s__Hoeflea sp002707605, 95.0, 77.81, 0.3</t>
  </si>
  <si>
    <t>d__Bacteria;p__Proteobacteria;c__Gammaproteobacteria;o__Enterobacterales;f__Enterobacteriaceae;g__Buchnera;s__Buchnera aphidicola_C</t>
  </si>
  <si>
    <t>GCF_000225445.1, s__Buchnera aphidicola_A, 95.0, 83.72, 0.91; GCF_000009605.1, s__Buchnera aphidicola_I, 95.0, 82.62, 0.88; GCF_000225465.1, s__Buchnera aphidicola_B, 95.0, 81.91, 0.86; GCF_001700895.1, s__Buchnera aphidicola_D, 95.0, 81.63, 0.86; GCF_000007365.1, s__Buchnera aphidicola_O, 95.0, 80.54, 0.81; GCA_003096055.1, s__Buchnera aphidicola_P, 95.0, 79.19, 0.67; GCF_001280225.1, s__Buchnera aphidicola_E, 95.0, 79.06, 0.68; GCF_000007725.1, s__Buchnera aphidicola_H, 95.0, 76.96, 0.26; GCF_900016785.1, s__Buchnera aphidicola_M, 95.0, 76.91, 0.42; GCF_000090965.1, s__Buchnera aphidicola_F, 95.0, 76.65, 0.41; GCF_001648115.1, s__Buchnera aphidicola_N, 95.0, 76.46, 0.25; GCF_900128735.1, s__Buchnera aphidicola_L, 95.0, 76.23, 0.34</t>
  </si>
  <si>
    <t>d__Bacteria;p__Cyanobacteria;c__Cyanobacteriia;o__Cyanobacteriales;f__Nostocaceae;g__Calothrix;s__Calothrix sp000734895</t>
  </si>
  <si>
    <t>GCF_000317435.1, s__Calothrix parietina, 95.0, 78.82, 0.19; GCF_002289455.1, s__Calothrix elsteri, 95.0, 77.41, 0.16; GCF_000331305.1, s__Calothrix sp000331305, 95.0, 76.98, 0.12; GCF_002368395.1, s__Calothrix sp002368395, 95.0, 76.88, 0.12; GCF_001904745.1, s__Calothrix sp001904745, 95.0, 76.52, 0.11; GCF_002368415.1, s__Calothrix sp002368415, 95.0, 76.31, 0.1</t>
  </si>
  <si>
    <t>d__Bacteria;p__Actinobacteriota;c__Actinobacteria;o__Propionibacteriales;f__Propionibacteriaceae;g__Cutibacterium;s__Cutibacterium avidum</t>
  </si>
  <si>
    <t>GCF_000227295.1</t>
  </si>
  <si>
    <t>GCF_003030305.1, s__Cutibacterium acnes, 95.0, 81.78, 0.68; GCF_001642025.1, s__Cutibacterium namnetense, 95.0, 81.69, 0.68; GCF_000204235.1, s__Cutibacterium humerusii, 95.0, 81.3, 0.63; GCF_000463665.1, s__Cutibacterium granulosum, 95.0, 80.8, 0.46</t>
  </si>
  <si>
    <t>d__Bacteria;p__Actinobacteriota;c__Actinobacteria;o__Actinomycetales;f__Dermatophilaceae;g__;s__</t>
  </si>
  <si>
    <t>d__Bacteria;p__Proteobacteria;c__Gammaproteobacteria;o__Pseudomonadales;f__Moraxellaceae;g__Acinetobacter;s__Acinetobacter soli</t>
  </si>
  <si>
    <t>GCF_000760595.1</t>
  </si>
  <si>
    <t>GCF_000368685.1, s__Acinetobacter baylyi, 95.0, 83.21, 0.6; GCF_000368825.1, s__Acinetobacter ursingii, 95.0, 79.96, 0.38; GCF_000368765.1, s__Acinetobacter junii, 95.0, 79.92, 0.26; GCF_000368025.1, s__Acinetobacter parvus, 95.0, 79.89, 0.3; GCF_000369045.1, s__Acinetobacter pittii, 95.0, 79.88, 0.32; GCF_000369005.1, s__Acinetobacter beijerinckii, 95.0, 79.87, 0.27; GCF_000368065.1, s__Acinetobacter seifertii, 95.0, 79.84, 0.3; GCF_000369065.1, s__Acinetobacter haemolyticus, 95.0, 79.83, 0.29; GCF_000400715.1, s__Acinetobacter sp000400715, 95.0, 79.6, 0.3; GCF_000399685.1, s__Acinetobacter pittii_E, 95.0, 79.59, 0.31; GCF_001704615.2, s__Acinetobacter defluvii, 95.0, 79.54, 0.23; GCF_000400735.1, s__Acinetobacter tandoii, 95.0, 79.53, 0.3; GCF_000369645.1, s__Acinetobacter sp000369645, 95.0, 79.53, 0.3; GCF_002688565.1, s__Acinetobacter sp002688565, 95.0, 79.52, 0.25; GCF_000399665.1, s__Acinetobacter calcoaceticus_B, 95.0, 79.51, 0.31; GCF_002165255.2, s__Acinetobacter sp002165255, 95.0, 79.5, 0.31; GCF_000368965.1, s__Acinetobacter calcoaceticus, 95.0, 79.49, 0.3; GCF_000368045.1, s__Acinetobacter johnsonii, 95.0, 79.49, 0.28; GCF_002928115.1, s__Acinetobacter pittii_H, 95.0, 79.49, 0.32; GCF_000367945.1, s__Acinetobacter proteolyticus, 95.0, 79.48, 0.29; GCF_001307195.1, s__Acinetobacter equi, 95.0, 79.47, 0.24; GCF_000369545.1, s__Acinetobacter sp000369545, 95.0, 79.44, 0.28; GCF_000196795.1, s__Acinetobacter oleivorans, 95.0, 79.44, 0.31; GCF_000368585.1, s__Acinetobacter venetianus, 95.0, 79.44, 0.28; GCF_000313935.1, s__Acinetobacter sp000313935, 95.0, 79.43, 0.31; GCF_000369785.1, s__Acinetobacter sp000369785, 95.0, 79.42, 0.3; GCF_900406815.1, s__Acinetobacter haemolyticus_A, 95.0, 79.41, 0.3; GCF_000369805.1, s__Acinetobacter sp000369805, 95.0, 79.4, 0.28; GCF_000368085.1, s__Acinetobacter nosocomialis, 95.0, 79.4, 0.3; GCF_000369565.1, s__Acinetobacter sp000369565, 95.0, 79.39, 0.27; GCF_002934695.1, s__Acinetobacter sp002934695, 95.0, 79.38, 0.24; GCF_002811175.1, s__Acinetobacter baumannii, 95.0, 79.37, 0.3; GCF_000368625.1, s__Acinetobacter schindleri, 95.0, 79.35, 0.24; GCF_000413935.1, s__Acinetobacter colistiniresistens, 95.0, 79.31, 0.28; GCF_000369705.1, s__Acinetobacter sp000369705, 95.0, 79.31, 0.32; GCF_000369505.1, s__Acinetobacter sp000369505, 95.0, 79.29, 0.29; GCF_000374425.1, s__Acinetobacter tjernbergiae, 95.0, 79.29, 0.28; GCF_000369405.1, s__Acinetobacter sp000369405, 95.0, 79.27, 0.28; GCF_000368565.1, s__Acinetobacter gerneri, 95.0, 79.27, 0.25; GCF_000369525.1, s__Acinetobacter sp000369525, 95.0, 79.23, 0.31; GCF_000488275.1, s__Acinetobacter brisouii, 95.0, 79.23, 0.28; GCF_001510805.1, s__Acinetobacter calcoaceticus_C, 95.0, 79.22, 0.31; GCF_000368925.1, s__Acinetobacter bereziniae, 95.0, 79.2, 0.25; GCF_000368265.1, s__Acinetobacter sp000368265, 95.0, 79.11, 0.27; GCA_900323515.1, s__Acinetobacter sp900323515, 95.0, 79.1, 0.22; GCF_002135355.1, s__Acinetobacter sp002135355, 95.0, 79.1, 0.3; GCF_000368905.1, s__Acinetobacter radioresistens, 95.0, 79.08, 0.27; GCF_002135205.1, s__Acinetobacter sp002135205, 95.0, 79.08, 0.26; GCF_000488255.1, s__Acinetobacter indicus, 95.0, 79.06, 0.32; GCF_002795165.1, s__Acinetobacter junii_A, 95.0, 79.05, 0.31; GCF_000248355.1, s__Acinetobacter lwoffii, 96.22, 79.02, 0.28; GCF_000632455.1, s__Acinetobacter sp000632455, 95.0, 79.02, 0.23; GCF_002135245.1, s__Acinetobacter sp002135245, 95.0, 79.0, 0.28; GCF_001612555.1, s__Acinetobacter sp001612555, 95.0, 79.0, 0.25; GCF_000369105.1, s__Acinetobacter lwoffii_B, 95.0, 79.0, 0.27; GCF_001605885.1, s__Acinetobacter lactucae, 95.0, 79.0, 0.3; GCF_000367925.1, s__Acinetobacter bohemicus, 95.0, 78.99, 0.3; GCF_000805455.1, s__Acinetobacter sp000805455, 95.0, 78.98, 0.29; GCF_000761495.1, s__Acinetobacter idrijaensis, 96.04, 78.96, 0.25; GCF_000368145.1, s__Acinetobacter guillouiae, 95.0, 78.94, 0.27; GCF_900096895.1, s__Acinetobacter kookii, 95.0, 78.93, 0.32; GCF_000368865.1, s__Acinetobacter bouvetii, 95.0, 78.93, 0.24; GCF_001647545.1, s__Acinetobacter sp001647545, 95.0, 78.86, 0.3; GCF_003261585.1, s__Acinetobacter sp003261585, 95.0, 78.86, 0.24; GCF_000413855.1, s__Acinetobacter gyllenbergii, 95.0, 78.86, 0.31; GCA_003105055.1, s__Acinetobacter sp003105055, 95.0, 78.85, 0.3; GCF_000488215.1, s__Acinetobacter nectaris, 95.0, 78.85, 0.2; GCF_002135195.1, s__Acinetobacter sp002135195, 95.0, 78.85, 0.29; GCF_002233755.1, s__Acinetobacter piscicola, 95.0, 78.81, 0.25; GCF_002165305.1, s__Acinetobacter sp002165305, 95.0, 78.81, 0.25; GCF_003268395.1, s__Acinetobacter sp003268395, 95.0, 78.8, 0.23; GCF_001704115.1, s__Acinetobacter larvae, 95.0, 78.8, 0.19; GCA_900322255.1, s__Acinetobacter fasciculus, 96.22, 78.79, 0.27; GCF_001647535.1, s__Acinetobacter sp001647535, 95.0, 78.78, 0.26; GCF_002135315.1, s__Acinetobacter sp002135315, 95.0, 78.77, 0.32; GCF_002135235.1, s__Acinetobacter sp002135235, 95.0, 78.76, 0.3; GCA_002455755.1, s__Acinetobacter sp002455755, 95.0, 78.76, 0.29; GCF_002018365.1, s__Acinetobacter sp002018365, 95.0, 78.75, 0.27; GCF_002135335.1, s__Acinetobacter sp002135335, 95.0, 78.71, 0.32; GCF_900107285.1, s__Acinetobacter kyonggiensis, 95.0, 78.68, 0.29; GCF_001696605.2, s__Acinetobacter sp001696605, 95.0, 78.66, 0.24; GCF_000214135.1, s__Acinetobacter sp000214135, 95.0, 78.66, 0.25; GCA_002365595.1, s__Acinetobacter sp002365595, 95.0, 78.65, 0.34; GCF_001605895.1, s__Acinetobacter pragensis, 95.0, 78.56, 0.24; GCF_002135415.1, s__Acinetobacter sp002135415, 95.0, 78.54, 0.26; GCF_002135345.1, s__Acinetobacter sp002135345, 95.0, 78.5, 0.27; GCF_003024515.1, s__Acinetobacter sp003024515, 95.0, 78.49, 0.26; GCF_000829675.1, s__Acinetobacter rudis, 95.0, 78.48, 0.19; GCF_002165295.1, s__Acinetobacter sp002165295, 95.0, 78.47, 0.25; GCF_002135295.1, s__Acinetobacter sp002135295, 95.0, 78.47, 0.27; GCF_003024525.1, s__Acinetobacter sp003024525, 95.0, 78.4, 0.27; GCA_002367455.1, s__Acinetobacter sp002367455, 95.85, 78.35, 0.26; GCF_001696615.2, s__Acinetobacter sp001696615, 95.0, 78.33, 0.19; GCF_001753595.1, s__Acinetobacter qingfengensis, 95.0, 78.21, 0.18; GCF_002174125.1, s__Acinetobacter populi, 95.0, 78.17, 0.17; GCF_900096915.1, s__Acinetobacter marinus, 95.0, 78.15, 0.17; GCF_900096955.1, s__Acinetobacter boissieri, 95.0, 78.12, 0.17; GCF_900197575.1, s__Acinetobacter apis, 95.0, 78.0, 0.21; GCF_900096995.1, s__Acinetobacter puyangensis, 95.0, 77.87, 0.17</t>
  </si>
  <si>
    <t>d__Bacteria;p__Proteobacteria;c__Gammaproteobacteria;o__Burkholderiales;f__Burkholderiaceae;g__Variovorax;s__Variovorax paradoxus_C</t>
  </si>
  <si>
    <t>d__Bacteria;p__Proteobacteria;c__Gammaproteobacteria;o__Burkholderiales;f__Burkholderiaceae;g__Variovorax;s__</t>
  </si>
  <si>
    <t>GCF_900115685.1, s__Variovorax sp900115685, 95.0, 92.0, 0.81; GCF_000834655.1, s__Variovorax paradoxus_F, 95.0, 91.86, 0.78; GCF_900106655.1, s__Variovorax sp900106655, 95.0, 88.51, 0.74; GCF_001591345.1, s__Variovorax boronicumulans, 95.0, 88.49, 0.7; GCF_900100965.1, s__Variovorax sp900100965, 95.0, 88.49, 0.74; GCF_001426505.1, s__Variovorax sp001426505, 95.0, 88.38, 0.77; GCF_001425205.1, s__Variovorax sp001425205, 95.0, 88.34, 0.72; GCF_000282635.1, s__Variovorax sp000282635, 95.0, 88.32, 0.75; GCF_002754375.1, s__Variovorax sp002754375, 95.0, 88.31, 0.7; GCF_900112425.1, s__Variovorax sp900112425, 95.0, 88.26, 0.77; GCF_003053685.1, s__Variovorax sp003053685, 95.0, 88.09, 0.72; GCF_003019815.1, s__Variovorax sp003019815, 95.0, 88.09, 0.73; GCA_001899795.1, s__Variovorax sp001899795, 95.0, 87.98, 0.73; GCF_900109805.1, s__Variovorax sp900109805, 95.0, 87.97, 0.76; GCF_001591365.1, s__Variovorax paradoxus, 95.0, 87.95, 0.68; GCA_003096925.1, s__Variovorax sp003096925, 95.0, 87.69, 0.76; GCF_000463015.1, s__Variovorax paradoxus_E, 95.0, 87.69, 0.69; GCF_000382045.1, s__Variovorax paradoxus_A, 95.0, 87.66, 0.75; GCF_900099805.1, s__Variovorax sp900099805, 95.0, 86.89, 0.66; GCF_900115375.1, s__Variovorax sp900115375, 95.0, 86.81, 0.75; GCF_001424835.1, s__Variovorax sp001424835, 95.0, 86.78, 0.72; GCF_900101545.1, s__Variovorax sp900101545, 95.0, 84.12, 0.55; GCF_001577265.1, s__Variovorax sp001577265, 95.0, 83.5, 0.67; GCF_003014875.1, s__Variovorax sp003014875, 95.0, 83.33, 0.57; GCF_001984055.1, s__Variovorax sp001984055, 95.0, 83.1, 0.53; GCF_900090195.1, s__Variovorax sp900090195, 95.0, 83.08, 0.5; GCF_002157355.1, s__Variovorax sp002157355, 95.0, 83.06, 0.55; GCF_001591385.1, s__Variovorax soli, 95.0, 82.83, 0.6; GCF_001541225.1, s__Variovorax sp001541225, 95.0, 82.77, 0.5; GCF_900114785.1, s__Variovorax sp900114785, 95.0, 82.72, 0.55; GCF_900107745.1, s__Variovorax sp900107745, 95.0, 82.65, 0.52; GCF_000620225.1, s__Variovorax sp000620225, 95.0, 81.47, 0.47</t>
  </si>
  <si>
    <t>d__Bacteria;p__Firmicutes;c__Bacilli;o__Lactobacillales;f__Aerococcaceae;g__Aerococcus;s__Aerococcus christensenii</t>
  </si>
  <si>
    <t>d__Bacteria;p__Firmicutes;c__Bacilli;o__Lactobacillales;f__Aerococcaceae;g__Aerococcus;s__</t>
  </si>
  <si>
    <t>GCF_001543175.1, s__Aerococcus urinae, 95.0, 80.24, 0.11; GCF_000193205.1, s__Aerococcus urinae_A, 95.0, 80.09, 0.12; GCF_002884575.1, s__Aerococcus urinae_D, 95.0, 78.77, 0.11; GCF_003286645.1, s__Aerococcus urinae_C, 95.0, 78.55, 0.11; GCF_003286825.1, s__Aerococcus urinae_B, 95.0, 78.38, 0.11</t>
  </si>
  <si>
    <t>d__Bacteria;p__Proteobacteria;c__Gammaproteobacteria;o__Pseudomonadales;f__Pseudomonadaceae;g__Pseudomonas_E;s__Pseudomonas_E corrugata</t>
  </si>
  <si>
    <t>GCF_001269905.1</t>
  </si>
  <si>
    <t>GCF_000801235.1, s__Pseudomonas_E sp000801235, 95.0, 93.27, 0.84; GCF_000774145.1, s__Pseudomonas_E mediterranea, 95.0, 92.81, 0.88; GCF_001269885.1, s__Pseudomonas_E kilonensis, 95.0, 87.58, 0.76; GCF_000194805.1, s__Pseudomonas_E brassicacearum_C, 95.0, 87.57, 0.79; GCF_001307275.1, s__Pseudomonas_E fluorescens_AA, 95.0, 87.53, 0.81; GCA_002865505.1, s__Pseudomonas_E fluorescens_AK, 95.0, 87.49, 0.76; GCA_003096395.1, s__Pseudomonas_E kilonensis_B, 95.0, 87.4, 0.81; GCF_001023535.1, s__Pseudomonas_E chlororaphis_E, 95.0, 87.4, 0.77; GCF_000585995.1, s__Pseudomonas_E brassicacearum_A, 95.0, 87.35, 0.81; GCF_001623525.1, s__Pseudomonas_E fluorescens_Q, 95.0, 87.29, 0.78; GCF_001269655.1, s__Pseudomonas_E thivervalensis, 95.0, 87.21, 0.8; GCF_900156465.1, s__Pseudomonas_E sp900156465, 95.0, 87.06, 0.8; GCF_003033885.1, s__Pseudomonas_E sp003033885, 95.0, 86.9, 0.78; GCF_001269775.1, s__Pseudomonas_E sp001269775, 95.0, 86.89, 0.8; GCF_000281895.1, s__Pseudomonas_E fluorescens_S, 95.0, 86.76, 0.78; GCF_900113505.1, s__Pseudomonas_E sp900113505, 95.0, 86.67, 0.76; GCF_000346775.1, s__Pseudomonas_E fluorescens_T, 95.0, 86.46, 0.75; GCF_000802155.2, s__Pseudomonas_E frederiksbergensis_A, 95.0, 86.32, 0.72; GCF_002967995.1, s__Pseudomonas_E frederiksbergensis_D, 95.0, 83.85, 0.68; GCF_001269625.1, s__Pseudomonas_E chlororaphis, 95.0, 83.82, 0.63; GCF_000282195.1, s__Pseudomonas_E sp000282195, 95.0, 83.81, 0.63; GCF_001269555.1, s__Pseudomonas_E piscium, 95.0, 83.8, 0.63; GCF_001655615.1, s__Pseudomonas_E sp001655615, 95.0, 83.79, 0.68; GCF_001921865.1, s__Pseudomonas_E chlororaphis_D, 95.0, 83.78, 0.61; GCF_000931465.1, s__Pseudomonas_E sp000931465, 95.0, 83.77, 0.62; GCF_000282415.1, s__Pseudomonas_E sp000282415, 95.0, 83.76, 0.59; GCF_900107395.1, s__Pseudomonas_E sp900107395, 95.0, 83.72, 0.62; GCF_000282495.1, s__Pseudomonas_E sp000282495, 95.0, 83.69, 0.62; GCF_003151075.1, s__Pseudomonas_E sp003151075, 95.0, 83.65, 0.63; GCF_001421885.1, s__Pseudomonas_E sp001421885, 95.0, 83.65, 0.58; GCF_000293885.2, s__Pseudomonas_E fluorescens_B, 95.0, 83.62, 0.63; GCF_002091715.1, s__Pseudomonas_E migulae, 95.0, 83.6, 0.61; GCF_900109995.1, s__Pseudomonas_E sp900109995, 95.0, 83.6, 0.6; GCF_900187505.1, s__Pseudomonas_E sp900187505, 95.0, 83.59, 0.61; GCF_900187635.1, s__Pseudomonas_E sp900187635, 95.0, 83.58, 0.57; GCF_000512695.2, s__Pseudomonas_E sp000512695, 95.0, 83.57, 0.63; GCF_000282375.1, s__Pseudomonas_E sp000282375, 95.0, 83.55, 0.64; GCF_900187425.1, s__Pseudomonas_E sp900187425, 95.0, 83.49, 0.62; GCF_001547895.1, s__Pseudomonas_E sp001547895, 95.0, 83.48, 0.6; GCF_900187445.1, s__Pseudomonas_E sp900187445, 95.0, 83.46, 0.62; GCF_000282315.2, s__Pseudomonas_E sp000282315, 95.0, 83.46, 0.64; GCF_900187645.1, s__Pseudomonas_E sp900187645, 95.0, 83.43, 0.6; GCF_000397205.1, s__Pseudomonas_E protegens, 95.0, 83.43, 0.6; GCF_900106065.1, s__Pseudomonas_E mandelii, 95.0, 83.4, 0.64; GCF_900105185.1, s__Pseudomonas_E saponiphila, 95.0, 83.38, 0.58; GCF_900103875.1, s__Pseudomonas_E arsenicoxydans, 95.0, 83.37, 0.63; GCF_001020715.1, s__Pseudomonas_E fluorescens_AP, 95.0, 83.35, 0.6; GCF_002018875.1, s__Pseudomonas_E sp002018875, 95.0, 83.34, 0.61; GCF_000217955.2, s__Pseudomonas_E fluorescens_AQ, 95.0, 83.28, 0.55; GCF_002980155.1, s__Pseudomonas_E sp002980155, 95.0, 83.27, 0.56; GCF_001874645.1, s__Pseudomonas_E frederiksbergensis_B, 95.0, 83.23, 0.56; GCF_001269805.1, s__Pseudomonas_E sp001269805, 95.0, 83.2, 0.55; GCF_001307155.1, s__Pseudomonas_E fluorescens_E, 95.0, 83.19, 0.61; GCF_003205275.1, s__Pseudomonas_E protegens_A, 95.0, 83.19, 0.58; GCF_000820515.1, s__Pseudomonas_E batumici, 95.0, 83.16, 0.54; GCF_002895165.1, s__Pseudomonas_E gingeri, 95.0, 83.12, 0.58; GCF_002563725.1, s__Pseudomonas_E poae_B, 95.0, 83.09, 0.59; GCF_001983165.1, s__Pseudomonas_E gessardii, 95.0, 83.08, 0.54; GCF_900102035.1, s__Pseudomonas_E extremaustralis, 95.0, 83.07, 0.56; GCA_003097075.1, s__Pseudomonas_E sp003097075, 95.0, 83.06, 0.56; GCF_000633395.1, s__Pseudomonas_E sp000633395, 95.0, 83.06, 0.61; GCF_000346755.1, s__Pseudomonas_E sp000346755, 95.0, 83.01, 0.56; GCF_002874965.1, s__Pseudomonas_E sp002874965, 95.0, 83.01, 0.57; GCF_001269545.1, s__Pseudomonas_E sp001269545, 95.0, 83.0, 0.57; GCF_001444295.1, s__Pseudomonas_E fluorescens_BA, 95.0, 83.0, 0.56; GCF_900105955.1, s__Pseudomonas_E proteolytica, 95.0, 83.0, 0.56; GCF_000242655.1, s__Pseudomonas_E sp000242655, 95.0, 82.96, 0.57; GCF_001439695.1, s__Pseudomonas_E veronii, 95.0, 82.94, 0.59; GCF_002814235.1, s__Pseudomonas_E sp002814235, 95.0, 82.94, 0.58; GCF_002022265.1, s__Pseudomonas_E fluorescens_C, 95.0, 82.88, 0.58; GCF_000730425.1, s__Pseudomonas_E fluorescens_X, 95.0, 82.87, 0.53; GCF_002204795.1, s__Pseudomonas_E sp002204795, 95.0, 82.87, 0.56; GCF_002251635.1, s__Pseudomonas_E mandelii_B, 95.0, 82.82, 0.59; GCF_900105735.1, s__Pseudomonas_E yamanorum, 95.0, 82.8, 0.57; GCF_001708445.1, s__Pseudomonas_E fluorescens_AN, 95.0, 82.78, 0.57; GCF_900101085.1, s__Pseudomonas_E grimontii, 95.0, 82.77, 0.59; GCF_002909875.1, s__Pseudomonas_E sp002909875, 95.0, 82.74, 0.56; GCF_001952855.1, s__Pseudomonas_E sp001952855, 95.0, 82.72, 0.57; GCF_001983175.1, s__Pseudomonas_E cedrina, 95.0, 82.7, 0.56; GCF_002980195.1, s__Pseudomonas_E poae_A, 95.0, 82.69, 0.53; GCF_003014915.1, s__Pseudomonas_E sp003014915, 95.0, 82.66, 0.53; GCA_003290225.1, s__Pseudomonas_E sp003290225, 95.0, 82.66, 0.57; GCF_001705835.1, s__Pseudomonas_E sp001705835, 95.0, 82.66, 0.55; GCF_001647715.1, s__Pseudomonas_E antarctica_A, 95.0, 82.62, 0.53; GCF_900005815.1, s__Pseudomonas_E sp900005815, 95.0, 82.61, 0.6; GCF_001050345.1, s__Pseudomonas_E sp001050345, 95.0, 82.61, 0.57; GCF_001645105.1, s__Pseudomonas_E marginalis, 95.0, 82.59, 0.56; GCF_001186335.1, s__Pseudomonas_E trivialis_B, 95.0, 82.58, 0.55; GCF_002742565.1, s__Pseudomonas_E sp002742565, 95.0, 82.57, 0.54; GCF_002263605.1, s__Pseudomonas_E sp002263605, 95.0, 82.56, 0.52; GCF_001870435.1, s__Pseudomonas_E costantinii, 95.0, 82.56, 0.55; GCF_900103795.1, s__Pseudomonas_E antarctica_B, 95.0, 82.49, 0.53; GCF_900107155.1, s__Pseudomonas_E salomonii, 95.0, 82.48, 0.56; GCF_002022275.1, s__Pseudomonas_E fluorescens_AJ, 95.0, 82.47, 0.54; GCF_900215245.1, s__Pseudomonas_E fluorescens, 95.0, 82.45, 0.54; GCF_900187495.1, s__Pseudomonas_E sp900187495, 95.0, 82.38, 0.55; GCF_003208475.1, s__Pseudomonas_E sp003208475, 95.0, 82.29, 0.5; GCF_900106045.1, s__Pseudomonas_E mucidolens, 95.0, 82.19, 0.55; GCF_900109755.1, s__Pseudomonas_E agarici, 95.0, 81.91, 0.5</t>
  </si>
  <si>
    <t>d__Bacteria;p__Proteobacteria;c__Alphaproteobacteria;o__Rhizobiales;f__Rhizobiaceae;g__Bartonella;s__Bartonella tribocorum</t>
  </si>
  <si>
    <t>GCF_002777915.1, s__Bartonella tribocorum_A, 95.0, 92.45, 0.92; GCF_000312585.1, s__Bartonella queenslandensis, 95.0, 91.63, 0.89; GCF_002778015.1, s__Bartonella tribocorum_B, 95.0, 91.06, 0.92; GCF_000518165.1, s__Bartonella elizabethae, 95.0, 90.42, 0.92; GCF_000518085.1, s__Bartonella grahamii, 95.0, 88.92, 0.91; GCF_000278215.1, s__Bartonella rattimassiliensis, 95.0, 87.75, 0.83; GCF_000312525.1, s__Bartonella florencae, 95.0, 83.44, 0.84; GCF_000278295.1, s__Bartonella taylorii, 95.0, 83.38, 0.8; GCF_000278115.1, s__Bartonella sp000278115, 95.0, 83.03, 0.8; GCF_000273375.1, s__Bartonella birtlesii, 95.0, 82.97, 0.84; GCF_000046705.1, s__Bartonella henselae, 95.0, 82.77, 0.78; GCF_000278235.1, s__Bartonella vinsonii_B, 95.0, 82.72, 0.84; GCF_000341385.1, s__Bartonella vinsonii_A, 95.0, 82.64, 0.86; GCF_000312545.1, s__Bartonella senegalensis, 95.0, 82.62, 0.8; GCF_000280015.1, s__Bartonella alsatica, 95.0, 82.35, 0.82; GCF_000708815.1, s__Bartonella quintana, 95.0, 82.29, 0.82; GCF_000278155.1, s__Bartonella doshiae, 95.0, 82.16, 0.8; GCF_000706625.1, s__Bartonella koehlerae, 95.0, 82.11, 0.81; GCF_000278135.1, s__Bartonella washoeensis, 95.0, 82.07, 0.78; GCF_000312565.1, s__Bartonella rattaustraliani, 95.0, 81.78, 0.77; GCF_000015445.1, s__Bartonella bacilliformis, 95.0, 79.1, 0.55; GCF_000384965.1, s__Bartonella bovis, 95.0, 79.04, 0.57; GCF_000518185.1, s__Bartonella clarridgeiae, 95.0, 79.04, 0.63; GCF_002022505.1, s__Bartonella sp002022505, 95.0, 79.02, 0.54; GCF_000278255.1, s__Bartonella melophagi, 95.0, 78.97, 0.6; GCF_000709795.1, s__Bartonella bacilliformis_A, 95.0, 78.97, 0.57; GCF_002022685.1, s__Bartonella schoenbuchensis, 95.0, 78.95, 0.56; GCF_002022665.1, s__Bartonella sp002022665, 95.0, 78.85, 0.6; GCF_002022415.1, s__Bartonella sp002022415, 95.0, 78.84, 0.54; GCF_002022445.1, s__Bartonella sp002022445, 95.0, 78.76, 0.58; GCF_000706645.1, s__Bartonella rochalimae, 95.0, 78.7, 0.61; GCF_000341355.1, s__Bartonella australis, 95.0, 77.83, 0.44; GCF_001281405.1, s__Bartonella ancashensis, 95.0, 77.68, 0.37; GCF_000279995.1, s__Bartonella tamiae, 95.0, 77.43, 0.11</t>
  </si>
  <si>
    <t>d__Bacteria;p__Actinobacteriota;c__Actinobacteria;o__Streptomycetales;f__Streptomycetaceae;g__Streptomyces;s__Streptomyces avermitilis</t>
  </si>
  <si>
    <t>GCF_001514115.1, s__Streptomyces olivochromogenes, 95.91, 86.75, 0.7; GCF_002846625.1, s__Streptomyces sp002846625, 95.25, 86.6, 0.69; GCF_900112965.1, s__Streptomyces mirabilis_B, 95.91, 86.56, 0.69; GCF_002946835.1, s__Streptomyces sp002946835, 95.0, 86.49, 0.61; GCF_002300165.1, s__Streptomyces sp002300165, 95.0, 86.29, 0.73; GCF_001417775.1, s__Streptomyces sp001417775, 95.0, 85.73, 0.65; GCF_000746395.1, s__Streptomyces mirabilis_A, 95.0, 85.49, 0.63; GCA_001700545.1, s__Streptomyces minutiscleroticus, 95.0, 85.44, 0.63; GCF_002920635.1, s__Streptomyces sp002920635, 95.0, 85.3, 0.62; GCF_002078175.1, s__Streptomyces sp002078175, 95.0, 85.3, 0.62; GCF_002911015.1, s__Streptomyces populi, 95.0, 85.27, 0.6; GCF_001866645.1, s__Streptomyces sp001866645, 95.0, 85.26, 0.62; GCF_001279775.1, s__Streptomyces sp001279775, 95.0, 85.19, 0.62; GCF_001418655.1, s__Streptomyces phaeochromogenes, 95.0, 85.18, 0.59; GCF_000718165.1, s__Streptomyces fulvoviolaceus, 95.0, 85.0, 0.63; GCF_002027195.1, s__Streptomyces sp002027195, 95.0, 84.98, 0.63; GCF_000725495.1, s__Streptomyces aureus_B, 95.0, 84.96, 0.62; GCF_002291145.1, s__Streptomyces sp002291145, 95.0, 84.94, 0.6; GCF_000719105.1, s__Streptomyces sclerotialus_B, 95.0, 84.9, 0.67; GCF_001513975.1, s__Streptomyces curacoi, 95.0, 84.85, 0.64; GCF_001514265.1, s__Streptomyces resistomycificus, 95.0, 84.82, 0.62; GCF_000720805.1, s__Streptomyces violaceoruber, 96.85, 84.77, 0.59; GCF_001514305.1, s__Streptomyces sp001514305, 95.0, 84.7, 0.59; GCF_000721105.1, s__Streptomyces cellulosae, 96.85, 84.68, 0.6; GCF_000716805.1, s__Streptomyces yerevanensis, 95.0, 84.67, 0.58; GCF_000720765.1, s__Streptomyces sp000720765, 95.0, 84.66, 0.64; GCF_000411315.1, s__Streptomyces sp000411315, 95.0, 84.64, 0.6; GCF_003024195.1, s__Streptomyces sp003024195, 95.0, 84.63, 0.61; GCF_003046555.1, s__Streptomyces sp003046555, 95.0, 84.62, 0.63; GCF_002754715.1, s__Streptomyces sp002754715, 95.0, 84.61, 0.64; GCF_001418335.1, s__Streptomyces aurantiacus, 95.0, 84.6, 0.55; GCF_001507435.1, s__Streptomyces sp001507435, 95.0, 84.59, 0.59; GCF_900236475.1, s__Streptomyces chartreusis_C, 95.0, 84.59, 0.6; GCF_000719285.1, s__Streptomyces bicolor, 95.0, 84.56, 0.61; GCF_000349325.1, s__Streptomyces davaonensis, 95.0, 84.5, 0.6; GCA_000696115.1, s__Streptomyces olindensis, 95.0, 84.5, 0.58; GCF_001484565.1, s__Streptomyces sp001484565, 95.0, 84.49, 0.62; GCF_000415505.1, s__Streptomyces afghaniensis, 95.0, 84.48, 0.59; GCF_001905845.1, s__Streptomyces sp001905845, 95.0, 84.47, 0.61; GCF_900215615.1, s__Streptomyces sp900215615, 95.0, 84.45, 0.64; GCF_002150735.1, s__Streptomyces africanus, 95.0, 84.44, 0.57; GCF_900129855.1, s__Streptomyces sp900129855, 95.0, 84.44, 0.59; GCF_000720215.1, s__Streptomyces sp000720215, 95.0, 84.37, 0.64; GCA_000715635.1, s__Streptomyces violaceus, 95.0, 84.34, 0.6; GCF_000720255.1, s__Streptomyces griseus_I, 95.0, 84.34, 0.62; GCF_000955965.1, s__Streptomyces variegatus, 95.0, 84.32, 0.63; GCF_002237655.1, s__Streptomyces sp002237655, 95.0, 84.31, 0.65; GCF_003208035.1, s__Streptomyces actuosus, 95.0, 84.31, 0.65; GCF_000819545.1, s__Streptomyces nodosus, 95.0, 84.28, 0.61; GCF_001906585.1, s__Streptomyces kebangsaanensis, 95.0, 84.26, 0.58; GCA_000715615.1, s__Streptomyces cinnabarinus, 95.0, 84.25, 0.59; GCF_001418645.1, s__Streptomyces neyagawaensis, 95.43, 84.24, 0.6; GCF_002920535.1, s__Streptomyces sp002920535, 95.0, 84.22, 0.64; GCF_900290235.1, s__Streptomyces sp900290235, 95.66, 84.21, 0.59; GCF_000717055.1, s__Streptomyces iakyrus, 95.0, 84.21, 0.59; GCF_002128465.1, s__Streptomyces pharetrae, 95.0, 84.2, 0.62; GCA_003261055.1, s__Streptomyces sp003261055, 95.0, 84.2, 0.58; GCF_000331005.1, s__Streptomyces turgidiscabies, 95.0, 84.19, 0.55; GCF_001419765.1, s__Streptomyces torulosus, 95.68, 84.17, 0.56; GCF_002019855.1, s__Streptomyces antibioticus_B, 95.0, 84.16, 0.62; GCA_002214185.1, s__Streptomyces capitiformicae, 95.0, 84.16, 0.59; GCF_000717875.1, s__Streptomyces sp000717875, 95.0, 84.15, 0.62; GCF_001280005.1, s__Streptomyces sp001280005, 95.0, 84.15, 0.57; GCF_000317595.1, s__Streptomyces ipomoeae, 95.0, 84.15, 0.55; GCF_000761215.1, s__Streptomyces glaucescens, 95.0, 84.13, 0.64; GCF_001298575.1, s__Streptomyces sp001298575, 95.0, 84.13, 0.57; GCF_002954775.1, s__Streptomyces geranii, 95.0, 84.12, 0.56; GCF_900114955.1, s__Streptomyces sp900114955, 95.0, 84.12, 0.61; GCF_001514055.1, s__Streptomyces corchorusii, 95.0, 84.11, 0.58; GCF_001418475.1, s__Streptomyces ossamyceticus, 95.68, 84.11, 0.57; GCF_001280065.1, s__Streptomyces sp001280065, 95.0, 84.11, 0.65; GCF_000931445.1, s__Streptomyces cyaneogriseus, 96.59, 84.09, 0.63; GCF_002940705.1, s__Streptomyces sp002940705, 95.0, 84.09, 0.61; GCF_001514205.1, s__Streptomyces griseoruber, 95.0, 84.08, 0.61; GCF_002154505.1, s__Streptomyces carpinensis, 95.0, 84.08, 0.51; GCF_000772895.1, s__Streptomyces galbus, 95.0, 84.08, 0.6; GCA_003248315.1, s__Streptomyces sp003248315, 95.0, 84.06, 0.65; GCF_002217755.1, s__Streptomyces hyaluromycini, 95.0, 84.06, 0.64; GCF_001418565.1, s__Streptomyces graminilatus, 95.0, 84.05, 0.53; GCF_000718945.1, s__Streptomyces sp000718945, 95.0, 84.01, 0.57; GCF_000716535.1, s__Streptomyces flaveolus, 95.0, 84.01, 0.59; GCF_001013905.1, s__Streptomyces leeuwenhoekii, 96.59, 84.0, 0.6; GCF_002920615.1, s__Streptomyces sp002920615, 95.0, 84.0, 0.59; GCF_002803075.1, s__Streptomyces sp002803075, 95.0, 83.97, 0.61; GCF_900091315.1, s__Streptomyces sp900091315, 95.0, 83.97, 0.6; GCF_000158975.1, s__Streptomyces griseoflavus, 95.0, 83.96, 0.6; GCF_000725625.1, s__Streptomyces sp000725625, 95.0, 83.94, 0.58; GCA_000500635.1, s__Streptomyces sp000500635, 95.0, 83.92, 0.63; GCF_001514125.1, s__Streptomyces longwoodensis, 95.0, 83.9, 0.61; GCF_000383935.1, s__Streptomyces sp000383935, 95.0, 83.87, 0.61; GCF_001005085.2, s__Streptomyces humi, 95.0, 83.86, 0.61; GCF_001654495.1, s__Streptomyces sp001654495, 95.0, 83.79, 0.64; GCF_000720185.1, s__Streptomyces sp000720185, 95.0, 83.76, 0.58; GCF_000204605.1, s__Streptomyces griseoaurantiacus, 95.0, 83.7, 0.59; GCF_001642995.1, s__Streptomyces jeddahensis, 95.0, 83.59, 0.58; GCA_001642695.1, s__Streptomyces chilikensis, 95.0, 83.39, 0.68; GCF_002803065.1, s__Streptomyces sp002803065, 95.0, 83.36, 0.56; GCF_003112515.1, s__Streptomyces fragilis, 95.0, 81.65, 0.56; GCF_000827005.1, s__Streptomyces albus_F, 95.0, 81.62, 0.51</t>
  </si>
  <si>
    <t>d__Bacteria;p__Cyanobacteria;c__Cyanobacteriia;o__Cyanobacteriales;f__Nostocaceae;g__Aphanizomenon_A;s__Aphanizomenon_A sp001277295</t>
  </si>
  <si>
    <t>d__Bacteria;p__Bacteroidota;c__Bacteroidia;o__Bacteroidales;f__Porphyromonadaceae;g__Porphyromonas;s__Porphyromonas crevioricanis</t>
  </si>
  <si>
    <t>GCF_900167225.1</t>
  </si>
  <si>
    <t>GCF_000010505.1, s__Porphyromonas gingivalis, 95.0, 83.01, 0.08; GCF_000614585.1, s__Porphyromonas gingivicanis, 95.0, 82.01, 0.07; GCA_003096695.1, s__Porphyromonas loveana, 95.0, 79.97, 0.07</t>
  </si>
  <si>
    <t>d__Bacteria;p__Actinobacteriota;c__Actinobacteria;o__Mycobacteriales;f__Pseudonocardiaceae;g__Pseudonocardia;s__</t>
  </si>
  <si>
    <t>d__Bacteria;p__Cyanobacteria;c__Cyanobacteriia;o__Cyanobacteriales;f__Microcystaceae;g__Atelocyanobacterium;s__Atelocyanobacterium thalassa_B</t>
  </si>
  <si>
    <t>d__Bacteria;p__Cyanobacteria;c__Cyanobacteriia;o__Cyanobacteriales;f__Microcystaceae;g__Atelocyanobacterium;s__</t>
  </si>
  <si>
    <t>GCA_000737945.1, s__Atelocyanobacterium thalassa_A, 95.0, 84.39, 0.91</t>
  </si>
  <si>
    <t>d__Bacteria;p__Proteobacteria;c__Gammaproteobacteria;o__Burkholderiales;f__Burkholderiaceae;g__Massilia;s__Massilia sp001412595</t>
  </si>
  <si>
    <t>d__Bacteria;p__Proteobacteria;c__Gammaproteobacteria;o__Burkholderiales;f__Burkholderiaceae;g__Massilia;s__</t>
  </si>
  <si>
    <t>GCF_000745265.1, s__Massilia sp000745265, 95.0, 85.65, 0.68; GCF_001941825.1, s__Massilia putida, 95.0, 84.91, 0.69; GCA_003520365.1, s__Massilia sp003520365, 95.0, 84.85, 0.77; GCA_003484545.1, s__Massilia sp003484545, 95.0, 84.68, 0.75; GCF_001425685.1, s__Massilia sp001425685, 95.0, 84.58, 0.64; GCA_002354135.1, s__Massilia sp002354135, 95.0, 84.49, 0.74; GCF_001426525.1, s__Massilia sp001426525, 95.0, 84.38, 0.66; GCF_000759615.1, s__Massilia sp000759615, 95.0, 84.28, 0.66; GCF_900101265.1, s__Massilia sp900101265, 95.0, 84.15, 0.67; GCF_002968015.1, s__Massilia phosphatilytica, 95.0, 84.13, 0.66; GCF_002007115.1, s__Massilia sp002007115, 95.0, 83.99, 0.63; GCF_000382345.1, s__Massilia niastensis, 95.0, 83.92, 0.6; GCF_000427785.1, s__Massilia alkalitolerans, 95.0, 83.7, 0.61; GCF_000740675.1, s__Massilia sp000740675, 95.0, 83.59, 0.65; GCF_000315425.1, s__Massilia timonae, 95.0, 83.28, 0.58; GCF_900112225.1, s__Massilia yuzhufengensis, 95.0, 83.28, 0.63; GCF_001424165.1, s__Massilia sp001424165, 95.0, 83.15, 0.65; GCF_003143515.1, s__Massilia timonae_A, 95.0, 83.14, 0.59; GCA_002339265.1, s__Massilia sp002339265, 95.0, 82.68, 0.6</t>
  </si>
  <si>
    <t>d__Bacteria;p__Verrucomicrobiota_A;c__Chlamydiia;o__Chlamydiales;f__Chlamydiaceae;g__Chlamydophila;s__Chlamydophila gallinacea</t>
  </si>
  <si>
    <t>GCF_000583875.1, s__Chlamydophila avium, 95.0, 82.18, 0.88; GCF_000007605.1, s__Chlamydophila caviae, 95.0, 78.48, 0.43; GCF_000009945.1, s__Chlamydophila felis, 95.0, 78.11, 0.39; GCF_000204255.1, s__Chlamydophila psittaci, 95.0, 78.11, 0.44; GCF_002895085.1, s__Chlamydophila abortus, 95.0, 78.1, 0.39; GCF_000454725.1, s__Chlamydophila ibidis, 95.0, 77.74, 0.25; GCF_000204135.1, s__Chlamydophila pecorum, 95.0, 77.71, 0.18; GCF_001653975.1, s__Chlamydophila sp001653975, 95.0, 77.58, 0.2; GCF_000007205.1, s__Chlamydophila pneumoniae, 95.0, 77.47, 0.19; GCF_900239945.1, s__Chlamydophila sp900239945, 95.0, 77.45, 0.21; GCF_002817655.1, s__Chlamydophila corallus, 95.0, 77.21, 0.18</t>
  </si>
  <si>
    <t>d__Bacteria;p__Proteobacteria;c__Gammaproteobacteria;o__Enterobacterales;f__Enterobacteriaceae;g__Providencia;s__Providencia rettgeri_A</t>
  </si>
  <si>
    <t>d__Bacteria;p__Proteobacteria;c__Gammaproteobacteria;o__Enterobacterales;f__Enterobacteriaceae;g__Providencia;s__</t>
  </si>
  <si>
    <t>GCF_003226135.1, s__Providencia rettgeri_D, 95.0, 84.58, 0.71; GCF_003204135.1, s__Providencia rettgeri_C, 95.0, 84.54, 0.74; GCF_002843235.1, s__Providencia sp002843235, 95.0, 84.36, 0.72; GCF_000783455.1, s__Providencia stuartii_B, 95.0, 81.38, 0.45; GCF_001655055.1, s__Providencia heimbachae, 95.0, 81.31, 0.6; GCF_000156395.1, s__Providencia rustigianii, 95.0, 81.03, 0.55; GCF_000527275.1, s__Providencia alcalifaciens_A, 95.0, 80.84, 0.51; GCA_003533305.1, s__Providencia sp003533305, 95.0, 80.82, 0.57; GCF_000173415.1, s__Providencia alcalifaciens, 95.0, 80.73, 0.52; GCF_001853385.1, s__Providencia stuartii_A, 95.0, 80.52, 0.42; GCF_000314895.2, s__Providencia sneebia, 95.0, 80.19, 0.43; GCF_000314855.2, s__Providencia burhodogranariea, 95.0, 80.1, 0.41</t>
  </si>
  <si>
    <t>d__Bacteria;p__Actinobacteriota;c__Actinobacteria;o__Mycobacteriales;f__Mycobacteriaceae;g__Mycobacteroides;s__Mycobacteroides chelonae</t>
  </si>
  <si>
    <t>GCF_001632805.1</t>
  </si>
  <si>
    <t>d__Bacteria;p__Actinobacteriota;c__Actinobacteria;o__Mycobacteriales;f__Mycobacteriaceae;g__Mycobacteroides;s__</t>
  </si>
  <si>
    <t>GCF_002356335.1, s__Mycobacteroides stephanolepidis, 95.0, 93.97, 0.88; GCF_002013465.1, s__Mycobacteroides sp002013465, 95.0, 87.68, 0.88; GCF_002013375.1, s__Mycobacteroides sp002013375, 95.0, 87.61, 0.85; GCF_002013685.1, s__Mycobacteroides salmoniphilum, 95.0, 87.58, 0.87; GCF_002013415.1, s__Mycobacteroides sp002013415, 95.0, 87.53, 0.79; GCF_001456355.1, s__Mycobacteroides saopaulense, 95.0, 85.61, 0.86; GCF_002013895.1, s__Mycobacteroides franklinii, 95.0, 85.15, 0.77; GCF_001605725.1, s__Mycobacteroides immunogenum, 95.0, 84.58, 0.76; GCF_000069185.1, s__Mycobacteroides abscessus, 95.0, 84.33, 0.75</t>
  </si>
  <si>
    <t>d__Bacteria;p__Proteobacteria;c__Alphaproteobacteria;o__Rhizobiales;f__Xanthobacteraceae;g__Z2-YC6860;s__Z2-YC6860 sp001579845</t>
  </si>
  <si>
    <t>d__Bacteria;p__Proteobacteria;c__Alphaproteobacteria;o__Rhizobiales;f__Xanthobacteraceae;g__Z2-YC6860;s__</t>
  </si>
  <si>
    <t>GCA_003169835.1, s__Z2-YC6860 sp003169835, 95.0, 77.99, 0.43</t>
  </si>
  <si>
    <t>d__Bacteria;p__Proteobacteria;c__Alphaproteobacteria;o__Rhizobiales;f__Beijerinckiaceae;g__Beijerinckia;s__Beijerinckia indica</t>
  </si>
  <si>
    <t>d__Bacteria;p__Proteobacteria;c__Alphaproteobacteria;o__Rhizobiales;f__Beijerinckiaceae;g__Beijerinckia;s__</t>
  </si>
  <si>
    <t>GCF_000745425.1, s__Beijerinckia mobilis, 95.0, 79.79, 0.44</t>
  </si>
  <si>
    <t>d__Bacteria;p__Proteobacteria;c__Gammaproteobacteria;o__Burkholderiales;f__Rhodocyclaceae;g__Thauera;s__</t>
  </si>
  <si>
    <t>d__Bacteria;p__Actinobacteriota;c__Actinobacteria;o__Mycobacteriales;f__Mycobacteriaceae;g__Mycobacteroides;s__Mycobacteroides abscessus</t>
  </si>
  <si>
    <t>GCF_000069185.1</t>
  </si>
  <si>
    <t>GCF_001605725.1, s__Mycobacteroides immunogenum, 95.0, 86.45, 0.77; GCF_002013895.1, s__Mycobacteroides franklinii, 95.0, 85.93, 0.75; GCF_001456355.1, s__Mycobacteroides saopaulense, 95.0, 85.35, 0.84; GCF_002013375.1, s__Mycobacteroides sp002013375, 95.0, 84.04, 0.78; GCF_002013685.1, s__Mycobacteroides salmoniphilum, 95.0, 83.94, 0.8; GCF_001632805.1, s__Mycobacteroides chelonae, 95.0, 83.93, 0.77; GCF_002013465.1, s__Mycobacteroides sp002013465, 95.0, 83.93, 0.79; GCF_002356335.1, s__Mycobacteroides stephanolepidis, 95.0, 83.85, 0.76; GCF_002013415.1, s__Mycobacteroides sp002013415, 95.0, 83.81, 0.75</t>
  </si>
  <si>
    <t>d__Bacteria;p__Planctomycetota;c__Planctomycetes;o__Gemmatales;f__Gemmataceae;g__Gemmata;s__Gemmata obscuriglobus</t>
  </si>
  <si>
    <t>GCF_000171775.1</t>
  </si>
  <si>
    <t>d__Bacteria;p__Planctomycetota;c__Planctomycetes;o__Gemmatales;f__Gemmataceae;g__Gemmata;s__</t>
  </si>
  <si>
    <t>GCA_000531095.1, s__Gemmata massiliana, 95.0, 79.88, 0.47</t>
  </si>
  <si>
    <t>d__Bacteria;p__Firmicutes_A;c__Clostridia;o__Clostridiales;f__Clostridiaceae;g__Clostridium;s__Clostridium baratii</t>
  </si>
  <si>
    <t>GCF_000498355.1, s__Clostridium sp000498355, 95.0, 81.03, 0.54; GCF_002050515.1, s__Clostridium thermobutyricum, 95.0, 79.02, 0.4; GCF_002327185.1, s__Clostridium chauvoei, 95.0, 78.78, 0.32; GCF_900447045.1, s__Clostridium paraputrificum, 95.0, 78.55, 0.26; GCF_000827935.1, s__Clostridium botulinum_A, 95.0, 78.55, 0.27; GCF_001735765.2, s__Clostridium taeniosporum, 95.0, 78.37, 0.25; GCF_000020165.1, s__Clostridium botulinum_B, 95.0, 78.23, 0.29; GCF_000473995.1, s__Clostridium saccharobutylicum, 95.0, 78.18, 0.25; GCA_003129525.1, s__Clostridium beijerinckii_D, 95.0, 78.15, 0.22; GCF_900086595.1, s__Clostridium nigeriense, 95.0, 78.12, 0.25; GCF_000230835.1, s__Clostridium sp000230835, 95.0, 78.09, 0.22; GCF_900116755.1, s__Clostridium sp900116755, 95.0, 78.05, 0.23; GCF_900092375.1, s__Clostridium septicum, 95.0, 77.91, 0.28; GCF_000753455.2, s__Clostridium sp000753455, 95.0, 77.91, 0.23; GCF_900112485.1, s__Clostridium uliginosum, 95.0, 77.89, 0.26; GCF_001405015.1, s__Clostridium disporicum, 95.0, 77.87, 0.24; GCA_001916075.1, s__Clostridium sp001916075, 95.0, 77.76, 0.25; GCF_000340885.1, s__Clostridium saccharoperbutylacetonicum, 95.0, 77.7, 0.24; GCF_000577815.1, s__Clostridium saudiense, 95.0, 77.67, 0.25; GCF_000320405.1, s__Clostridium celatum, 95.0, 77.66, 0.24; GCF_900217175.1, s__Clostridium tertium, 95.0, 77.6, 0.29; GCA_003539755.1, s__Clostridium sp003539755, 95.0, 77.5, 0.19; GCA_900317445.1, s__Clostridium sp900317445, 95.0, 77.46, 0.28; GCF_001458595.1, s__Clostridium neonatale, 95.0, 77.41, 0.26; GCF_900104115.1, s__Clostridium gasigenes, 95.0, 77.4, 0.25; GCF_000401215.1, s__Clostridium sartagoforme, 95.0, 77.37, 0.22; GCF_000409755.1, s__Clostridium butyricum, 95.0, 77.35, 0.25; GCA_000435835.1, s__Clostridium sp000435835, 95.0, 77.28, 0.2; GCF_002029255.1, s__Clostridium chromiireducens, 95.0, 77.17, 0.21; GCF_002006445.1, s__Clostridium beijerinckii, 95.0, 77.04, 0.21; GCF_002006345.1, s__Clostridium puniceum, 95.0, 77.02, 0.23; GCF_000621745.1, s__Clostridium beijerinckii_A, 95.0, 76.92, 0.22; GCF_002995745.1, s__Clostridium vincentii, 95.0, 76.87, 0.18; GCF_002760435.1, s__Clostridium sp002760435, 95.0, 76.71, 0.19</t>
  </si>
  <si>
    <t>d__Bacteria;p__Proteobacteria;c__Gammaproteobacteria;o__Enterobacterales;f__Enterobacteriaceae;g__Ishikawaella;s__Ishikawaella capsulata</t>
  </si>
  <si>
    <t>d__Bacteria;p__Proteobacteria;c__Gammaproteobacteria;o__Burkholderiales;f__Burkholderiaceae;g__Acidovorax_A;s__Acidovorax_A avenae</t>
  </si>
  <si>
    <t>d__Bacteria;p__Proteobacteria;c__Gammaproteobacteria;o__Burkholderiales;f__Burkholderiaceae;g__Acidovorax_A;s__</t>
  </si>
  <si>
    <t>GCA_003029705.1, s__Acidovorax_A avenae_B, 95.0, 97.05, 0.61; GCA_003029985.1, s__Acidovorax_A avenae_C, 95.0, 95.98, 0.65; GCA_003029925.1, s__Acidovorax_A avenae_A, 95.0, 95.92, 0.51; GCF_000687165.1, s__Acidovorax_A oryzae, 95.21, 95.21, 0.88; GCF_900100305.1, s__Acidovorax_A citrulli, 95.0, 93.25, 0.89; GCF_900104515.1, s__Acidovorax_A cattleyae, 95.0, 93.17, 0.85; GCA_002397315.1, s__Acidovorax_A sp002397315, 95.0, 88.88, 0.8; GCF_003269065.1, s__Acidovorax_A anthurii, 95.0, 85.89, 0.69; GCF_900112675.1, s__Acidovorax_A konjaci, 95.0, 85.82, 0.76; GCF_900113035.1, s__Acidovorax_A wautersii, 95.0, 85.07, 0.63; GCF_001424265.1, s__Acidovorax_A sp001424265, 95.0, 83.77, 0.69; GCF_900102625.1, s__Acidovorax_A valerianellae, 95.0, 82.82, 0.63</t>
  </si>
  <si>
    <t>d__Bacteria;p__Firmicutes;c__Bacilli;o__Lactobacillales;f__Lactobacillaceae;g__Lactobacillus_C;s__Lactobacillus_C paracasei</t>
  </si>
  <si>
    <t>GCF_000829035.1</t>
  </si>
  <si>
    <t>d__Bacteria;p__Firmicutes;c__Bacilli;o__Lactobacillales;f__Lactobacillaceae;g__Lactobacillus_C;s__</t>
  </si>
  <si>
    <t>GCF_000829055.1, s__Lactobacillus_C casei, 95.0, 81.35, 0.46; GCF_000260435.1, s__Lactobacillus_C zeae, 95.0, 80.74, 0.46; GCA_000615245.1, s__Lactobacillus_C rhamnosus, 95.0, 79.62, 0.44; GCF_001435035.1, s__Lactobacillus_C manihotivorans, 95.0, 79.12, 0.08; GCF_001311785.1, s__Lactobacillus_C saniviri, 95.0, 77.85, 0.1; GCF_001434705.1, s__Lactobacillus_C nasuensis, 95.0, 77.7, 0.09; GCF_001436115.1, s__Lactobacillus_C brantae, 95.0, 77.33, 0.11</t>
  </si>
  <si>
    <t>d__Bacteria;p__Proteobacteria;c__Alphaproteobacteria;o__Rhodospirillales_B;f__Magnetospirillaceae;g__Magnetospirillum_A;s__Magnetospirillum_A magneticum</t>
  </si>
  <si>
    <t>d__Bacteria;p__Proteobacteria;c__Alphaproteobacteria;o__Rhodospirillales_B;f__Magnetospirillaceae;g__Magnetospirillum_A;s__</t>
  </si>
  <si>
    <t>GCF_000342045.1, s__Magnetospirillum_A caucaseum, 95.0, 89.13, 0.72; GCF_002105535.1, s__Magnetospirillum_A sp002105535, 95.0, 88.98, 0.77; GCF_001511835.1, s__Magnetospirillum_A sp001511835, 95.0, 88.83, 0.74; GCF_900184795.1, s__Magnetospirillum_A sp900184795, 95.0, 88.68, 0.69; GCF_000829825.1, s__Magnetospirillum_A magnetotacticum, 95.0, 87.92, 0.77; GCF_001650715.1, s__Magnetospirillum_A marisnigri, 95.0, 83.87, 0.65; GCA_003284725.1, s__Magnetospirillum_A sp003284725, 95.0, 83.28, 0.62</t>
  </si>
  <si>
    <t>d__Bacteria;p__Actinobacteriota;c__Actinobacteria;o__Actinomycetales;f__Micrococcaceae;g__Pseudarthrobacter;s__Pseudarthrobacter sp002953935</t>
  </si>
  <si>
    <t>d__Bacteria;p__Actinobacteriota;c__Actinobacteria;o__Actinomycetales;f__Micrococcaceae;g__Pseudarthrobacter;s__</t>
  </si>
  <si>
    <t>GCF_002929465.1, s__Pseudarthrobacter sp002929465, 95.0, 86.31, 0.73; GCF_001641125.1, s__Pseudarthrobacter sp001641125, 95.0, 86.29, 0.73; GCF_000189535.1, s__Pseudarthrobacter phenanthrenivorans, 95.0, 85.73, 0.72; GCF_002892835.1, s__Pseudarthrobacter sp002892835, 95.0, 85.21, 0.72; GCF_001046895.1, s__Pseudarthrobacter siccitolerans, 95.0, 84.39, 0.69; GCF_900110595.1, s__Pseudarthrobacter sp900110595, 95.0, 84.32, 0.69; GCF_900168295.1, s__Pseudarthrobacter sp900168295, 95.0, 84.21, 0.69; GCF_002929215.1, s__Pseudarthrobacter sp002929215, 95.0, 84.18, 0.67; GCF_000332815.1, s__Pseudarthrobacter nitrophenolicus, 95.0, 83.82, 0.67; GCF_000374905.1, s__Pseudarthrobacter sp000374905, 95.0, 83.43, 0.65; GCF_001428075.1, s__Pseudarthrobacter sp001428075, 95.0, 83.38, 0.65; GCF_000813845.1, s__Pseudarthrobacter phenanthrenivorans_B, 95.0, 83.14, 0.64; GCF_001457025.1, s__Pseudarthrobacter enclensis, 95.0, 83.12, 0.63; GCF_900105535.1, s__Pseudarthrobacter equi, 95.0, 83.1, 0.63; GCF_000022025.1, s__Pseudarthrobacter chlorophenolicus, 95.0, 83.09, 0.64; GCF_001423525.1, s__Pseudarthrobacter sp001423525, 95.0, 83.03, 0.63; GCF_003208335.1, s__Pseudarthrobacter sp003208335, 95.0, 82.92, 0.63; GCF_000962805.1, s__Pseudarthrobacter chlorophenolicus_A, 95.0, 82.84, 0.63; GCF_000374865.1, s__Pseudarthrobacter sp000374865, 95.0, 82.81, 0.62; GCF_001424565.1, s__Pseudarthrobacter sp001424565, 95.0, 82.59, 0.57</t>
  </si>
  <si>
    <t>d__Bacteria;p__Firmicutes;c__Bacilli;o__Izemoplasmatales;f__Izemoplasmataceae;g__Izemoplasma_B;s__Izemoplasma_B sp000755705</t>
  </si>
  <si>
    <t>d__Bacteria;p__Firmicutes;c__Bacilli;o__Izemoplasmatales;f__Izemoplasmataceae;g__;s__</t>
  </si>
  <si>
    <t>d__Bacteria;p__Proteobacteria;c__Alphaproteobacteria;o__Sphingomonadales;f__Sphingomonadaceae;g__Erythrobacter_B;s__Erythrobacter_B atlanticus</t>
  </si>
  <si>
    <t>d__Bacteria;p__Proteobacteria;c__Alphaproteobacteria;o__Sphingomonadales;f__Sphingomonadaceae;g__Erythrobacter_B;s__</t>
  </si>
  <si>
    <t>GCA_002367375.1, s__Erythrobacter_B sp002367375, 95.0, 78.98, 0.52; GCF_001021555.1, s__Erythrobacter_B marinus, 95.0, 78.63, 0.4; GCF_001886695.1, s__Erythrobacter_B gangjinensis, 95.0, 78.46, 0.37; GCF_001010945.1, s__Erythrobacter_B luteus, 95.0, 77.99, 0.29; GCA_002337385.1, s__Erythrobacter_B sp002337385, 95.0, 77.81, 0.23; GCA_002341345.1, s__Erythrobacter_B sp002341345, 95.0, 77.64, 0.2</t>
  </si>
  <si>
    <t>d__Bacteria;p__Actinobacteriota;c__Actinobacteria;o__Actinomycetales;f__Actinomycetaceae;g__F0332;s__F0332 sp003073475</t>
  </si>
  <si>
    <t>d__Bacteria;p__Actinobacteriota;c__Actinobacteria;o__Actinomycetales;f__Actinomycetaceae;g__F0332;s__</t>
  </si>
  <si>
    <t>GCF_001652275.1, s__F0332 sp001652275, 95.0, 77.63, 0.09; GCF_003123745.1, s__F0332 sp003123745, 95.0, 77.45, 0.07; GCF_000466165.1, s__F0332 sp000466165, 95.0, 77.26, 0.11</t>
  </si>
  <si>
    <t>d__Bacteria;p__Firmicutes;c__Bacilli;o__Bacillales;f__Amphibacillaceae;g__Virgibacillus;s__Virgibacillus sp000725285</t>
  </si>
  <si>
    <t>d__Bacteria;p__Firmicutes;c__Bacilli;o__Bacillales;f__Amphibacillaceae;g__Virgibacillus;s__</t>
  </si>
  <si>
    <t>GCF_001310895.1, s__Virgibacillus halodenitrificans, 95.0, 91.04, 0.83; GCF_000612865.1, s__Virgibacillus picturae, 95.0, 79.11, 0.15; GCF_900166595.1, s__Virgibacillus dokdonensis, 95.6, 78.28, 0.1; GCF_000724085.1, s__Virgibacillus manasiensis, 95.0, 78.25, 0.13; GCF_900162615.1, s__Virgibacillus proomii, 95.0, 78.01, 0.11; GCF_000480335.1, s__Virgibacillus megaterium, 95.0, 77.85, 0.14; GCF_000723585.1, s__Virgibacillus massiliensis, 95.0, 77.6, 0.14; GCF_001189575.1, s__Virgibacillus pantothenticus, 95.0, 77.52, 0.13; GCF_900129865.1, s__Virgibacillus chiguensis, 95.6, 77.5, 0.1</t>
  </si>
  <si>
    <t>d__Bacteria;p__Proteobacteria;c__Alphaproteobacteria;o__Rhodobacterales;f__Rhodobacteraceae;g__Halocynthiibacter_B;s__Halocynthiibacter_B arcticus</t>
  </si>
  <si>
    <t>d__Bacteria;p__Proteobacteria;c__Gammaproteobacteria;o__Enterobacterales;f__Alteromonadaceae;g__Alteromonas;s__Alteromonas sp002831605</t>
  </si>
  <si>
    <t>d__Bacteria;p__Proteobacteria;c__Gammaproteobacteria;o__Enterobacterales;f__Alteromonadaceae;g__Alteromonas;s__</t>
  </si>
  <si>
    <t>GCA_002691125.1, s__Alteromonas sp002691125, 95.0, 82.32, 0.52; GCF_000753865.1, s__Alteromonas sp000753865, 95.0, 81.99, 0.53; GCF_000020585.3, s__Alteromonas mediterranea, 95.0, 81.14, 0.33; GCF_000213655.1, s__Alteromonas naphthalenivorans, 95.0, 80.32, 0.25; GCF_002993325.1, s__Alteromonas gracilis, 95.0, 80.17, 0.29; GCF_000172635.2, s__Alteromonas macleodii, 95.0, 80.04, 0.28; GCF_000730385.1, s__Alteromonas australica, 95.0, 80.04, 0.24; GCF_001953635.1, s__Alteromonas abrolhosensis, 95.0, 79.96, 0.29; GCF_000597705.1, s__Alteromonas sp000597705, 95.0, 79.93, 0.3; GCF_001885075.1, s__Alteromonas sp001885075, 95.0, 79.82, 0.26; GCF_000808575.1, s__Alteromonas marina, 95.0, 79.66, 0.28; GCF_001562115.1, s__Alteromonas stellipolaris, 95.0, 79.25, 0.23</t>
  </si>
  <si>
    <t>d__Bacteria;p__Cyanobacteria;c__Cyanobacteriia;o__Synechococcales;f__Cyanobiaceae;g__Synechococcus_C;s__Synechococcus_C sp000737595</t>
  </si>
  <si>
    <t>GCA_002724845.1, s__Synechococcus_C sp002724845, 95.0, 89.84, 0.97; GCF_000161795.2, s__Synechococcus_C sp000161795, 95.0, 88.65, 0.86; GCF_000012625.1, s__Synechococcus_C sp000012625, 95.0, 88.36, 0.8; GCA_003209165.1, s__Synechococcus_C sp003209165, 95.0, 86.29, 0.73; GCF_000195975.1, s__Synechococcus_C sp000195975, 95.0, 80.58, 0.5; GCA_003211535.1, s__Synechococcus_C sp003211535, 95.0, 80.46, 0.48; GCF_000737575.1, s__Synechococcus_C sp000737575, 95.0, 80.2, 0.46; GCA_002691345.1, s__Synechococcus_C sp002691345, 95.0, 80.02, 0.58; GCA_003210735.1, s__Synechococcus_C sp003210735, 95.0, 79.74, 0.39; GCF_000153825.1, s__Synechococcus_C sp000153825, 95.0, 79.73, 0.35; GCA_003211235.1, s__Synechococcus_C sp003211235, 95.0, 79.64, 0.38; GCA_002170825.1, s__Synechococcus_C sp002170825, 95.0, 79.58, 0.47; GCA_003210795.1, s__Synechococcus_C sp003210795, 95.0, 79.43, 0.38; GCF_000737535.1, s__Synechococcus_C sp000737535, 95.0, 79.39, 0.39; GCF_000063505.1, s__Synechococcus_C sp000063505, 95.0, 79.38, 0.33; GCF_000515235.1, s__Synechococcus_C sp000515235, 95.0, 79.32, 0.37; GCF_000153285.1, s__Synechococcus_C sp000153285, 95.0, 79.11, 0.28; GCF_000153065.1, s__Synechococcus_C sp000153065, 95.0, 79.0, 0.37; GCA_002700765.1, s__Synechococcus_C sp002700765, 95.0, 78.92, 0.37; GCA_002693285.1, s__Synechococcus_C sp002693285, 95.0, 78.8, 0.28; GCA_002690325.1, s__Synechococcus_C sp002690325, 95.0, 78.63, 0.33; GCA_002172935.1, s__Synechococcus_C sp002172935, 95.0, 78.44, 0.31; GCA_003211515.1, s__Synechococcus_C sp003211515, 95.0, 78.37, 0.24; GCF_000012505.1, s__Synechococcus_C sp000012505, 95.0, 78.35, 0.31; GCA_003208835.1, s__Synechococcus_C sp003208835, 95.0, 78.31, 0.27; GCA_003211205.1, s__Synechococcus_C sp003211205, 95.0, 78.3, 0.24; GCA_003210775.1, s__Synechococcus_C sp003210775, 95.0, 78.26, 0.21; GCA_002684175.1, s__Synechococcus_C sp002684175, 95.0, 78.25, 0.33; GCF_000230675.1, s__Synechococcus_C sp000230675, 95.0, 78.21, 0.2; GCF_001631935.1, s__Synechococcus_C sp001631935, 95.0, 78.2, 0.27; GCF_000153805.1, s__Synechococcus_C sp000153805, 95.0, 78.16, 0.34; GCA_002698505.1, s__Synechococcus_C sp002698505, 95.0, 78.14, 0.29; GCA_003209155.1, s__Synechococcus_C sp003209155, 95.0, 77.92, 0.25; GCA_003210555.1, s__Synechococcus_C sp003210555, 95.0, 77.9, 0.16; GCF_000014585.1, s__Synechococcus_C sp000014585, 95.0, 77.86, 0.16; GCF_001632165.1, s__Synechococcus_C sp001632165, 95.0, 77.83, 0.25; GCF_001040845.1, s__Synechococcus_C sp001040845, 95.0, 77.8, 0.18; GCA_003210315.1, s__Synechococcus_C sp003210315, 95.0, 77.75, 0.17; GCA_002171995.1, s__Synechococcus_C sp002171995, 95.0, 77.74, 0.22; GCA_003210755.1, s__Synechococcus_C sp003210755, 95.0, 77.69, 0.11; GCA_003208775.1, s__Synechococcus_C sp003208775, 95.0, 77.48, 0.17; GCA_002687115.1, s__Synechococcus_C sp002687115, 95.0, 77.32, 0.2; GCA_002701375.1, s__Synechococcus_C sp002701375, 95.0, 77.03, 0.18; GCA_002500205.1, s__Synechococcus_C sp002500205, 95.0, 76.81, 0.22</t>
  </si>
  <si>
    <t>d__Bacteria;p__Proteobacteria;c__Gammaproteobacteria;o__Legionellales;f__Legionellaceae;g__Legionella_B;s__Legionella_B geestiana</t>
  </si>
  <si>
    <t>GCF_001467645.1</t>
  </si>
  <si>
    <t>d__Bacteria;p__Bacteroidota;c__Bacteroidia;o__Flavobacteriales;f__Blattabacteriaceae;g__Blattabacterium;s__Blattabacterium cuenoti</t>
  </si>
  <si>
    <t>GCF_000262715.1, s__Blattabacterium sp000262715, 95.0, 88.42, 0.94; GCF_000471965.1, s__Blattabacterium sp000471965, 95.0, 87.97, 0.98; GCF_000022605.2, s__Blattabacterium sp000022605, 95.0, 84.28, 0.94; GCF_003226855.1, s__Blattabacterium sp003226855, 95.0, 81.55, 0.85; GCA_003268615.1, s__Blattabacterium clevelandi, 95.13, 81.27, 0.82; GCF_000236405.1, s__Blattabacterium punctulatus, 95.13, 81.2, 0.82; GCF_000334405.1, s__Blattabacterium sp000334405, 95.0, 80.79, 0.82; GCF_000233435.1, s__Blattabacterium sp000233435, 95.0, 80.46, 0.8</t>
  </si>
  <si>
    <t>d__Bacteria;p__Proteobacteria;c__Gammaproteobacteria;o__Pseudomonadales;f__Pseudomonadaceae;g__Pseudomonas_E;s__Pseudomonas_E sp001655615</t>
  </si>
  <si>
    <t>GCF_001655615.1</t>
  </si>
  <si>
    <t>GCF_000282195.1, s__Pseudomonas_E sp000282195, 95.0, 95.03, 0.86; GCF_002967995.1, s__Pseudomonas_E frederiksbergensis_D, 95.0, 94.31, 0.85; GCF_000282375.1, s__Pseudomonas_E sp000282375, 95.0, 91.43, 0.79; GCF_001042905.1, s__Pseudomonas_E lini, 95.0, 91.14, 0.8; GCF_000282495.1, s__Pseudomonas_E sp000282495, 95.0, 91.11, 0.78; GCF_001238485.1, s__Pseudomonas_E syringae_E, 95.0, 91.08, 0.82; GCF_000512695.2, s__Pseudomonas_E sp000512695, 95.0, 91.05, 0.79; GCF_900187445.1, s__Pseudomonas_E sp900187445, 95.0, 90.96, 0.79; GCF_002286815.1, s__Pseudomonas_E sp002286815, 95.0, 90.17, 0.82; GCF_900187425.1, s__Pseudomonas_E sp900187425, 95.0, 88.6, 0.74; GCF_000282315.2, s__Pseudomonas_E sp000282315, 95.0, 88.52, 0.75; GCF_000968015.1, s__Pseudomonas_E fluorescens_W, 95.0, 88.51, 0.7; GCF_900105495.1, s__Pseudomonas_E frederiksbergensis_E, 95.0, 88.47, 0.74; GCF_003151075.1, s__Pseudomonas_E sp003151075, 95.0, 88.36, 0.72; GCF_001297125.1, s__Pseudomonas_E sp001297125, 95.0, 88.17, 0.7; GCF_000282415.1, s__Pseudomonas_E sp000282415, 95.0, 88.17, 0.73; GCF_900106065.1, s__Pseudomonas_E mandelii, 95.0, 88.12, 0.72; GCF_002091715.1, s__Pseudomonas_E migulae, 95.0, 87.93, 0.7; GCF_000293885.2, s__Pseudomonas_E fluorescens_B, 95.0, 87.92, 0.7; GCF_001308855.1, s__Pseudomonas_E sp001308855, 95.0, 87.85, 0.73; GCF_900103875.1, s__Pseudomonas_E arsenicoxydans, 95.0, 87.81, 0.72; GCF_001511755.1, s__Pseudomonas_E sp001511755, 95.0, 87.51, 0.74; GCA_002029345.1, s__Pseudomonas_E sp002029345, 95.0, 87.48, 0.64; GCF_001661075.1, s__Pseudomonas_E silesiensis, 95.0, 87.36, 0.65; GCF_002000165.1, s__Pseudomonas_E sp002000165, 95.0, 87.32, 0.73; GCF_000802965.1, s__Pseudomonas_E fluorescens_A, 95.0, 87.24, 0.67; GCF_900187565.1, s__Pseudomonas_E sp900187565, 95.0, 87.09, 0.69; GCF_000282455.1, s__Pseudomonas_E sp000282455, 95.0, 87.08, 0.73; GCF_000967965.1, s__Pseudomonas_E fluorescens_O, 95.0, 87.0, 0.7; GCF_002236115.1, s__Pseudomonas_E jessenii, 95.0, 86.98, 0.69; GCF_003053605.1, s__Pseudomonas_E sp003053605, 95.0, 86.97, 0.67; GCF_001429045.1, s__Pseudomonas_E sp001429045, 95.0, 86.96, 0.71; GCF_003050925.1, s__Pseudomonas_E sp003050925, 95.0, 86.95, 0.7; GCF_000316175.1, s__Pseudomonas_E sp000316175, 95.0, 86.92, 0.69; GCF_002303925.1, s__Pseudomonas_E sp002303925, 95.0, 86.89, 0.7; GCF_002356535.1, s__Pseudomonas_E sp002356535, 95.0, 86.88, 0.67; GCF_000282215.1, s__Pseudomonas_E sp000282215, 95.0, 86.87, 0.67; GCF_900187615.1, s__Pseudomonas_E sp900187615, 95.0, 86.84, 0.68; GCA_002277815.1, s__Pseudomonas_E sp002277815, 95.0, 86.82, 0.66; GCF_900102045.1, s__Pseudomonas_E moorei, 95.0, 86.79, 0.67; GCF_002113025.1, s__Pseudomonas_E sp002113025, 95.0, 86.78, 0.74; GCF_900105115.1, s__Pseudomonas_E mohnii, 95.0, 86.76, 0.66; GCF_000282475.1, s__Pseudomonas_E sp000282475, 95.0, 86.74, 0.64; GCF_001945365.1, s__Pseudomonas_E reinekei, 95.0, 86.73, 0.68; GCF_900105155.1, s__Pseudomonas_E prosekii, 95.0, 86.71, 0.71; GCF_001984065.1, s__Pseudomonas_E sp001984065, 95.0, 86.7, 0.66; GCF_002251635.1, s__Pseudomonas_E mandelii_B, 95.0, 86.69, 0.71; GCF_002906155.1, s__Pseudomonas_E laurylsulfatovorans, 95.0, 86.66, 0.67; GCF_001976065.1, s__Pseudomonas_E putida_G, 95.0, 86.54, 0.65; GCF_002113375.1, s__Pseudomonas_E sp002113375, 95.0, 86.53, 0.7; GCF_003228315.1, s__Pseudomonas_E putida_S, 95.0, 86.43, 0.65; GCF_001421885.1, s__Pseudomonas_E sp001421885, 95.0, 86.42, 0.69; GCF_001427125.1, s__Pseudomonas_E sp001427125, 95.0, 86.34, 0.68; GCF_002236105.1, s__Pseudomonas_E umsongensis, 95.0, 86.26, 0.64; GCF_001307155.1, s__Pseudomonas_E fluorescens_E, 95.0, 86.11, 0.7; GCF_900105825.1, s__Pseudomonas_E vancouverensis, 95.0, 86.08, 0.64; GCF_001269805.1, s__Pseudomonas_E sp001269805, 95.0, 86.02, 0.65; GCF_000633255.1, s__Pseudomonas_E sp000633255, 95.0, 86.02, 0.68; GCF_002878485.1, s__Pseudomonas_E sp002878485, 95.0, 85.99, 0.71; GCF_000217955.2, s__Pseudomonas_E fluorescens_AQ, 95.0, 85.96, 0.65; GCF_002813455.1, s__Pseudomonas_E baetica, 95.0, 85.91, 0.65; GCF_001874645.1, s__Pseudomonas_E frederiksbergensis_B, 95.0, 85.87, 0.66; GCF_002901475.1, s__Pseudomonas_E sp002901475, 95.0, 85.86, 0.67; GCF_001648775.1, s__Pseudomonas_E fluorescens_M, 95.0, 85.76, 0.67; GCF_000783395.1, s__Pseudomonas_E chlororaphis_A, 95.0, 85.76, 0.67; GCF_002003425.1, s__Pseudomonas_E koreensis_A, 95.0, 85.76, 0.67; GCF_003053805.1, s__Pseudomonas_E sp003053805, 95.0, 85.74, 0.68; GCF_000952175.1, s__Pseudomonas_E sp000952175, 95.0, 85.72, 0.68; GCF_002754355.1, s__Pseudomonas_E sp002754355, 95.0, 85.7, 0.68; GCF_900187515.1, s__Pseudomonas_E sp900187515, 95.0, 85.69, 0.68; GCF_001269815.1, s__Pseudomonas_E sp001269815, 95.0, 85.68, 0.69; GCF_000276585.1, s__Pseudomonas_E fluorescens_F, 95.0, 85.66, 0.68; GCF_900187605.1, s__Pseudomonas_E sp900187605, 95.0, 85.65, 0.68; GCF_000282515.1, s__Pseudomonas_E sp000282515, 95.0, 85.63, 0.65; GCF_001297015.1, s__Pseudomonas_E sp001297015, 95.0, 85.62, 0.67; GCF_001020875.1, s__Pseudomonas_E fluorescens_N, 95.0, 85.52, 0.69; GCF_900187505.1, s__Pseudomonas_E sp900187505, 95.0, 85.51, 0.69; GCF_000690905.1, s__Pseudomonas_E sp000690905, 95.0, 85.5, 0.65; GCA_001878715.1, s__Pseudomonas_E fluorescens_G, 95.0, 85.41, 0.65; GCF_900105805.1, s__Pseudomonas_E moraviensis, 95.0, 85.39, 0.68; GCF_001605965.1, s__Pseudomonas_E koreensis_C, 95.0, 85.38, 0.66; GCF_000817895.1, s__Pseudomonas_E fluorescens_AO, 95.0, 85.34, 0.71; GCF_900105485.1, s__Pseudomonas_E granadensis, 95.0, 85.28, 0.71; GCF_900187635.1, s__Pseudomonas_E sp900187635, 95.0, 85.22, 0.65; GCF_002836515.1, s__Pseudomonas_E sp002836515, 95.0, 85.13, 0.68; GCF_900109995.1, s__Pseudomonas_E sp900109995, 95.0, 84.95, 0.68; GCF_002980155.1, s__Pseudomonas_E sp002980155, 95.0, 84.71, 0.61; GCF_002018875.1, s__Pseudomonas_E sp002018875, 95.0, 84.53, 0.62; GCF_002874965.1, s__Pseudomonas_E sp002874965, 95.0, 84.26, 0.59; GCF_000242655.1, s__Pseudomonas_E sp000242655, 95.0, 84.14, 0.59; GCF_002204795.1, s__Pseudomonas_E sp002204795, 95.0, 84.09, 0.6; GCF_900187645.1, s__Pseudomonas_E sp900187645, 95.0, 84.06, 0.64; GCF_900105735.1, s__Pseudomonas_E yamanorum, 95.0, 84.02, 0.59; GCF_001952855.1, s__Pseudomonas_E sp001952855, 95.0, 83.9, 0.59; GCF_001050345.1, s__Pseudomonas_E sp001050345, 95.0, 83.65, 0.61; GCF_002022275.1, s__Pseudomonas_E fluorescens_AJ, 95.0, 83.58, 0.55; GCF_000730425.1, s__Pseudomonas_E fluorescens_X, 95.0, 83.52, 0.58; GCF_001708445.1, s__Pseudomonas_E fluorescens_AN, 95.0, 83.52, 0.58; GCF_001870435.1, s__Pseudomonas_E costantinii, 95.0, 83.45, 0.58</t>
  </si>
  <si>
    <t>d__Bacteria;p__Bacteroidota;c__Bacteroidia;o__Flavobacteriales;f__Flavobacteriaceae;g__Arenibacter;s__Arenibacter algicola</t>
  </si>
  <si>
    <t>GCF_000733925.1</t>
  </si>
  <si>
    <t>d__Bacteria;p__Bacteroidota;c__Bacteroidia;o__Flavobacteriales;f__Flavobacteriaceae;g__Arenibacter;s__</t>
  </si>
  <si>
    <t>GCF_003259375.1, s__Arenibacter echinorum, 95.0, 89.83, 0.79; GCF_900129275.1, s__Arenibacter palladensis, 95.0, 87.76, 0.73; GCF_900177645.1, s__Arenibacter troitsensis, 95.0, 86.89, 0.75; GCF_003201775.1, s__Arenibacter sp003201775, 95.0, 85.09, 0.66; GCF_002909255.1, s__Arenibacter hampyeongensis, 95.0, 82.15, 0.67; GCF_002909235.1, s__Arenibacter catalasegens, 95.0, 81.55, 0.62; GCF_900141935.1, s__Arenibacter nanhaiticus, 95.0, 77.99, 0.22; GCF_000429545.1, s__Arenibacter certesii, 95.0, 77.97, 0.2; GCF_000424985.1, s__Arenibacter latericius, 95.0, 77.96, 0.19; GCF_002150785.1, s__Arenibacter sp002150785, 95.0, 77.6, 0.22</t>
  </si>
  <si>
    <t>d__Bacteria;p__Campylobacterota;c__Desulfurellia;o__Desulfurellales;f__Desulfurellaceae;g__Desulfurella;s__Desulfurella acetivorans</t>
  </si>
  <si>
    <t>d__Bacteria;p__Campylobacterota;c__Desulfurellia;o__Desulfurellales;f__Desulfurellaceae;g__Desulfurella;s__</t>
  </si>
  <si>
    <t>GCF_002119425.1, s__Desulfurella amilsii, 95.0, 79.66, 0.65</t>
  </si>
  <si>
    <t>d__Bacteria;p__Firmicutes_A;c__Clostridia;o__Oscillospirales;f__Ethanoligenenaceae;g__Ethanoligenens;s__Ethanoligenens harbinense</t>
  </si>
  <si>
    <t>GCF_000178115.2</t>
  </si>
  <si>
    <t>d__Bacteria;p__Firmicutes_A;c__Clostridia;o__Oscillospirales;f__Ethanoligenenaceae;g__Ethanoligenens;s__</t>
  </si>
  <si>
    <t>d__Bacteria;p__Proteobacteria;c__Alphaproteobacteria;o__Rhodobacterales;f__Rhodobacteraceae;g__Octadecabacter;s__</t>
  </si>
  <si>
    <t>d__Bacteria;p__Desulfobacterota_A;c__Desulfovibrionia;o__Desulfovibrionales;f__Desulfovibrionaceae;g__Desulfovibrio_A;s__Desulfovibrio_A vulgaris</t>
  </si>
  <si>
    <t>d__Bacteria;p__Desulfobacterota_A;c__Desulfovibrionia;o__Desulfovibrionales;f__Desulfovibrionaceae;g__Desulfovibrio_A;s__</t>
  </si>
  <si>
    <t>GCF_000504305.1, s__Desulfovibrio_A termitidis, 95.0, 79.55, 0.4; GCF_000226255.1, s__Desulfovibrio_A sp000226255, 95.0, 79.45, 0.4; GCF_000021385.1, s__Desulfovibrio_A vulgaris_A, 95.0, 79.39, 0.42</t>
  </si>
  <si>
    <t>d__Bacteria;p__Synergistota;c__Synergistia;o__Synergistales;f__Thermovirgaceae;g__Thermovirga;s__Thermovirga lienii</t>
  </si>
  <si>
    <t>d__Bacteria;p__Synergistota;c__Synergistia;o__Synergistales;f__Thermovirgaceae;g__;s__</t>
  </si>
  <si>
    <t>d__Bacteria;p__Proteobacteria;c__Gammaproteobacteria;o__Enterobacterales;f__Kangiellaceae;g__Kangiella;s__Kangiella profundi</t>
  </si>
  <si>
    <t>d__Bacteria;p__Proteobacteria;c__Gammaproteobacteria;o__Enterobacterales;f__Kangiellaceae;g__Kangiella;s__</t>
  </si>
  <si>
    <t>GCF_000374105.1, s__Kangiella aquimarina, 95.0, 88.96, 0.89; GCF_000024085.1, s__Kangiella koreensis, 95.0, 81.96, 0.68; GCF_003194565.1, s__Kangiella spongicola, 95.0, 78.63, 0.19; GCF_000981765.1, s__Kangiella geojedonensis, 95.0, 78.57, 0.18; GCF_001708405.1, s__Kangiella sediminilitoris, 95.0, 78.55, 0.19</t>
  </si>
  <si>
    <t>d__Bacteria;p__Firmicutes;c__Bacilli;o__Staphylococcales;f__Staphylococcaceae;g__Staphylococcus;s__Staphylococcus kloosii</t>
  </si>
  <si>
    <t>GCF_001074355.1, s__Staphylococcus saprophyticus_A, 95.0, 90.98, 0.9; GCF_000010125.1, s__Staphylococcus saprophyticus, 95.0, 79.84, 0.43; GCF_002442915.1, s__Staphylococcus pasteuri, 95.0, 79.7, 0.37; GCF_002902345.1, s__Staphylococcus arlettae, 95.0, 79.69, 0.46; GCF_001432245.1, s__Staphylococcus equorum_B, 95.0, 79.48, 0.42; GCF_003043105.1, s__Staphylococcus xylosus_C, 95.0, 79.41, 0.4; GCF_900097965.1, s__Staphylococcus saprophyticus_B, 95.0, 79.34, 0.41; GCF_003035445.1, s__Staphylococcus devriesei_A, 95.0, 79.31, 0.37; GCF_003019275.1, s__Staphylococcus muscae, 95.0, 79.3, 0.19; GCF_002836835.1, s__Staphylococcus xylosus_A, 95.0, 79.28, 0.41; GCF_001431205.1, s__Staphylococcus sp001431205, 95.0, 79.27, 0.42; GCF_001006765.1, s__Staphylococcus succinus, 95.0, 79.25, 0.41; GCF_001027105.1, s__Staphylococcus aureus, 95.0, 79.21, 0.29; GCF_001747895.1, s__Staphylococcus equorum_A, 95.0, 79.2, 0.42; GCF_002101335.1, s__Staphylococcus lutrae, 95.0, 79.18, 0.15; GCF_002902365.1, s__Staphylococcus cohnii, 95.0, 79.18, 0.38; GCF_000236925.1, s__Staphylococcus argenteus, 95.0, 79.16, 0.3; GCF_002614725.1, s__Staphylococcus edaphicus, 95.0, 79.16, 0.39; GCF_000338275.1, s__Staphylococcus xylosus_B, 95.0, 79.13, 0.41; GCF_002732165.1, s__Staphylococcus xylosus, 95.0, 79.11, 0.42; GCF_002902745.1, s__Staphylococcus nepalensis, 95.0, 79.11, 0.39; GCF_001618885.1, s__Staphylococcus condimenti, 95.0, 79.1, 0.27; GCF_002902565.1, s__Staphylococcus petrasii, 95.0, 79.1, 0.34; GCF_000875895.1, s__Staphylococcus gallinarum, 95.0, 79.1, 0.41; GCF_003012915.1, s__Staphylococcus felis, 95.0, 79.09, 0.18; GCF_002902235.1, s__Staphylococcus cohnii_A, 95.0, 79.07, 0.4; GCF_003041335.1, s__Staphylococcus warneri_A, 95.0, 79.01, 0.37; GCF_002902405.1, s__Staphylococcus schweitzeri, 95.0, 78.99, 0.29; GCF_002901765.1, s__Staphylococcus warneri, 95.0, 78.99, 0.35; GCF_002902325.1, s__Staphylococcus capitis, 95.0, 78.99, 0.33; GCF_000816085.1, s__Staphylococcus hyicus, 95.0, 78.94, 0.19; GCF_900186985.1, s__Staphylococcus piscifermentans, 95.0, 78.88, 0.22; GCF_002901805.1, s__Staphylococcus haemolyticus, 95.0, 78.87, 0.33; GCF_002902725.1, s__Staphylococcus caprae, 95.0, 78.87, 0.33; GCF_001224225.1, s__Staphylococcus haemolyticus_A, 95.0, 78.85, 0.3; GCF_002902575.1, s__Staphylococcus petrasii_A, 95.0, 78.85, 0.36; GCF_000298075.1, s__Staphylococcus massiliensis, 95.0, 78.84, 0.22; GCF_002902085.1, s__Staphylococcus simiae, 95.0, 78.72, 0.33; GCF_002087975.1, s__Staphylococcus epidermidis, 95.0, 78.71, 0.29; GCF_002902625.1, s__Staphylococcus devriesei, 95.0, 78.67, 0.33; GCF_001500315.1, s__Staphylococcus auricularis, 95.0, 78.64, 0.29; GCF_003043455.1, s__Staphylococcus simulans_A, 95.0, 78.61, 0.26; GCF_002902685.1, s__Staphylococcus pettenkoferi, 95.0, 78.6, 0.26; GCF_002902305.1, s__Staphylococcus argensis, 95.0, 78.59, 0.25; GCF_002901845.1, s__Staphylococcus hominis, 95.0, 78.58, 0.36; GCF_002901705.1, s__Staphylococcus lugdunensis, 95.0, 78.54, 0.27; GCF_002902145.1, s__Staphylococcus rostri, 95.0, 78.5, 0.18; GCF_900183575.1, s__Staphylococcus intermedius_A, 95.0, 78.49, 0.2; GCF_002902285.1, s__Staphylococcus simulans, 95.0, 78.47, 0.26; GCA_001792775.2, s__Staphylococcus pseudintermedius, 95.0, 78.47, 0.19; GCF_002902785.1, s__Staphylococcus delphini, 95.0, 78.47, 0.16; GCF_002901945.1, s__Staphylococcus chromogenes, 95.0, 78.45, 0.21; GCF_002902605.1, s__Staphylococcus carnosus, 95.0, 78.44, 0.3; GCF_002994445.1, s__Staphylococcus simulans_B, 95.0, 78.29, 0.22; GCF_002901865.1, s__Staphylococcus agnetis, 95.0, 78.27, 0.21; GCF_002902385.1, s__Staphylococcus intermedius, 95.0, 78.27, 0.19; GCF_000934465.1, s__Staphylococcus microti, 95.0, 78.22, 0.19; GCF_002901995.1, s__Staphylococcus schleiferi, 95.0, 77.96, 0.21</t>
  </si>
  <si>
    <t>d__Bacteria;p__Proteobacteria;c__Gammaproteobacteria;o__Enterobacterales;f__Enterobacteriaceae;g__Serratia;s__Serratia marcescens_I</t>
  </si>
  <si>
    <t>GCF_003186475.1</t>
  </si>
  <si>
    <t>GCF_000513215.1, s__Serratia marcescens_B, 96.01, 95.0, 0.88; GCF_000735445.1, s__Serratia marcescens, 96.84, 94.96, 0.88; GCF_000738675.1, s__Serratia nematodiphila, 96.84, 94.77, 0.86; GCF_000988045.1, s__Serratia ureilytica, 95.27, 94.48, 0.83; GCF_001642805.2, s__Serratia sp001642805, 95.0, 94.2, 0.89; GCF_001902635.1, s__Serratia marcescens_F, 95.0, 93.87, 0.82; GCF_900187015.1, s__Serratia ficaria, 95.0, 88.81, 0.76; GCF_000261045.2, s__Serratia plymuthica_A, 95.0, 85.35, 0.67; GCF_001590925.1, s__Serratia plymuthica, 95.0, 85.09, 0.72; GCF_000422085.1, s__Serratia liquefaciens, 95.0, 84.61, 0.71; GCF_000018085.1, s__Serratia proteamaculans_C, 95.0, 84.52, 0.69; GCA_900456965.1, s__Serratia proteamaculans_B, 95.0, 84.32, 0.71; GCF_001590905.1, s__Serratia grimesii, 95.0, 82.98, 0.68; GCF_000821185.1, s__Serratia symbiotica, 95.0, 82.22, 0.53</t>
  </si>
  <si>
    <t>d__Bacteria;p__Chloroflexota;c__Chloroflexia;o__Chloroflexales;f__Roseiflexaceae;g__Roseiflexus;s__Roseiflexus castenholzii</t>
  </si>
  <si>
    <t>GCF_000016665.1, s__Roseiflexus sp000016665, 95.0, 80.06, 0.63</t>
  </si>
  <si>
    <t>d__Bacteria;p__Firmicutes_A;c__Clostridia;o__Lachnospirales;f__Lachnospiraceae;g__Butyrivibrio;s__Butyrivibrio hungatei</t>
  </si>
  <si>
    <t>GCF_900143205.1</t>
  </si>
  <si>
    <t>d__Bacteria;p__Firmicutes_A;c__Clostridia;o__Lachnospirales;f__Lachnospiraceae;g__Butyrivibrio;s__</t>
  </si>
  <si>
    <t>GCF_900103635.1, s__Butyrivibrio sp900103635, 95.0, 93.17, 0.86; GCF_000622085.1, s__Butyrivibrio proteoclasticus_A, 95.0, 81.03, 0.42; GCF_000420825.1, s__Butyrivibrio sp000420825, 95.0, 80.9, 0.41; GCF_000145035.1, s__Butyrivibrio proteoclasticus, 95.0, 80.67, 0.37; GCF_000420945.1, s__Butyrivibrio sp000420945, 95.0, 80.66, 0.38; GCF_900108105.1, s__Butyrivibrio sp900108105, 95.0, 80.65, 0.42; GCF_900115735.1, s__Butyrivibrio proteoclasticus_B, 95.0, 80.62, 0.4; GCF_000420865.1, s__Butyrivibrio sp000420865, 95.0, 80.31, 0.32; GCF_900102515.1, s__Butyrivibrio sp900102515, 95.0, 80.22, 0.36; GCF_900112195.1, s__Butyrivibrio sp900112195, 95.0, 80.18, 0.32; GCF_000621605.1, s__Butyrivibrio sp000621605, 95.0, 80.14, 0.31; GCF_000526935.1, s__Butyrivibrio sp000526935, 95.0, 80.08, 0.25; GCF_000703165.1, s__Butyrivibrio sp000703165, 95.0, 79.94, 0.16; GCF_000421405.1, s__Butyrivibrio sp000421405, 95.0, 79.84, 0.33; GCF_000621565.1, s__Butyrivibrio sp000621565, 95.0, 79.75, 0.27; GCF_000420845.1, s__Butyrivibrio sp000420845, 95.0, 79.74, 0.3; GCF_900101605.1, s__Butyrivibrio hungatei_B, 95.0, 79.72, 0.24; GCF_900116865.1, s__Butyrivibrio sp900116865, 95.0, 79.63, 0.27; GCF_000424265.1, s__Butyrivibrio sp000424265, 95.0, 79.63, 0.18; GCF_900116875.1, s__Butyrivibrio sp900116875, 95.0, 79.36, 0.3; GCF_000424385.1, s__Butyrivibrio sp000424385, 95.0, 79.35, 0.17; GCF_000424465.1, s__Butyrivibrio hungatei_A, 95.0, 79.33, 0.28; GCF_000423925.1, s__Butyrivibrio sp000423925, 95.0, 79.26, 0.19; GCF_000424285.1, s__Butyrivibrio sp000424285, 95.0, 79.22, 0.2; GCF_000424145.1, s__Butyrivibrio sp000424145, 95.0, 79.17, 0.18; GCF_003175155.1, s__Butyrivibrio fibrisolvens_C, 95.0, 79.16, 0.18; GCF_000702265.1, s__Butyrivibrio sp000702265, 95.0, 79.12, 0.18; GCF_000423945.1, s__Butyrivibrio sp000423945, 95.0, 79.08, 0.19; GCF_900104155.1, s__Butyrivibrio sp900104155, 95.0, 78.85, 0.15; GCF_900129945.1, s__Butyrivibrio fibrisolvens, 95.0, 78.74, 0.19; GCF_000424545.1, s__Butyrivibrio sp000424545, 95.0, 78.68, 0.11; GCA_002372465.1, s__Butyrivibrio sp002372465, 95.0, 78.02, 0.21; GCF_000424585.1, s__Butyrivibrio sp000424585, 95.0, 77.88, 0.09</t>
  </si>
  <si>
    <t>d__Bacteria;p__Proteobacteria;c__Alphaproteobacteria;o__Rhodobacterales;f__Rhodobacteraceae;g__Octadecabacter;s__Octadecabacter antarcticus</t>
  </si>
  <si>
    <t>GCF_000155735.2, s__Octadecabacter arcticus, 95.0, 84.29, 0.61; GCF_900185015.1, s__Octadecabacter ascidiaceicola, 95.0, 78.38, 0.42; GCF_001187845.1, s__Octadecabacter temperatus, 95.0, 78.33, 0.41; GCA_003533975.1, s__Octadecabacter sp003533975, 95.0, 77.8, 0.39; GCF_003072065.1, s__Octadecabacter sp003072065, 95.0, 77.31, 0.27</t>
  </si>
  <si>
    <t>d__Bacteria;p__Deinococcota;c__Deinococci;o__Deinococcales;f__Thermaceae;g__Thermus;s__Thermus oshimai</t>
  </si>
  <si>
    <t>GCF_000373145.1</t>
  </si>
  <si>
    <t>GCF_900102145.1, s__Thermus arciformis, 95.0, 86.36, 0.78; GCF_001280255.1, s__Thermus aquaticus, 95.0, 85.94, 0.78; GCF_000376265.1, s__Thermus igniterrae, 95.0, 85.91, 0.83; GCA_001311585.1, s__Thermus sp001311585, 95.0, 85.86, 0.83; GCF_002355995.1, s__Thermus thermophilus_C, 95.67, 85.69, 0.79; GCA_001311545.1, s__Thermus kawarayensis, 95.0, 85.64, 0.81; GCF_000236585.1, s__Thermus sp000236585, 95.0, 85.6, 0.79; GCF_000091545.1, s__Thermus thermophilus, 95.7, 85.42, 0.8; GCF_000794385.1, s__Thermus sp000794385, 95.0, 85.35, 0.77; GCF_000744885.1, s__Thermus amyloliquefaciens, 95.0, 85.29, 0.8; GCF_001535545.1, s__Thermus parvatiensis, 95.7, 85.23, 0.81; GCF_001880325.1, s__Thermus brockianus, 95.0, 85.11, 0.74; GCF_000745065.1, s__Thermus caliditerrae, 95.0, 84.92, 0.8; GCF_000421625.1, s__Thermus islandicus, 95.0, 84.69, 0.75; GCF_000744175.1, s__Thermus tengchongensis, 95.0, 84.6, 0.74; GCF_000381045.1, s__Thermus scotoductus, 95.0, 83.84, 0.77; GCF_002964845.1, s__Thermus sp002964845, 95.0, 83.57, 0.75; GCF_000423905.1, s__Thermus antranikianii, 95.0, 83.45, 0.78</t>
  </si>
  <si>
    <t>d__Bacteria;p__Firmicutes;c__Bacilli;o__Lactobacillales;f__Lactobacillaceae;g__Leuconostoc;s__Leuconostoc kimchii</t>
  </si>
  <si>
    <t>GCF_000014445.1, s__Leuconostoc mesenteroides, 95.0, 81.94, 0.28; GCF_001891125.1, s__Leuconostoc suionicum, 95.0, 81.05, 0.27; GCF_002092595.1, s__Leuconostoc lactis_A, 95.0, 80.66, 0.37; GCF_000297375.1, s__Leuconostoc pseudomesenteroides, 95.0, 80.62, 0.29; GCF_001698145.1, s__Leuconostoc lactis_B, 95.0, 80.6, 0.31; GCF_000300135.1, s__Leuconostoc carnosum, 95.0, 80.54, 0.42; GCA_000166735.2, s__Leuconostoc inhae, 95.0, 80.31, 0.5; GCF_000166715.1, s__Leuconostoc gelidum, 95.0, 80.26, 0.49; GCF_000239915.1, s__Leuconostoc citreum, 95.0, 79.67, 0.37</t>
  </si>
  <si>
    <t>d__Bacteria;p__Firmicutes_B;c__Desulfitobacteriia;o__Desulfitobacteriales;f__Desulfitobacteriaceae;g__Desulfosporosinus;s__Desulfosporosinus meridiei</t>
  </si>
  <si>
    <t>d__Bacteria;p__Firmicutes_B;c__Desulfitobacteriia;o__Desulfitobacteriales;f__Desulfitobacteriaceae;g__Desulfosporosinus;s__</t>
  </si>
  <si>
    <t>GCF_900100785.1, s__Desulfosporosinus hippei, 95.0, 94.22, 0.82; GCF_000765145.1, s__Desulfosporosinus sp000765145, 95.0, 92.79, 0.79; GCF_900129935.1, s__Desulfosporosinus lacus, 95.0, 80.74, 0.48; GCF_000244895.1, s__Desulfosporosinus youngiae, 95.0, 80.41, 0.4; GCF_000235605.1, s__Desulfosporosinus orientis, 95.0, 80.08, 0.35; GCA_003513495.1, s__Desulfosporosinus sp003513495, 95.0, 79.68, 0.32; GCF_000224515.1, s__Desulfosporosinus sp000224515, 95.0, 78.8, 0.22; GCF_000255115.2, s__Desulfosporosinus acidiphilus, 95.0, 78.66, 0.12; GCF_002196705.1, s__Desulfosporosinus sp002196705, 95.0, 78.65, 0.14; GCF_001029285.1, s__Desulfosporosinus acididurans, 95.0, 78.56, 0.13; GCF_001707885.1, s__Desulfosporosinus sp001707885, 95.0, 78.55, 0.22; GCF_000960765.1, s__Desulfosporosinus sp000960765, 95.0, 78.45, 0.22; GCA_001516045.1, s__Desulfosporosinus sp001516045, 95.0, 78.14, 0.19; GCA_000961805.1, s__Desulfosporosinus sp000961805, 95.0, 78.11, 0.24; GCF_001936615.1, s__Desulfosporosinus sp001936615, 95.0, 77.55, 0.17; GCA_002404215.1, s__Desulfosporosinus sp002404215, 95.0, 77.33, 0.24; GCA_003132105.1, s__Desulfosporosinus sp003132105, 95.0, 77.18, 0.19; GCA_000770645.1, s__Desulfosporosinus sp000770645, 95.0, 77.17, 0.14; GCA_002413075.1, s__Desulfosporosinus sp002413075, 95.0, 77.05, 0.16</t>
  </si>
  <si>
    <t>d__Bacteria;p__Firmicutes_A;c__Clostridia;o__Clostridiales;f__Clostridiaceae;g__Clostridium_K;s__Clostridium_K cellulovorans</t>
  </si>
  <si>
    <t>d__Bacteria;p__Firmicutes_A;c__Clostridia;o__Clostridiales;f__Clostridiaceae;g__;s__</t>
  </si>
  <si>
    <t>d__Bacteria;p__Bacteroidota;c__Bacteroidia;o__Cytophagales;f__Amoebophilaceae;g__Cardinium;s__</t>
  </si>
  <si>
    <t>d__Bacteria;p__Bacteroidota;c__Bacteroidia;o__Bacteroidales;f__Dysgonomonadaceae;g__Petrimonas;s__Petrimonas mucosa</t>
  </si>
  <si>
    <t>d__Bacteria;p__Bacteroidota;c__Bacteroidia;o__Bacteroidales;f__Dysgonomonadaceae;g__Petrimonas;s__</t>
  </si>
  <si>
    <t>GCA_002356435.2, s__Petrimonas sp002356435, 95.0, 79.81, 0.38; GCA_001898165.1, s__Petrimonas sp001898165, 95.0, 78.38, 0.29; GCA_002316835.1, s__Petrimonas sp002316835, 95.0, 77.69, 0.16</t>
  </si>
  <si>
    <t>d__Bacteria;p__Actinobacteriota;c__Actinobacteria;o__Actinomycetales;f__Micrococcaceae;g__Micrococcus;s__Micrococcus luteus</t>
  </si>
  <si>
    <t>GCF_000023205.1</t>
  </si>
  <si>
    <t>d__Bacteria;p__Actinobacteriota;c__Actinobacteria;o__Actinomycetales;f__Micrococcaceae;g__Micrococcus;s__</t>
  </si>
  <si>
    <t>GCA_000309825.2, s__Micrococcus luteus_A, 95.0, 89.29, 0.85; GCF_001570885.1, s__Micrococcus lylae, 95.0, 83.29, 0.65; GCF_900116905.1, s__Micrococcus terreus, 95.0, 80.33, 0.47; GCF_000224415.1, s__Micrococcus sp000224415, 95.0, 80.05, 0.49</t>
  </si>
  <si>
    <t>d__Bacteria;p__Spirochaetota;c__Leptospirae;o__Turneriellales;f__Turneriellaceae;g__Turneriella;s__Turneriella parva</t>
  </si>
  <si>
    <t>d__Bacteria;p__Spirochaetota;c__Leptospirae;o__;f__;g__;s__</t>
  </si>
  <si>
    <t>d__Bacteria;p__Actinobacteriota;c__Actinobacteria;o__Mycobacteriales;f__Mycobacteriaceae;g__Mycobacterium;s__Mycobacterium kansasii</t>
  </si>
  <si>
    <t>d__Bacteria;p__Actinobacteriota;c__Actinobacteria;o__Mycobacteriales;f__Mycobacteriaceae;g__Mycobacterium;s__</t>
  </si>
  <si>
    <t>GCF_001632885.1, s__Mycobacterium kansasii_A, 95.0, 93.55, 0.92; GCF_000524055.1, s__Mycobacterium kansasii_D, 95.0, 92.8, 0.86; GCF_002086675.1, s__Mycobacterium persicum, 95.0, 92.74, 0.92; GCF_001632895.1, s__Mycobacterium kansasii_C, 95.0, 92.32, 0.88; GCF_002102175.1, s__Mycobacterium gastri, 95.0, 91.65, 0.87; GCA_002086865.1, s__Mycobacterium kansasii_E, 95.0, 90.28, 0.84; GCF_002086755.1, s__Mycobacterium shinjukuense, 95.0, 82.12, 0.76; GCF_002102215.1, s__Mycobacterium lacus, 95.0, 81.85, 0.75; GCF_002086215.1, s__Mycobacterium heidelbergense, 95.0, 81.83, 0.65; GCF_002086305.1, s__Mycobacterium malmoense, 95.0, 81.75, 0.64; GCF_000164135.1, s__Mycobacterium parascrofulaceum, 95.0, 81.43, 0.53; GCF_000174035.1, s__Mycobacterium avium, 96.77, 81.27, 0.64; GCF_001673535.1, s__Mycobacterium sp001673535, 95.0, 81.25, 0.6; GCF_002101785.1, s__Mycobacterium palustre, 95.0, 81.25, 0.55; GCF_002102255.1, s__Mycobacterium nebraskense, 95.0, 81.23, 0.52; GCF_002101845.1, s__Mycobacterium riyadhense, 95.0, 81.23, 0.6; GCF_001667035.1, s__Mycobacterium sp001667035, 95.0, 81.19, 0.57; GCF_002086155.1, s__Mycobacterium angelicum, 95.0, 81.18, 0.61; GCF_002101815.1, s__Mycobacterium paraense, 95.0, 81.18, 0.61; GCF_001667185.1, s__Mycobacterium sp001667185, 95.0, 81.16, 0.61; GCF_900078675.2, s__Mycobacterium interjectum, 95.0, 81.15, 0.56; GCF_001667015.1, s__Mycobacterium sp001667015, 95.0, 81.13, 0.6; GCF_002116635.1, s__Mycobacterium szulgai, 95.0, 81.13, 0.58; GCF_002104675.1, s__Mycobacterium sp002104675, 95.0, 81.12, 0.67; GCF_001672915.1, s__Mycobacterium sp001672915, 95.0, 81.12, 0.56; GCF_001668725.1, s__Mycobacterium sp001668725, 95.0, 81.11, 0.61; GCF_000195955.2, s__Mycobacterium tuberculosis, 95.0, 81.09, 0.67; GCF_001954275.1, s__Mycobacterium sp001954275, 95.0, 81.09, 0.62; GCF_002086635.1, s__Mycobacterium alsense, 95.0, 81.06, 0.6; GCF_900157385.1, s__Mycobacterium sp900157385, 95.0, 81.06, 0.56; GCF_002102225.1, s__Mycobacterium interjectum_B, 95.0, 81.03, 0.6; GCF_000455205.1, s__Mycobacterium sp000455205, 95.0, 81.01, 0.51; GCF_001954195.1, s__Mycobacterium sp001954195, 95.0, 80.99, 0.63; GCF_001665295.1, s__Mycobacterium sp001665295, 95.0, 80.98, 0.55; GCF_002102095.1, s__Mycobacterium conspicuum, 95.0, 80.96, 0.53; GCF_002086735.1, s__Mycobacterium scrofulaceum, 95.0, 80.96, 0.54; GCF_001515365.1, s__Mycobacterium pseudoshottsii, 95.0, 80.94, 0.63; GCF_001672815.1, s__Mycobacterium sp001672815, 95.0, 80.91, 0.53; GCF_000277125.1, s__Mycobacterium intracellulare, 95.0, 80.9, 0.56; GCF_002102155.1, s__Mycobacterium europaeum, 95.0, 80.89, 0.58; GCF_002086475.1, s__Mycobacterium paraseoulense, 95.0, 80.89, 0.53; GCA_003284935.1, s__Mycobacterium arosiense_A, 95.0, 80.87, 0.55; GCF_001667275.1, s__Mycobacterium sp001667275, 95.0, 80.86, 0.63; GCA_002291465.1, s__Mycobacterium lepraemurium, 96.77, 80.84, 0.67; GCF_001667075.1, s__Mycobacterium sp001667075, 95.0, 80.8, 0.58; GCF_001053185.1, s__Mycobacterium bohemicum, 95.0, 80.8, 0.59; GCF_001665605.1, s__Mycobacterium sp001665605, 95.0, 80.79, 0.59; GCF_001667115.1, s__Mycobacterium sp001667115, 95.0, 80.78, 0.58; GCF_001666835.1, s__Mycobacterium sp001666835, 95.0, 80.74, 0.57; GCF_001953985.1, s__Mycobacterium colombiense_B, 95.0, 80.71, 0.54; GCF_001907675.1, s__Mycobacterium paraffinicum, 95.0, 80.71, 0.49; GCF_900240975.1, s__Mycobacterium sp900240975, 95.0, 80.69, 0.57; GCF_001667885.1, s__Mycobacterium scrofulaceum_C, 95.0, 80.68, 0.58; GCA_003284975.1, s__Mycobacterium europaeum_A, 95.0, 80.66, 0.55; GCF_900157375.1, s__Mycobacterium sp900157375, 95.0, 80.65, 0.5; GCF_000689255.1, s__Mycobacterium triplex, 95.0, 80.65, 0.5; GCF_002101745.1, s__Mycobacterium kubicae, 95.0, 80.64, 0.53; GCF_002086335.1, s__Mycobacterium mantenii, 95.0, 80.63, 0.51; GCF_001667585.1, s__Mycobacterium sp001667585, 95.0, 80.63, 0.56; GCF_001667735.1, s__Mycobacterium sp001667735, 95.0, 80.62, 0.58; GCF_001665395.1, s__Mycobacterium sp001665395, 95.0, 80.62, 0.56; GCF_001667775.1, s__Mycobacterium sp001667775, 95.0, 80.62, 0.53; GCF_001667315.1, s__Mycobacterium sp001667315, 95.0, 80.61, 0.58; GCF_002086345.1, s__Mycobacterium marseillense, 95.0, 80.54, 0.57; GCF_001672755.1, s__Mycobacterium colombiense_C, 95.0, 80.54, 0.57; GCF_000526915.1, s__Mycobacterium genavense, 95.0, 80.52, 0.59; GCF_001665835.1, s__Mycobacterium colombiense_A, 95.0, 80.49, 0.55; GCF_002102335.1, s__Mycobacterium parmense, 95.0, 80.48, 0.51; GCF_002101635.1, s__Mycobacterium florentinum, 95.0, 80.47, 0.51; GCF_001673255.1, s__Mycobacterium gordonae_A, 95.0, 80.45, 0.52; GCF_001417955.2, s__Mycobacterium gordonae_B, 95.0, 80.44, 0.52; GCF_000340435.2, s__Mycobacterium haemophilum, 95.0, 80.43, 0.63; GCF_002101875.1, s__Mycobacterium saskatchewanense, 95.0, 80.43, 0.53; GCF_001673155.1, s__Mycobacterium sp001673155, 95.0, 80.39, 0.59; GCF_001666755.1, s__Mycobacterium sp001666755, 95.0, 80.35, 0.56; GCF_001373395.1, s__Mycobacterium lentiflavum, 95.0, 80.33, 0.45; GCF_900157365.1, s__Mycobacterium sp900157365, 95.0, 80.3, 0.48; GCF_002356315.1, s__Mycobacterium shigaense, 95.0, 80.28, 0.57; GCF_001672975.1, s__Mycobacterium sp001672975, 95.0, 80.26, 0.51; GCF_001673635.1, s__Mycobacterium asiaticum_C, 95.0, 80.26, 0.55; GCF_001668675.1, s__Mycobacterium asiaticum_D, 95.0, 80.24, 0.54; GCF_002101735.1, s__Mycobacterium kyorinense, 95.0, 80.23, 0.51; GCF_002101675.1, s__Mycobacterium gordonae, 95.0, 80.22, 0.51; GCF_002086275.1, s__Mycobacterium intermedium, 95.0, 80.21, 0.5; GCF_900176255.2, s__Mycobacterium ahvazicum, 95.0, 80.21, 0.51; GCF_002101595.1, s__Mycobacterium celatum, 95.0, 80.16, 0.58; GCF_001665235.1, s__Mycobacterium sp001665235, 95.0, 80.12, 0.51; GCF_003112775.1, s__Mycobacterium montefiorense, 95.0, 80.11, 0.51; GCA_003165155.1, s__Mycobacterium sp003165155, 95.0, 80.09, 0.53; GCF_000613245.1, s__Mycobacterium asiaticum, 95.0, 80.03, 0.53; GCF_002086575.1, s__Mycobacterium branderi, 95.0, 80.02, 0.48; GCF_001673365.1, s__Mycobacterium asiaticum_A, 95.0, 80.02, 0.54; GCF_002102355.1, s__Mycobacterium sherrisii, 95.0, 79.99, 0.53; GCF_002102185.1, s__Mycobacterium fragae, 95.0, 79.81, 0.56; GCF_001673315.1, s__Mycobacterium asiaticum_B, 95.0, 79.78, 0.54; GCF_000455305.1, s__Mycobacterium simiae, 95.0, 79.75, 0.48; GCF_002086415.1, s__Mycobacterium noviomagense, 95.0, 79.48, 0.56; GCF_000195855.1, s__Mycobacterium leprae, 95.0, 78.35, 0.36; GCF_000966355.1, s__Mycobacterium lepromatosis, 95.0, 78.21, 0.38</t>
  </si>
  <si>
    <t>d__Bacteria;p__Proteobacteria;c__Alphaproteobacteria;o__Rhodobacterales;f__Rhodobacteraceae;g__Defluviimonas_B;s__Defluviimonas_B alba</t>
  </si>
  <si>
    <t>d__Bacteria;p__Proteobacteria;c__Alphaproteobacteria;o__Rhodobacterales;f__Rhodobacteraceae;g__Defluviimonas_B;s__</t>
  </si>
  <si>
    <t>GCA_002423245.1, s__Defluviimonas_B sp002423245, 95.0, 86.65, 0.76</t>
  </si>
  <si>
    <t>d__Bacteria;p__Proteobacteria;c__Alphaproteobacteria;o__Rhodobacterales;f__Rhodobacteraceae;g__Salipiger;s__Salipiger profundus</t>
  </si>
  <si>
    <t>d__Bacteria;p__Proteobacteria;c__Alphaproteobacteria;o__Rhodobacterales;f__Rhodobacteraceae;g__Salipiger;s__</t>
  </si>
  <si>
    <t>GCF_000153725.1, s__Salipiger bermudensis, 95.0, 84.68, 0.64; GCF_900102075.1, s__Salipiger thiooxidans, 95.0, 84.36, 0.62; GCF_001975705.1, s__Salipiger abyssi, 95.0, 83.58, 0.59; GCF_000442255.1, s__Salipiger mucosus, 95.0, 83.05, 0.54; GCF_002300555.1, s__Salipiger sp002300555, 95.0, 82.32, 0.52; GCF_900116195.1, s__Salipiger pacifica, 95.0, 81.89, 0.52; GCF_003111685.1, s__Salipiger pacifica_A, 95.0, 81.82, 0.51; GCF_001687105.1, s__Salipiger sp001687105, 95.0, 81.44, 0.49; GCF_900100085.1, s__Salipiger marinus, 95.0, 80.27, 0.46; GCF_003259905.1, s__Salipiger aestuarii, 95.0, 80.1, 0.52</t>
  </si>
  <si>
    <t>d__Bacteria;p__Firmicutes;c__Bacilli;o__Lactobacillales;f__Enterococcaceae;g__Melissococcus;s__Melissococcus plutonius</t>
  </si>
  <si>
    <t>GCF_000270185.1</t>
  </si>
  <si>
    <t>d__Bacteria;p__Firmicutes;c__Bacilli;o__Lactobacillales;f__Enterococcaceae;g__;s__</t>
  </si>
  <si>
    <t>d__Bacteria;p__Firmicutes_A;c__Clostridia;o__Peptostreptococcales;f__Natronincolaceae;g__Clostridium_W;s__Clostridium_W aceticum</t>
  </si>
  <si>
    <t>d__Bacteria;p__Firmicutes_A;c__Clostridia;o__Peptostreptococcales;f__Natronincolaceae;g__Clostridium_W;s__</t>
  </si>
  <si>
    <t>GCF_001854185.1, s__Clostridium_W formicaceticum, 95.0, 83.9, 0.64</t>
  </si>
  <si>
    <t>d__Bacteria;p__Elusimicrobiota;c__Endomicrobia;o__Endomicrobiales;f__Endomicrobiaceae;g__Endomicrobium_A;s__Endomicrobium_A trichonymphae</t>
  </si>
  <si>
    <t>GCF_002355835.1</t>
  </si>
  <si>
    <t>d__Bacteria;p__Elusimicrobiota;c__Endomicrobia;o__Endomicrobiales;f__Endomicrobiaceae;g__;s__</t>
  </si>
  <si>
    <t>d__Bacteria;p__Cyanobacteria;c__Cyanobacteriia;o__Cyanobacteriales;f__Xenococcaceae;g__Pleurocapsa;s__Pleurocapsa sp002368355</t>
  </si>
  <si>
    <t>d__Bacteria;p__Cyanobacteria;c__Cyanobacteriia;o__Cyanobacteriales;f__Xenococcaceae;g__Pleurocapsa;s__</t>
  </si>
  <si>
    <t>GCF_003003995.1, s__Pleurocapsa sp003003995, 95.0, 78.62, 0.26; GCF_000332195.1, s__Pleurocapsa sp000332195, 95.0, 77.74, 0.3</t>
  </si>
  <si>
    <t>d__Bacteria;p__Bacteroidota;c__Chlorobia;o__Chlorobiales;f__Chlorobiaceae;g__Chlorobium;s__Chlorobium luteolum</t>
  </si>
  <si>
    <t>GCA_001622165.1, s__Chlorobium luteolum_B, 95.0, 92.81, 0.9; GCF_000016085.1, s__Chlorobium phaeovibrioides, 95.0, 80.56, 0.4; GCF_000015125.1, s__Chlorobium phaeobacteroides, 95.0, 78.23, 0.11; GCF_000020465.1, s__Chlorobium limicola, 95.0, 77.51, 0.18; GCF_000020645.1, s__Chlorobium phaeoclathratiforme, 95.0, 77.46, 0.13; GCF_001509575.1, s__Chlorobium limicola_A, 95.0, 77.35, 0.16; GCF_000168715.1, s__Chlorobium ferrooxidans, 95.0, 76.97, 0.14</t>
  </si>
  <si>
    <t>d__Bacteria;p__Proteobacteria;c__Gammaproteobacteria;o__Chromatiales;f__Sedimenticolaceae;g__Sedimenticola;s__Sedimenticola thiotaurini</t>
  </si>
  <si>
    <t>d__Bacteria;p__Proteobacteria;c__Gammaproteobacteria;o__Chromatiales;f__Sedimenticolaceae;g__Sedimenticola;s__</t>
  </si>
  <si>
    <t>GCF_000428045.1, s__Sedimenticola selenatireducens, 95.0, 81.24, 0.63</t>
  </si>
  <si>
    <t>d__Bacteria;p__Proteobacteria;c__Alphaproteobacteria;o__Acetobacterales;f__Acetobacteraceae;g__Granulibacter;s__Granulibacter bethesdensis</t>
  </si>
  <si>
    <t>GCF_000014285.2</t>
  </si>
  <si>
    <t>d__Bacteria;p__Proteobacteria;c__Alphaproteobacteria;o__Acetobacterales;f__Acetobacteraceae;g__Granulibacter;s__</t>
  </si>
  <si>
    <t>GCF_001889545.1, s__Granulibacter bethesdensis_B, 95.0, 92.19, 0.92</t>
  </si>
  <si>
    <t>d__Bacteria;p__Firmicutes;c__Bacilli;o__Exiguobacterales;f__Exiguobacteraceae;g__Exiguobacterium_A;s__Exiguobacterium_A sibiricum</t>
  </si>
  <si>
    <t>d__Bacteria;p__Firmicutes;c__Bacilli;o__Exiguobacterales;f__Exiguobacteraceae;g__Exiguobacterium_A;s__</t>
  </si>
  <si>
    <t>GCF_000620865.1, s__Exiguobacterium_A sibiricum_A, 95.0, 90.43, 0.91; GCF_000620805.1, s__Exiguobacterium_A undae, 95.0, 86.25, 0.86; GCF_001870785.1, s__Exiguobacterium_A sp001870785, 95.0, 86.03, 0.82; GCF_000685865.1, s__Exiguobacterium_A antarcticum, 95.0, 85.72, 0.84; GCF_000702625.1, s__Exiguobacterium_A oxidotolerans, 95.0, 82.48, 0.66; GCF_000702605.1, s__Exiguobacterium_A acetylicum, 95.0, 81.33, 0.56; GCF_001423965.1, s__Exiguobacterium_A sp001423965, 95.0, 81.03, 0.55; GCF_001275385.1, s__Exiguobacterium_A sp001275385, 95.0, 81.03, 0.52; GCF_001939065.1, s__Exiguobacterium_A indicum, 95.0, 80.93, 0.53</t>
  </si>
  <si>
    <t>d__Bacteria;p__Proteobacteria;c__Alphaproteobacteria;o__Rhizobiales;f__Stappiaceae;g__Labrenzia;s__Labrenzia sp002237595</t>
  </si>
  <si>
    <t>d__Bacteria;p__Proteobacteria;c__Alphaproteobacteria;o__Rhizobiales;f__Stappiaceae;g__Labrenzia;s__</t>
  </si>
  <si>
    <t>GCF_000168975.1, s__Labrenzia aggregata, 95.0, 80.89, 0.55; GCF_001999245.1, s__Labrenzia aggregata_A, 95.0, 80.76, 0.56; GCA_003075075.1, s__Labrenzia sp003075075, 95.0, 80.15, 0.52; GCF_002906165.1, s__Labrenzia marina, 95.0, 79.91, 0.46; GCF_001624695.1, s__Labrenzia sp001624695, 95.0, 79.59, 0.44; GCF_000158095.1, s__Labrenzia alexandrii, 95.0, 78.87, 0.35; GCF_000521215.1, s__Labrenzia sp000521215, 95.0, 78.86, 0.39; GCF_001404515.1, s__Labrenzia alba, 95.0, 78.82, 0.39; GCA_001890945.1, s__Labrenzia sp001890945, 95.0, 78.74, 0.38; GCF_001404055.1, s__Labrenzia alba_A, 95.0, 78.72, 0.36; GCF_900142725.1, s__Labrenzia suaedae, 95.0, 78.6, 0.31; GCF_000148725.1, s__Labrenzia sp000148725, 95.0, 78.24, 0.18</t>
  </si>
  <si>
    <t>d__Bacteria;p__Actinobacteriota;c__Actinobacteria;o__Mycobacteriales;f__Pseudonocardiaceae;g__Pseudonocardia;s__Pseudonocardia alni</t>
  </si>
  <si>
    <t>GCF_002813375.1</t>
  </si>
  <si>
    <t>GCF_001294645.1, s__Pseudonocardia sp001294645, 95.0, 92.6, 0.79; GCF_001420995.1, s__Pseudonocardia sp001420995, 95.0, 85.27, 0.75; GCF_900115005.1, s__Pseudonocardia ammonioxydans, 95.0, 84.25, 0.68; GCF_002119215.1, s__Pseudonocardia autotrophica, 95.0, 84.21, 0.68; GCF_001698125.1, s__Pseudonocardia sp001698125, 95.0, 84.12, 0.66; GCF_000717175.1, s__Pseudonocardia autotrophica_A, 95.0, 79.93, 0.55; GCF_900102195.1, s__Pseudonocardia oroxyli, 95.0, 79.84, 0.51; GCA_001899645.1, s__Pseudonocardia sp001899645, 95.0, 79.38, 0.49; GCF_000196675.1, s__Pseudonocardia dioxanivorans, 95.0, 79.34, 0.49; GCA_001725415.1, s__Pseudonocardia sp001725415, 95.0, 79.29, 0.49; GCF_002583555.1, s__Pseudonocardia sp002583555, 95.0, 79.23, 0.47; GCF_000423625.1, s__Pseudonocardia asaccharolytica, 95.0, 79.06, 0.47; GCF_900142365.1, s__Pseudonocardia thermophila, 95.0, 78.92, 0.46; GCF_001942185.1, s__Pseudonocardia sp001942185, 95.0, 78.79, 0.5; GCF_001942415.1, s__Pseudonocardia sp001942415, 95.0, 78.78, 0.5; GCF_002262885.1, s__Pseudonocardia sp002262885, 95.0, 78.74, 0.53; GCF_000429025.1, s__Pseudonocardia spinosispora, 95.0, 77.8, 0.42; GCF_000620785.1, s__Pseudonocardia acaciae, 95.0, 77.62, 0.47</t>
  </si>
  <si>
    <t>d__Bacteria;p__Dictyoglomota;c__Dictyoglomia;o__Dictyoglomales;f__Dictyoglomaceae;g__Dictyoglomus;s__Dictyoglomus thermophilum</t>
  </si>
  <si>
    <t>d__Bacteria;p__Dictyoglomota;c__Dictyoglomia;o__Dictyoglomales;f__Dictyoglomaceae;g__Dictyoglomus;s__</t>
  </si>
  <si>
    <t>GCF_000021645.1, s__Dictyoglomus turgidum, 95.0, 81.07, 0.79</t>
  </si>
  <si>
    <t>d__Bacteria;p__Campylobacterota;c__Campylobacteria;o__Campylobacterales;f__Campylobacteraceae;g__Campylobacter_D;s__Campylobacter_D jejuni</t>
  </si>
  <si>
    <t>GCF_001457695.1</t>
  </si>
  <si>
    <t>GCA_000163995.1, s__Campylobacter_D jejuni_A, 95.0, 90.51, 0.84; GCF_000254135.1, s__Campylobacter_D coli, 95.0, 85.6, 0.81; GCF_001687475.1, s__Campylobacter_D hepaticus, 95.0, 83.79, 0.88; GCF_001492295.1, s__Campylobacter_D coli_B, 95.0, 83.48, 0.72; GCF_000470055.1, s__Campylobacter_D coli_A, 95.0, 83.15, 0.82; GCF_002179165.1, s__Campylobacter_D jejuni_B, 95.0, 82.6, 0.74; GCF_001017575.1, s__Campylobacter_D lari_C, 95.0, 79.03, 0.45; GCF_002179635.1, s__Campylobacter_D jejuni_C, 95.0, 79.03, 0.47; GCF_000816305.1, s__Campylobacter_D subantarcticus, 95.0, 79.03, 0.4; GCF_000816345.1, s__Campylobacter_D volucris, 95.0, 78.95, 0.46; GCF_000816225.1, s__Campylobacter_D lari_B, 95.0, 78.93, 0.47; GCF_000816245.1, s__Campylobacter_D sp000816245, 95.0, 78.86, 0.45; GCF_002104335.1, s__Campylobacter_D cuniculorum, 95.0, 78.83, 0.46; GCF_001705345.1, s__Campylobacter_D ornithocola, 95.0, 78.82, 0.45; GCF_900111465.1, s__Campylobacter_D lari, 95.0, 78.72, 0.48; GCF_000620965.1, s__Campylobacter_D upsaliensis, 95.0, 78.65, 0.45; GCF_000816185.1, s__Campylobacter_D insulaenigrae, 95.0, 78.61, 0.45; GCF_000816785.1, s__Campylobacter_D peloridis, 95.0, 78.6, 0.42; GCF_002738235.1, s__Campylobacter_D sp002738235, 95.0, 78.52, 0.47; GCF_002080395.1, s__Campylobacter_D helveticus, 95.0, 78.47, 0.4; GCF_002238335.1, s__Campylobacter_D avium, 95.0, 77.46, 0.19</t>
  </si>
  <si>
    <t>d__Bacteria;p__Actinobacteriota;c__Actinobacteria;o__Streptomycetales;f__Streptomycetaceae;g__Kitasatospora;s__Kitasatospora aureofaciens</t>
  </si>
  <si>
    <t>GCF_000721255.1</t>
  </si>
  <si>
    <t>GCF_000716875.1, s__Kitasatospora novaecaesareae, 95.0, 90.26, 0.69; GCF_900199205.1, s__Kitasatospora sp900199205, 95.0, 89.91, 0.74; GCF_001905545.1, s__Kitasatospora sp001905545, 95.0, 89.59, 0.75; GCF_000719705.1, s__Kitasatospora sp000719705, 95.0, 89.39, 0.71; GCF_001625365.1, s__Kitasatospora sp001625365, 95.0, 89.34, 0.73; GCF_000961885.1, s__Kitasatospora rubellomurinus, 95.0, 89.31, 0.69; GCF_000720635.1, s__Kitasatospora sp000720635, 95.0, 88.14, 0.7; GCF_000719695.1, s__Kitasatospora sp000719695, 95.0, 86.39, 0.66; GCF_900105395.1, s__Kitasatospora sp900105395, 95.0, 86.15, 0.68; GCF_000718025.1, s__Kitasatospora purpeofusca, 95.0, 86.12, 0.68; GCF_001905045.1, s__Kitasatospora sp001905045, 95.0, 84.56, 0.64; GCF_002300355.1, s__Kitasatospora sp002300355, 95.0, 83.8, 0.61; GCF_000717715.1, s__Kitasatospora sp000717715, 95.0, 83.7, 0.59; GCF_002943525.1, s__Kitasatospora sp002943525, 95.0, 83.63, 0.6; GCF_001424875.1, s__Kitasatospora sp001424875, 95.0, 83.55, 0.57; GCF_000744785.1, s__Kitasatospora azatica, 95.0, 83.55, 0.56; GCF_002813365.1, s__Kitasatospora sp002813365, 95.0, 83.5, 0.61; GCF_000716545.1, s__Kitasatospora phosalacinea, 95.0, 83.44, 0.56; GCF_002754615.1, s__Kitasatospora sp002754615, 95.0, 83.4, 0.59; GCF_000721625.1, s__Kitasatospora sp000721625, 95.0, 83.39, 0.58; GCF_002813165.1, s__Kitasatospora sp002813165, 95.0, 83.38, 0.59; GCF_000836635.1, s__Kitasatospora griseola, 95.0, 83.37, 0.57; GCF_000696185.1, s__Kitasatospora cheerisanensis, 95.0, 83.28, 0.58; GCF_000269985.1, s__Kitasatospora setae, 95.0, 83.25, 0.59; GCF_000744225.1, s__Kitasatospora mediocidica, 95.0, 83.19, 0.57; GCF_002846355.1, s__Kitasatospora sp002846355, 95.0, 83.19, 0.57; GCF_003205575.1, s__Kitasatospora tateyamensis, 95.0, 83.14, 0.54; GCF_000717185.1, s__Kitasatospora phosalacinea_A, 95.0, 83.12, 0.58; GCF_001905465.1, s__Kitasatospora sp001905465, 95.0, 83.03, 0.57</t>
  </si>
  <si>
    <t>d__Bacteria;p__Campylobacterota;c__Campylobacteria;o__Campylobacterales;f__Campylobacteraceae;g__Campylobacter_D;s__Campylobacter_D helveticus</t>
  </si>
  <si>
    <t>GCF_002080395.1</t>
  </si>
  <si>
    <t>GCF_000620965.1, s__Campylobacter_D upsaliensis, 95.0, 86.55, 0.87; GCF_002738235.1, s__Campylobacter_D sp002738235, 95.0, 85.12, 0.89; GCF_002179165.1, s__Campylobacter_D jejuni_B, 95.0, 78.58, 0.45; GCF_001457695.1, s__Campylobacter_D jejuni, 95.0, 78.53, 0.43; GCF_001492295.1, s__Campylobacter_D coli_B, 95.0, 78.36, 0.41; GCF_002104335.1, s__Campylobacter_D cuniculorum, 95.0, 78.3, 0.37; GCF_000470055.1, s__Campylobacter_D coli_A, 95.0, 78.23, 0.42; GCF_000254135.1, s__Campylobacter_D coli, 95.0, 78.16, 0.42; GCA_000163995.1, s__Campylobacter_D jejuni_A, 95.0, 78.12, 0.39; GCF_000816185.1, s__Campylobacter_D insulaenigrae, 95.0, 78.11, 0.23; GCF_000816305.1, s__Campylobacter_D subantarcticus, 95.0, 78.01, 0.25; GCF_000816785.1, s__Campylobacter_D peloridis, 95.0, 77.98, 0.27; GCF_001687475.1, s__Campylobacter_D hepaticus, 95.0, 77.88, 0.34; GCF_001017575.1, s__Campylobacter_D lari_C, 95.0, 77.76, 0.31; GCF_000816245.1, s__Campylobacter_D sp000816245, 95.0, 77.68, 0.27; GCF_000816225.1, s__Campylobacter_D lari_B, 95.0, 77.65, 0.3; GCF_900111465.1, s__Campylobacter_D lari, 95.0, 77.61, 0.29; GCF_001705345.1, s__Campylobacter_D ornithocola, 95.0, 77.56, 0.26; GCF_000816345.1, s__Campylobacter_D volucris, 95.0, 77.53, 0.3; GCF_002179635.1, s__Campylobacter_D jejuni_C, 95.0, 77.52, 0.29; GCF_002238335.1, s__Campylobacter_D avium, 95.0, 77.21, 0.21</t>
  </si>
  <si>
    <t>d__Bacteria;p__Firmicutes;c__Bacilli;o__Lactobacillales;f__Enterococcaceae;g__Enterococcus_B;s__Enterococcus_B hirae</t>
  </si>
  <si>
    <t>GCF_000271405.2</t>
  </si>
  <si>
    <t>GCF_000407205.1, s__Enterococcus_B villorum, 95.0, 82.26, 0.62; GCF_001544215.1, s__Enterococcus_B durans, 95.0, 81.57, 0.49; GCF_001886195.1, s__Enterococcus_B ratti, 95.0, 80.9, 0.52; GCF_002813755.1, s__Enterococcus_B mundtii, 96.26, 80.15, 0.4; GCA_003269465.1, s__Enterococcus_B faecium_B, 95.0, 80.08, 0.42; GCF_001601555.1, s__Enterococcus_B pernyi, 96.26, 80.04, 0.38; GCF_002140175.1, s__Enterococcus_B sp002140175, 95.0, 79.87, 0.37; GCF_001544255.1, s__Enterococcus_B faecium, 95.0, 79.82, 0.46; GCF_002947535.1, s__Enterococcus_B mundtii_B, 95.0, 79.6, 0.37; GCF_001886265.1, s__Enterococcus_B thailandicus, 95.0, 79.49, 0.36; GCF_000415185.1, s__Enterococcus_B faecalis, 95.0, 78.88, 0.29; GCF_000407505.1, s__Enterococcus_B phoeniculicola, 95.0, 78.62, 0.15</t>
  </si>
  <si>
    <t>d__Bacteria;p__Proteobacteria;c__Gammaproteobacteria;o__Burkholderiales;f__Rhodocyclaceae;g__Tepidiphilus;s__Tepidiphilus sp003545175</t>
  </si>
  <si>
    <t>GCA_003545175.1</t>
  </si>
  <si>
    <t>d__Bacteria;p__Proteobacteria;c__Gammaproteobacteria;o__Burkholderiales;f__Rhodocyclaceae;g__Tepidiphilus;s__</t>
  </si>
  <si>
    <t>GCF_001418245.1, s__Tepidiphilus thermophilus, 95.0, 77.56, 0.21; GCF_000425565.1, s__Tepidiphilus margaritifer, 95.0, 76.89, 0.19</t>
  </si>
  <si>
    <t>d__Bacteria;p__Firmicutes;c__Bacilli;o__Mycoplasmatales;f__Metamycoplasmataceae;g__Mycoplasmopsis_A;s__</t>
  </si>
  <si>
    <t>d__Bacteria;p__Actinobacteriota;c__Actinobacteria;o__Actinomycetales;f__Beutenbergiaceae;g__Serinibacter;s__Serinibacter sp003074035</t>
  </si>
  <si>
    <t>d__Bacteria;p__Actinobacteriota;c__Actinobacteria;o__Actinomycetales;f__Beutenbergiaceae;g__Serinibacter;s__</t>
  </si>
  <si>
    <t>GCF_003121705.1, s__Serinibacter sp003121705, 95.0, 80.72, 0.53; GCA_001898885.1, s__Serinibacter sp001898885, 95.0, 80.65, 0.52; GCF_002563925.1, s__Serinibacter salmoneus, 95.0, 79.27, 0.44</t>
  </si>
  <si>
    <t>d__Bacteria;p__Fusobacteriota;c__Fusobacteriia;o__Fusobacteriales;f__Fusobacteriaceae;g__Fusobacterium_A;s__Fusobacterium_A varium_A</t>
  </si>
  <si>
    <t>d__Bacteria;p__Fusobacteriota;c__Fusobacteriia;o__Fusobacteriales;f__Fusobacteriaceae;g__Fusobacterium_A;s__</t>
  </si>
  <si>
    <t>GCF_003019655.1, s__Fusobacterium_A varium_B, 95.0, 90.09, 0.83; GCF_003019675.1, s__Fusobacterium_A ulcerans, 95.0, 88.84, 0.81; GCF_900015295.1, s__Fusobacterium_A sp900015295, 95.0, 78.8, 0.41; GCF_000158195.2, s__Fusobacterium_A mortiferum, 95.0, 78.43, 0.38</t>
  </si>
  <si>
    <t>d__Bacteria;p__Firmicutes;c__Bacilli;o__Bacillales;f__Bacillaceae_C;g__Bacillus_AH;s__Bacillus_AH lentus</t>
  </si>
  <si>
    <t>GCF_001591545.1</t>
  </si>
  <si>
    <t>d__Bacteria;p__Firmicutes;c__Bacilli;o__Bacillales;f__Bacillaceae_C;g__;s__</t>
  </si>
  <si>
    <t>d__Bacteria;p__Proteobacteria;c__Gammaproteobacteria;o__Enterobacterales;f__Pasteurellaceae;g__Basfia;s__Basfia succinogenes</t>
  </si>
  <si>
    <t>d__Bacteria;p__Proteobacteria;c__Gammaproteobacteria;o__Enterobacterales;f__Pasteurellaceae;g__Basfia;s__</t>
  </si>
  <si>
    <t>GCF_900101275.1, s__Basfia succiniciproducens, 95.0, 79.6, 0.43; GCF_000262245.1, s__Basfia bettyae, 95.0, 78.51, 0.16; GCA_003096995.1, s__Basfia langaaensis, 95.0, 78.41, 0.33</t>
  </si>
  <si>
    <t>d__Bacteria;p__Bacteroidota;c__Bacteroidia;o__Sphingobacteriales;f__Sphingobacteriaceae;g__Mucilaginibacter;s__</t>
  </si>
  <si>
    <t>d__Bacteria;p__Proteobacteria;c__Gammaproteobacteria;o__Methylococcales;f__Methylomonadaceae;g__Methylomonas;s__</t>
  </si>
  <si>
    <t>d__Bacteria;p__Proteobacteria;c__Alphaproteobacteria;o__Caulobacterales;f__Caulobacteraceae;g__Caulobacter;s__Caulobacter sp002742645</t>
  </si>
  <si>
    <t>GCF_002742645.1</t>
  </si>
  <si>
    <t>GCA_002280275.1, s__Caulobacter vibrioides_A, 95.0, 89.02, 0.84; GCA_002310375.2, s__Caulobacter vibrioides_D, 95.0, 88.87, 0.82; GCF_002858865.1, s__Caulobacter vibrioides, 95.0, 88.86, 0.85; GCF_001556515.1, s__Caulobacter sp001556515, 95.0, 86.34, 0.71; GCF_002742635.1, s__Caulobacter sp002742635, 95.0, 85.8, 0.68; GCF_002742625.1, s__Caulobacter sp002742625, 95.0, 85.55, 0.72; GCF_000092285.1, s__Caulobacter segnis, 95.0, 85.49, 0.68; GCA_003243465.1, s__Caulobacter segnis_A, 95.0, 85.33, 0.67; GCF_000799245.1, s__Caulobacter sp000799245, 95.0, 85.14, 0.67; GCF_002737755.1, s__Caulobacter sp002737755, 95.0, 85.11, 0.71; GCF_000372645.1, s__Caulobacter vibrioides_E, 95.0, 85.04, 0.69; GCF_002858845.1, s__Caulobacter flavus, 95.0, 83.1, 0.6; GCF_000744465.1, s__Caulobacter henricii_A, 95.0, 83.0, 0.6; GCF_003185805.1, s__Caulobacter sp003185805, 95.0, 82.99, 0.55; GCF_002858925.1, s__Caulobacter sp002858925, 95.0, 82.89, 0.56; GCF_900114015.1, s__Caulobacter sp900114015, 95.0, 82.86, 0.55; GCA_003094595.1, s__Caulobacter sp003094595, 95.0, 82.84, 0.56; GCF_000712075.1, s__Caulobacter sp000712075, 95.0, 82.73, 0.59; GCF_003116815.1, s__Caulobacter sp003116815, 95.0, 82.73, 0.56; GCF_000426025.1, s__Caulobacter sp000426025, 95.0, 82.7, 0.57; GCA_002280875.1, s__Caulobacter sp002280875, 95.0, 82.69, 0.7; GCF_001449105.1, s__Caulobacter vibrioides_C, 95.0, 82.68, 0.56; GCF_001426905.1, s__Caulobacter sp001426905, 95.0, 82.65, 0.58; GCF_001426985.1, s__Caulobacter sp001426985, 95.0, 82.55, 0.56; GCF_000281955.1, s__Caulobacter sp000281955, 95.0, 82.53, 0.54; GCF_000745545.1, s__Caulobacter henricii_C, 95.0, 82.51, 0.59; GCF_002737765.1, s__Caulobacter sp002737765, 95.0, 82.48, 0.7; GCF_001427665.1, s__Caulobacter sp001427665, 95.0, 82.34, 0.58; GCF_000019145.1, s__Caulobacter sp000019145, 95.0, 82.21, 0.6; GCF_003060965.1, s__Caulobacter sp003060965, 95.0, 82.19, 0.65; GCF_001414055.1, s__Caulobacter henricii, 95.0, 82.14, 0.65; GCF_002749615.1, s__Caulobacter mirabilis, 95.0, 79.99, 0.44; GCA_001896875.1, s__Caulobacter sp001896875, 95.0, 79.17, 0.4</t>
  </si>
  <si>
    <t>d__Bacteria;p__Bacteroidota;c__Bacteroidia;o__Chitinophagales;f__Chitinophagaceae;g__Filimonas;s__Filimonas lacunae</t>
  </si>
  <si>
    <t>d__Bacteria;p__Bacteroidota;c__Bacteroidia;o__Chitinophagales;f__Chitinophagaceae;g__Filimonas;s__</t>
  </si>
  <si>
    <t>GCA_003097095.1, s__Filimonas sp003097095, 95.0, 79.9, 0.4</t>
  </si>
  <si>
    <t>d__Bacteria;p__Bacteroidota;c__Bacteroidia;o__Bacteroidales;f__Marinifilaceae;g__Butyricimonas;s__Butyricimonas sp900258545</t>
  </si>
  <si>
    <t>GCF_900258545.1</t>
  </si>
  <si>
    <t>d__Bacteria;p__Bacteroidota;c__Bacteroidia;o__Bacteroidales;f__Marinifilaceae;g__Butyricimonas;s__</t>
  </si>
  <si>
    <t>GCF_000519105.1, s__Butyricimonas virosa, 95.0, 87.89, 0.59; GCF_002161485.1, s__Butyricimonas sp002161485, 95.0, 87.24, 0.58; GCA_001915615.1, s__Butyricimonas synergistica_A, 95.0, 87.06, 0.6; GCF_900184685.1, s__Butyricimonas sp900184685, 95.0, 80.2, 0.35; GCF_000379665.1, s__Butyricimonas synergistica, 95.0, 79.76, 0.33</t>
  </si>
  <si>
    <t>d__Bacteria;p__Proteobacteria;c__Gammaproteobacteria;o__Pseudomonadales;f__Oleiphilaceae;g__Marinobacter;s__Marinobacter psychrophilus</t>
  </si>
  <si>
    <t>GCF_001043175.1</t>
  </si>
  <si>
    <t>GCF_000169375.1, s__Marinobacter sp000169375, 95.0, 93.68, 0.8; GCF_000372805.1, s__Marinobacter lipolyticus_A, 95.0, 92.31, 0.73; GCF_002563885.1, s__Marinobacter sp002563885, 95.0, 90.6, 0.75; GCF_900215155.1, s__Marinobacter sp900215155, 95.0, 79.88, 0.26; GCF_900142385.1, s__Marinobacter antarcticus, 95.0, 79.7, 0.29; GCF_002258215.1, s__Marinobacter vinifirmus, 95.0, 78.54, 0.25; GCF_001858325.1, s__Marinobacter sp001858325, 95.0, 78.47, 0.23; GCF_001854125.1, s__Marinobacter salinus, 95.0, 78.42, 0.2; GCF_002407605.1, s__Marinobacter sp002407605, 95.0, 78.36, 0.2; GCF_000284615.1, s__Marinobacter hydrocarbonoclasticus, 95.0, 78.26, 0.2; GCF_000166295.1, s__Marinobacter adhaerens, 96.67, 78.23, 0.19; GCF_900188315.1, s__Marinobacter sp900188315, 95.85, 78.19, 0.21; GCF_003007715.1, s__Marinobacter shengliensis, 95.0, 78.18, 0.22; GCF_003007685.1, s__Marinobacter halophilus, 95.0, 78.16, 0.24; GCF_001045555.1, s__Marinobacter subterrani, 95.0, 78.13, 0.22; GCF_003007675.1, s__Marinobacter sp003007675, 95.0, 78.13, 0.21; GCF_002806945.1, s__Marinobacter salexigens, 95.0, 78.12, 0.22; GCF_001447155.2, s__Marinobacter sp001447155, 95.0, 78.11, 0.21; GCF_000934705.1, s__Marinobacter excellens, 95.0, 78.08, 0.21; GCF_000686085.1, s__Marinobacter sp000686085, 95.0, 78.04, 0.21; GCF_002744715.1, s__Marinobacter sp002744715, 95.0, 78.04, 0.21; GCF_900188435.1, s__Marinobacter sp900188435, 95.0, 78.02, 0.22; GCF_000235625.1, s__Marinobacter manganoxydans, 96.59, 78.02, 0.2; GCF_002933295.1, s__Marinobacter flavimaris, 96.67, 77.97, 0.21; GCF_002806975.1, s__Marinobacter aromaticivorans, 95.0, 77.97, 0.23; GCF_900115175.1, s__Marinobacter gudaonensis, 95.0, 77.97, 0.22; GCF_001717765.1, s__Marinobacter adhaerens_A, 95.0, 77.97, 0.21; GCF_900114925.1, s__Marinobacter pelagius, 95.0, 77.92, 0.2; GCF_000831005.1, s__Marinobacter salarius, 95.0, 77.92, 0.19; GCF_002744735.1, s__Marinobacter guineae, 95.0, 77.91, 0.24; GCF_000830985.1, s__Marinobacter similis, 95.0, 77.88, 0.21; GCF_000397065.2, s__Marinobacter lipolyticus, 95.0, 77.88, 0.19; GCF_000421165.1, s__Marinobacter daepoensis, 95.0, 77.88, 0.18; GCF_000170835.1, s__Marinobacter algicola, 95.0, 77.81, 0.18; GCF_002934325.1, s__Marinobacter persicus_A, 95.0, 77.79, 0.21; GCF_002933275.1, s__Marinobacter sp002933275, 95.0, 77.76, 0.21; GCF_900106945.1, s__Marinobacter mobilis, 95.0, 77.75, 0.13; GCF_001650915.1, s__Marinobacter sp001650915, 95.0, 77.75, 0.21; GCF_900114155.1, s__Marinobacter persicus, 95.0, 77.69, 0.26; GCF_900114775.1, s__Marinobacter zhejiangensis, 95.0, 77.67, 0.13; GCF_000347775.1, s__Marinobacter santoriniensis, 95.0, 77.65, 0.15; GCF_000708045.1, s__Marinobacter nitratireducens, 95.0, 77.65, 0.17; GCF_001752365.1, s__Marinobacter sp001752365, 95.0, 77.51, 0.17; GCA_002732725.1, s__Marinobacter sp002732725, 95.0, 77.35, 0.18; GCF_900115285.1, s__Marinobacter daqiaonensis, 95.0, 77.34, 0.14; GCA_003030785.1, s__Marinobacter sp003030785, 95.0, 77.26, 0.18; GCF_900111555.1, s__Marinobacter segnicrescens, 95.0, 77.19, 0.12; GCF_001981305.1, s__Marinobacter lutaoensis, 95.0, 77.17, 0.17; GCA_002707215.1, s__Marinobacter sp002707215, 95.0, 76.97, 0.19; GCA_002726615.1, s__Marinobacter sp002726615, 95.0, 76.86, 0.16</t>
  </si>
  <si>
    <t>d__Bacteria;p__Firmicutes;c__Bacilli;o__Mycoplasmatales;f__Mycoplasmataceae;g__Mycoplasma;s__Mycoplasma mycoides</t>
  </si>
  <si>
    <t>GCF_000339035.1, s__Mycoplasma mycoides_A, 95.0, 94.89, 0.87; GCF_000183365.1, s__Mycoplasma leachii, 95.0, 93.11, 0.86; GCF_000012765.1, s__Mycoplasma capricolum, 95.0, 91.07, 0.78; GCF_000327395.1, s__Mycoplasma feriruminatoris, 95.0, 88.7, 0.83; GCF_000875755.1, s__Mycoplasma yeatsii, 95.0, 80.4, 0.56; GCF_001199495.1, s__Mycoplasma sp001199495, 95.0, 80.28, 0.52; GCF_000224105.1, s__Mycoplasma putrefaciens, 95.0, 79.43, 0.54</t>
  </si>
  <si>
    <t>d__Bacteria;p__Firmicutes;c__Bacilli;o__Lactobacillales;f__Lactobacillaceae;g__Leuconostoc;s__Leuconostoc carnosum</t>
  </si>
  <si>
    <t>GCF_002092595.1, s__Leuconostoc lactis_A, 95.0, 80.93, 0.33; GCF_001698145.1, s__Leuconostoc lactis_B, 95.0, 80.79, 0.3; GCF_000014445.1, s__Leuconostoc mesenteroides, 95.0, 80.78, 0.32; GCF_000092505.1, s__Leuconostoc kimchii, 95.0, 80.54, 0.42; GCF_000297375.1, s__Leuconostoc pseudomesenteroides, 95.0, 80.24, 0.25; GCA_000166735.2, s__Leuconostoc inhae, 95.0, 80.13, 0.42; GCF_000166715.1, s__Leuconostoc gelidum, 95.0, 80.08, 0.42; GCF_000239915.1, s__Leuconostoc citreum, 95.0, 79.86, 0.37; GCF_001891125.1, s__Leuconostoc suionicum, 95.0, 79.68, 0.29</t>
  </si>
  <si>
    <t>d__Bacteria;p__Firmicutes;c__Bacilli;o__Lactobacillales;f__Streptococcaceae;g__Lactococcus;s__</t>
  </si>
  <si>
    <t>d__Bacteria;p__Actinobacteriota;c__Actinobacteria;o__Mycobacteriales;f__Mycobacteriaceae;g__Corynebacterium;s__Corynebacterium marinum</t>
  </si>
  <si>
    <t>GCF_000819445.1, s__Corynebacterium humireducens, 95.0, 84.43, 0.73; GCF_900177745.1, s__Corynebacterium pollutisoli, 95.0, 84.36, 0.8; GCF_000341345.1, s__Corynebacterium halotolerans, 95.0, 82.01, 0.69; GCF_000442645.1, s__Corynebacterium maris, 95.0, 80.48, 0.52; GCF_001021045.1, s__Corynebacterium testudinoris, 95.0, 80.43, 0.54; GCF_001941485.1, s__Corynebacterium frankenforstense, 95.0, 80.31, 0.54; GCF_000344785.1, s__Corynebacterium callunae, 95.0, 80.16, 0.14; GCF_000767055.1, s__Corynebacterium doosanense, 95.0, 80.14, 0.49; GCF_000550805.1, s__Corynebacterium vitaeruminis, 95.0, 80.12, 0.47; GCF_002155265.1, s__Corynebacterium pseudotuberculosis, 95.0, 80.1, 0.07; GCF_900103625.1, s__Corynebacterium mycetoides, 95.0, 79.89, 0.46; GCF_001941345.1, s__Corynebacterium stationis, 95.0, 79.79, 0.13; GCF_000011305.1, s__Corynebacterium efficiens, 95.0, 79.77, 0.48; GCF_900156665.1, s__Corynebacterium appendicis, 95.0, 79.68, 0.43; GCF_003065405.1, s__Corynebacterium sp003065405, 95.0, 79.57, 0.44; GCA_002339505.1, s__Corynebacterium sp002339505, 95.0, 79.52, 0.5; GCF_001815935.1, s__Corynebacterium sp001815935, 95.0, 79.48, 0.46; GCF_000577555.1, s__Corynebacterium jeddahense, 95.0, 79.43, 0.45; GCF_900176865.1, s__Corynebacterium fournierii, 95.0, 79.35, 0.39; GCF_900105305.1, s__Corynebacterium timonense, 95.0, 79.22, 0.42; GCF_001941445.1, s__Corynebacterium aquilae, 95.0, 79.22, 0.23; GCF_000739455.1, s__Corynebacterium imitans, 95.0, 79.18, 0.38; GCF_900078305.2, s__Corynebacterium bouchesdurhonense, 95.0, 79.17, 0.48; GCF_000159635.1, s__Corynebacterium lipophiloflavum, 95.0, 79.13, 0.42; GCA_002162115.1, s__Corynebacterium ulcerans_A, 95.0, 79.12, 0.09; GCF_000980815.1, s__Corynebacterium camporealensis, 95.0, 79.1, 0.27; GCF_001807265.1, s__Corynebacterium sp001807265, 95.0, 79.09, 0.43; GCF_900156035.1, s__Corynebacterium afermentans, 95.0, 79.07, 0.41; GCF_000375365.1, s__Corynebacterium mastitidis, 95.0, 79.04, 0.44; GCF_001941425.1, s__Corynebacterium ammoniagenes, 95.0, 79.03, 0.14; GCF_000747315.1, s__Corynebacterium ureicelerivorans, 95.0, 79.03, 0.37; GCF_001021065.1, s__Corynebacterium uterequi, 95.0, 78.98, 0.35; GCF_000420605.1, s__Corynebacterium massiliense, 95.0, 78.95, 0.4; GCF_000143825.1, s__Corynebacterium genitalium, 95.0, 78.92, 0.35; GCF_003070865.1, s__Corynebacterium sp003070865, 95.0, 78.87, 0.38; GCF_001941465.1, s__Corynebacterium flavescens, 95.0, 78.87, 0.23; GCF_001643015.1, s__Corynebacterium crudilactis, 95.0, 78.87, 0.13; GCF_002273005.1, s__Corynebacterium hadale, 95.0, 78.83, 0.35; GCF_001457455.1, s__Corynebacterium diphtheriae, 95.0, 78.83, 0.12; GCF_002994655.1, s__Corynebacterium sp002994655, 95.0, 78.81, 0.32; GCF_001831515.1, s__Corynebacterium sp001831515, 95.0, 78.8, 0.39; GCF_002355155.1, s__Corynebacterium glutamicum_A, 95.0, 78.77, 0.13; GCF_002287505.1, s__Corynebacterium glaucum, 95.0, 78.74, 0.31; GCF_000011325.1, s__Corynebacterium glutamicum, 95.0, 78.69, 0.19; GCF_900155535.1, s__Corynebacterium urinapleomorphum, 95.0, 78.68, 0.38; GCF_002861385.1, s__Corynebacterium aurimucosum_C, 95.0, 78.63, 0.28; GCF_900169525.1, s__Corynebacterium sp900169525, 95.0, 78.62, 0.36; GCF_900092335.1, s__Corynebacterium phoceense, 95.0, 78.6, 0.33; GCF_001586215.1, s__Corynebacterium simulans, 95.0, 78.57, 0.22; GCA_001764565.1, s__Corynebacterium concisus, 95.0, 78.57, 0.38; GCF_000590555.1, s__Corynebacterium argentoratense, 95.0, 78.54, 0.21; GCF_001836165.1, s__Corynebacterium sp001836165, 95.0, 78.53, 0.27; GCF_000296405.1, s__Corynebacterium otitidis, 95.0, 78.53, 0.42; GCF_000022905.1, s__Corynebacterium aurimucosum, 95.0, 78.52, 0.27; GCF_001277995.1, s__Corynebacterium deserti, 95.0, 78.43, 0.22; GCF_001020985.1, s__Corynebacterium mustelae, 95.0, 78.41, 0.06; GCF_001021025.1, s__Corynebacterium epidermidicanis, 95.0, 78.39, 0.17; GCF_001807205.1, s__Corynebacterium sp001807205, 95.0, 78.39, 0.27; GCF_000988205.1, s__Corynebacterium minutissimum_A, 95.0, 78.37, 0.29; GCF_900105505.1, s__Corynebacterium coyleae, 95.0, 78.36, 0.29; GCF_001263755.1, s__Corynebacterium riegelii, 95.0, 78.34, 0.25; GCF_000478175.1, s__Corynebacterium sp000478175, 95.0, 78.34, 0.22; GCF_900187135.1, s__Corynebacterium ulcerans, 95.0, 78.32, 0.1; GCF_900113445.1, s__Corynebacterium spheniscorum, 95.0, 78.22, 0.16; GCF_002563965.1, s__Corynebacterium renale, 95.0, 78.2, 0.2; GCF_000833575.1, s__Corynebacterium singulare, 95.0, 78.19, 0.23; GCF_001767255.1, s__Corynebacterium sp001767255, 95.0, 78.16, 0.24; GCF_000805675.1, s__Corynebacterium minutissimum, 95.0, 78.13, 0.24; GCF_000159135.1, s__Corynebacterium striatum, 95.0, 78.12, 0.25; GCF_000732945.1, s__Corynebacterium atypicum, 95.0, 78.11, 0.32; GCF_000379425.1, s__Corynebacterium lubricantis, 95.0, 78.1, 0.29; GCF_000175635.1, s__Corynebacterium tuberculostearicum_B, 96.4, 78.09, 0.24; GCF_000411375.1, s__Corynebacterium pyruviciproducens, 95.0, 78.09, 0.22; GCF_000156615.2, s__Corynebacterium pseudogenitalium, 96.4, 78.06, 0.23; GCF_001812805.1, s__Corynebacterium sp001812805, 95.0, 78.0, 0.23; GCF_002154655.1, s__Corynebacterium kefirresidentii, 95.0, 77.98, 0.17; GCF_001059565.1, s__Corynebacterium aurimucosum_E, 95.0, 77.96, 0.23; GCF_900176155.1, s__Corynebacterium glucuronolyticum, 95.0, 77.95, 0.15; GCF_000159115.1, s__Corynebacterium accolens, 95.0, 77.9, 0.22; GCF_000688415.1, s__Corynebacterium pseudodiphtheriticum, 95.0, 77.87, 0.09; GCF_000372385.1, s__Corynebacterium ciconiae, 95.0, 77.85, 0.21; GCF_000373805.1, s__Corynebacterium pilosum, 95.0, 77.83, 0.29; GCF_001875725.1, s__Corynebacterium sp001875725, 95.0, 77.79, 0.24; GCF_000759055.1, s__Corynebacterium tuscaniense, 95.0, 77.78, 0.21; GCF_001875665.1, s__Corynebacterium sp001875665, 95.0, 77.78, 0.24; GCF_001412105.1, s__Corynebacterium oculi, 95.0, 77.77, 0.3; GCF_000372085.1, s__Corynebacterium capitovis, 95.0, 77.75, 0.29; GCF_001412085.1, s__Corynebacterium lowii, 95.0, 77.67, 0.26; GCF_000550785.1, s__Corynebacterium casei, 95.0, 77.62, 0.15; GCF_001941565.1, s__Corynebacterium phocae, 95.0, 77.62, 0.16; GCF_000375525.1, s__Corynebacterium propinquum, 95.0, 77.56, 0.1; GCF_900187295.1, s__Corynebacterium cystitidis, 95.0, 77.45, 0.15; GCF_000175375.1, s__Corynebacterium matruchotii, 95.0, 77.31, 0.11; GCF_001806875.1, s__Corynebacterium sp001806875, 95.0, 77.29, 0.21; GCF_000318135.1, s__Corynebacterium durum, 95.0, 76.94, 0.13; GCF_002967075.1, s__Corynebacterium sp002967075, 95.0, 76.9, 0.12</t>
  </si>
  <si>
    <t>d__Bacteria;p__Proteobacteria;c__Alphaproteobacteria;o__Caulobacterales;f__Hyphomonadaceae;g__Hirschia;s__Hirschia baltica</t>
  </si>
  <si>
    <t>d__Bacteria;p__Proteobacteria;c__Alphaproteobacteria;o__Caulobacterales;f__Hyphomonadaceae;g__Hirschia;s__</t>
  </si>
  <si>
    <t>GCF_000378345.1, s__Hirschia maritima, 95.0, 79.03, 0.3</t>
  </si>
  <si>
    <t>d__Bacteria;p__Firmicutes_A;c__Clostridia;o__Tissierellales;f__Helcococcaceae;g__Finegoldia;s__Finegoldia magna_H</t>
  </si>
  <si>
    <t>d__Bacteria;p__Firmicutes_A;c__Clostridia;o__Tissierellales;f__Helcococcaceae;g__Finegoldia;s__</t>
  </si>
  <si>
    <t>GCF_000159695.1, s__Finegoldia magna_F, 95.0, 91.25, 0.81; GCF_003182075.1, s__Finegoldia magna, 95.0, 91.01, 0.78</t>
  </si>
  <si>
    <t>d__Bacteria;p__Firmicutes;c__Bacilli;o__Lactobacillales;f__Lactobacillaceae;g__Lactobacillus_F;s__Lactobacillus_F pentosus</t>
  </si>
  <si>
    <t>GCF_001433755.1</t>
  </si>
  <si>
    <t>d__Bacteria;p__Firmicutes;c__Bacilli;o__Lactobacillales;f__Lactobacillaceae;g__Lactobacillus_F;s__</t>
  </si>
  <si>
    <t>GCF_000463075.2, s__Lactobacillus_F plantarum_A, 95.0, 93.37, 0.89; GCA_000615325.1, s__Lactobacillus_F plantarum, 95.0, 82.67, 0.62; GCF_001435655.1, s__Lactobacillus_F paraplantarum, 95.0, 82.31, 0.62; GCF_001438845.1, s__Lactobacillus_F xiangfangensis, 95.0, 80.78, 0.43; GCF_001039045.1, s__Lactobacillus_F herbarum, 95.0, 80.53, 0.49; GCF_002970935.1, s__Lactobacillus_F sp002970935, 95.0, 80.4, 0.36; GCF_000498955.2, s__Lactobacillus_F fabifermentans, 95.0, 80.34, 0.36; GCF_002970915.1, s__Lactobacillus_F sp002970915, 95.0, 80.31, 0.34</t>
  </si>
  <si>
    <t>d__Bacteria;p__Proteobacteria;c__Gammaproteobacteria;o__Burkholderiales;f__Rhodocyclaceae;g__Aromatoleum;s__Aromatoleum aromaticum</t>
  </si>
  <si>
    <t>d__Bacteria;p__Proteobacteria;c__Gammaproteobacteria;o__Burkholderiales;f__Rhodocyclaceae;g__Aromatoleum;s__</t>
  </si>
  <si>
    <t>GCF_001274695.1, s__Aromatoleum sp001274695, 95.0, 91.97, 0.8</t>
  </si>
  <si>
    <t>d__Bacteria;p__Proteobacteria;c__Alphaproteobacteria;o__Rickettsiales;f__Rickettsiaceae;g__Rickettsia;s__Rickettsia typhi</t>
  </si>
  <si>
    <t>GCF_000008045.1</t>
  </si>
  <si>
    <t>d__Bacteria;p__Proteobacteria;c__Alphaproteobacteria;o__Rickettsiales;f__Rickettsiaceae;g__Rickettsia;s__</t>
  </si>
  <si>
    <t>GCF_000367405.1, s__Rickettsia prowazekii, 95.0, 93.15, 0.97; GCF_000696365.1, s__Rickettsia buchneri, 95.0, 86.5, 0.72; GCF_001051325.1, s__Rickettsia aeschlimannii, 96.92, 86.33, 0.87; GCF_000825685.1, s__Rickettsia hoogstraalii, 95.85, 86.14, 0.93; GCF_001273795.1, s__Rickettsia amblyommatis, 96.96, 86.13, 0.92; GCF_000007025.1, s__Rickettsia conorii, 96.96, 86.13, 0.9; GCF_000828125.2, s__Rickettsia asembonensis, 95.88, 86.0, 0.86; GCF_000284155.1, s__Rickettsia australis, 95.46, 85.98, 0.91; GCF_000012145.1, s__Rickettsia felis, 95.88, 85.97, 0.91; GCF_000255355.1, s__Rickettsia helvetica, 95.0, 85.92, 0.9; GCF_000018205.1, s__Rickettsia akari, 95.46, 85.58, 0.88; GCF_000014345.1, s__Rickettsia canadensis, 95.0, 84.41, 0.84; GCF_002285905.1, s__Rickettsia sp002285905, 95.0, 79.43, 0.61; GCF_000012385.1, s__Rickettsia bellii, 95.0, 79.2, 0.64</t>
  </si>
  <si>
    <t>d__Bacteria;p__Firmicutes;c__Bacilli;o__Mycoplasmatales;f__Metamycoplasmataceae;g__Mycoplasmopsis_A;s__Mycoplasmopsis_A crocodyli</t>
  </si>
  <si>
    <t>GCF_000178375.1, s__Mycoplasmopsis_A alligatoris, 95.0, 79.45, 0.42; GCF_000221305.1, s__Mycoplasmopsis_A anatis, 95.0, 77.77, 0.2</t>
  </si>
  <si>
    <t>d__Bacteria;p__Proteobacteria;c__Alphaproteobacteria;o__Rickettsiales;f__Rickettsiaceae;g__Rickettsia;s__Rickettsia bellii</t>
  </si>
  <si>
    <t>GCF_000012385.1</t>
  </si>
  <si>
    <t>GCF_002285905.1, s__Rickettsia sp002285905, 95.0, 94.23, 0.83; GCF_000696365.1, s__Rickettsia buchneri, 95.0, 81.66, 0.62; GCF_000825685.1, s__Rickettsia hoogstraalii, 95.85, 80.95, 0.65; GCF_000828125.2, s__Rickettsia asembonensis, 95.88, 80.72, 0.67; GCF_001051325.1, s__Rickettsia aeschlimannii, 96.92, 80.68, 0.68; GCF_001273795.1, s__Rickettsia amblyommatis, 96.96, 80.63, 0.67; GCF_000255355.1, s__Rickettsia helvetica, 95.0, 80.61, 0.68; GCF_000012145.1, s__Rickettsia felis, 95.88, 80.54, 0.62; GCF_000007025.1, s__Rickettsia conorii, 96.96, 80.23, 0.7; GCF_000284155.1, s__Rickettsia australis, 95.46, 80.1, 0.71; GCF_000014345.1, s__Rickettsia canadensis, 95.0, 80.07, 0.72; GCF_000018205.1, s__Rickettsia akari, 95.46, 79.96, 0.7; GCF_000367405.1, s__Rickettsia prowazekii, 95.0, 79.38, 0.62; GCF_000008045.1, s__Rickettsia typhi, 95.0, 79.16, 0.63</t>
  </si>
  <si>
    <t>d__Bacteria;p__Actinobacteriota;c__Coriobacteriia;o__Coriobacteriales;f__Eggerthellaceae;g__Denitrobacterium;s__Denitrobacterium detoxificans</t>
  </si>
  <si>
    <t>d__Bacteria;p__Actinobacteriota;c__Coriobacteriia;o__Coriobacteriales;f__Eggerthellaceae;g__;s__</t>
  </si>
  <si>
    <t>d__Bacteria;p__Bacteroidota;c__Bacteroidia;o__Cytophagales;f__Cyclobacteriaceae;g__Cyclobacterium;s__Cyclobacterium marinum</t>
  </si>
  <si>
    <t>d__Bacteria;p__Bacteroidota;c__Bacteroidia;o__Cytophagales;f__Cyclobacteriaceae;g__Cyclobacterium;s__</t>
  </si>
  <si>
    <t>GCF_001050135.1, s__Cyclobacterium amurskyense, 95.0, 83.12, 0.55; GCF_000427295.1, s__Cyclobacterium qasimii, 95.0, 80.24, 0.51; GCF_900143075.1, s__Cyclobacterium lianum, 95.0, 78.16, 0.13; GCF_900109255.1, s__Cyclobacterium halophilum, 95.0, 77.21, 0.1</t>
  </si>
  <si>
    <t>d__Bacteria;p__Proteobacteria;c__Gammaproteobacteria;o__Burkholderiales;f__Burkholderiaceae;g__Kinetoplastibacterium;s__Kinetoplastibacterium blastocrithidii</t>
  </si>
  <si>
    <t>GCF_000340905.1, s__Kinetoplastibacterium galatii, 95.0, 83.2, 0.86; GCF_000340865.1, s__Kinetoplastibacterium oncopeltii, 95.0, 82.98, 0.89; GCF_000319225.1, s__Kinetoplastibacterium crithidii, 95.0, 78.96, 0.2; GCF_000340795.1, s__Kinetoplastibacterium desouzaii, 95.0, 78.5, 0.26</t>
  </si>
  <si>
    <t>d__Bacteria;p__Cyanobacteria;c__Cyanobacteriia;o__Synechococcales;f__Cyanobiaceae;g__Synechococcus_C;s__Synechococcus_C sp000063505</t>
  </si>
  <si>
    <t>GCA_002172935.1, s__Synechococcus_C sp002172935, 95.0, 88.03, 0.9; GCF_000153285.1, s__Synechococcus_C sp000153285, 95.0, 85.74, 0.8; GCF_000195975.1, s__Synechococcus_C sp000195975, 95.0, 79.75, 0.34; GCF_000737575.1, s__Synechococcus_C sp000737575, 95.0, 79.71, 0.36; GCF_000012625.1, s__Synechococcus_C sp000012625, 95.0, 79.39, 0.33; GCA_003209165.1, s__Synechococcus_C sp003209165, 95.0, 79.38, 0.27; GCF_000737595.1, s__Synechococcus_C sp000737595, 95.0, 79.38, 0.33; GCF_000153065.1, s__Synechococcus_C sp000153065, 95.0, 79.32, 0.44; GCF_000161795.2, s__Synechococcus_C sp000161795, 95.0, 79.21, 0.36; GCF_000153825.1, s__Synechococcus_C sp000153825, 95.0, 79.16, 0.4; GCA_002724845.1, s__Synechococcus_C sp002724845, 95.0, 79.12, 0.42; GCA_002693285.1, s__Synechococcus_C sp002693285, 95.0, 78.96, 0.38; GCA_003211535.1, s__Synechococcus_C sp003211535, 95.0, 78.89, 0.29; GCA_003209155.1, s__Synechococcus_C sp003209155, 95.0, 78.84, 0.35; GCF_001632165.1, s__Synechococcus_C sp001632165, 95.0, 78.84, 0.38; GCA_003211205.1, s__Synechococcus_C sp003211205, 95.0, 78.74, 0.35; GCF_001631935.1, s__Synechococcus_C sp001631935, 95.0, 78.68, 0.39; GCF_000737535.1, s__Synechococcus_C sp000737535, 95.0, 78.67, 0.29; GCF_000515235.1, s__Synechococcus_C sp000515235, 95.0, 78.54, 0.28; GCA_003210735.1, s__Synechococcus_C sp003210735, 95.0, 78.53, 0.24; GCA_002700765.1, s__Synechococcus_C sp002700765, 95.0, 78.44, 0.29; GCA_003211235.1, s__Synechococcus_C sp003211235, 95.0, 78.42, 0.24; GCA_003210795.1, s__Synechococcus_C sp003210795, 95.0, 78.31, 0.27; GCA_002170825.1, s__Synechococcus_C sp002170825, 95.0, 78.31, 0.32; GCA_002691345.1, s__Synechococcus_C sp002691345, 95.0, 78.28, 0.33; GCA_003208835.1, s__Synechococcus_C sp003208835, 95.0, 78.25, 0.19; GCA_003210775.1, s__Synechococcus_C sp003210775, 95.0, 78.25, 0.3; GCF_000230675.1, s__Synechococcus_C sp000230675, 95.0, 78.14, 0.26; GCA_002698505.1, s__Synechococcus_C sp002698505, 95.0, 78.1, 0.3; GCA_003211515.1, s__Synechococcus_C sp003211515, 95.0, 77.98, 0.16; GCA_003210755.1, s__Synechococcus_C sp003210755, 95.0, 77.97, 0.14; GCA_003210315.1, s__Synechococcus_C sp003210315, 95.0, 77.96, 0.21; GCF_000153805.1, s__Synechococcus_C sp000153805, 95.0, 77.95, 0.22; GCF_001040845.1, s__Synechococcus_C sp001040845, 95.0, 77.85, 0.22; GCF_000012505.1, s__Synechococcus_C sp000012505, 95.0, 77.81, 0.22; GCA_003210555.1, s__Synechococcus_C sp003210555, 95.0, 77.8, 0.22; GCF_000014585.1, s__Synechococcus_C sp000014585, 95.0, 77.69, 0.23; GCA_002690325.1, s__Synechococcus_C sp002690325, 95.0, 77.65, 0.21; GCA_003208775.1, s__Synechococcus_C sp003208775, 95.0, 77.64, 0.21; GCA_002171995.1, s__Synechococcus_C sp002171995, 95.0, 77.51, 0.23; GCA_002687115.1, s__Synechococcus_C sp002687115, 95.0, 77.51, 0.3; GCA_002684175.1, s__Synechococcus_C sp002684175, 95.0, 77.37, 0.2; GCA_002500205.1, s__Synechococcus_C sp002500205, 95.0, 77.12, 0.27; GCA_002701375.1, s__Synechococcus_C sp002701375, 95.0, 76.97, 0.13</t>
  </si>
  <si>
    <t>d__Bacteria;p__Proteobacteria;c__Alphaproteobacteria;o__Rhizobiales;f__Xanthobacteraceae;g__Bradyrhizobium;s__Bradyrhizobium sp900324035</t>
  </si>
  <si>
    <t>GCA_900324035.1</t>
  </si>
  <si>
    <t>GCF_000473065.1, s__Bradyrhizobium sp000473065, 95.0, 92.07, 0.74; GCF_002795245.1, s__Bradyrhizobium sp002795245, 95.0, 91.76, 0.74; GCF_000472945.1, s__Bradyrhizobium japonicum_D, 95.0, 90.09, 0.74; GCF_000617845.2, s__Bradyrhizobium sp000617845, 95.0, 90.01, 0.7; GCF_001595995.1, s__Bradyrhizobium liaoningense, 95.0, 89.93, 0.69; GCF_000261685.1, s__Bradyrhizobium sp000261685, 95.0, 89.84, 0.73; GCF_900094575.1, s__Bradyrhizobium yuanmingense, 95.0, 89.66, 0.71; GCF_001556045.1, s__Bradyrhizobium sp001556045, 95.0, 89.44, 0.65; GCF_000374205.1, s__Bradyrhizobium japonicum_A, 95.0, 89.25, 0.7; GCF_900099855.1, s__Bradyrhizobium sp900099855, 95.0, 89.18, 0.74; GCF_900113725.1, s__Bradyrhizobium sp900113725, 95.0, 89.06, 0.67; GCF_900114915.1, s__Bradyrhizobium sp900114915, 95.0, 88.96, 0.72; GCF_900094605.1, s__Bradyrhizobium shewense, 95.0, 88.93, 0.75; GCF_002776695.1, s__Bradyrhizobium sp002776695, 95.0, 88.85, 0.66; GCF_002531575.1, s__Bradyrhizobium sp002531575, 95.0, 88.81, 0.73; GCF_001641335.1, s__Bradyrhizobium stylosanthis, 95.0, 88.77, 0.67; GCF_002068095.1, s__Bradyrhizobium sp002068095, 95.0, 88.77, 0.71; GCF_001590795.1, s__Bradyrhizobium sp001590795, 95.0, 88.76, 0.72; GCF_000482425.1, s__Bradyrhizobium japonicum_B, 95.0, 88.76, 0.68; GCF_002278135.2, s__Bradyrhizobium ottawaense, 95.0, 88.76, 0.73; GCF_000426845.1, s__Bradyrhizobium japonicum_C, 95.0, 88.75, 0.67; GCF_000011365.1, s__Bradyrhizobium diazoefficiens, 95.0, 88.74, 0.71; GCF_900116675.1, s__Bradyrhizobium arachidis, 95.0, 88.69, 0.71; GCF_002266465.2, s__Bradyrhizobium sp002266465, 95.0, 88.64, 0.73; GCF_002266435.2, s__Bradyrhizobium sp002266435, 95.0, 88.59, 0.73; GCF_000296215.2, s__Bradyrhizobium sp000296215, 95.0, 88.45, 0.69; GCF_000282615.1, s__Bradyrhizobium sp000282615, 95.0, 88.44, 0.68; GCF_003020125.1, s__Bradyrhizobium sp003020125, 95.0, 88.38, 0.72; GCF_000284375.1, s__Bradyrhizobium japonicum, 95.0, 88.15, 0.69; GCF_900109945.1, s__Bradyrhizobium sp900109945, 95.0, 87.96, 0.67; GCF_003020115.1, s__Bradyrhizobium sp003020115, 95.0, 87.95, 0.7; GCF_000284275.1, s__Bradyrhizobium sp000284275, 95.0, 87.95, 0.71; GCF_001908185.1, s__Bradyrhizobium sp001908185, 95.0, 87.75, 0.62; GCF_000244915.1, s__Bradyrhizobium sp000244915, 95.0, 87.68, 0.69; GCF_001908205.1, s__Bradyrhizobium sp001908205, 95.0, 87.65, 0.62; GCF_000515415.1, s__Bradyrhizobium sp000515415, 95.0, 87.63, 0.67; GCF_000244935.1, s__Bradyrhizobium sp000244935, 95.0, 87.52, 0.68; GCF_002108845.1, s__Bradyrhizobium canariense_B, 95.0, 87.42, 0.68; GCF_000938255.1, s__Bradyrhizobium sp000938255, 95.0, 87.25, 0.63; GCF_000473045.1, s__Bradyrhizobium sp000473045, 95.0, 87.19, 0.64; GCF_001641635.1, s__Bradyrhizobium sp001641635, 95.0, 87.11, 0.66; GCF_001641695.1, s__Bradyrhizobium neotropicale, 95.0, 87.1, 0.64; GCF_900115265.1, s__Bradyrhizobium sp900115265, 95.0, 87.03, 0.72; GCF_001440035.1, s__Bradyrhizobium manausense, 95.0, 86.94, 0.64; GCF_900113735.1, s__Bradyrhizobium sp900113735, 95.0, 86.53, 0.66; GCF_000472925.1, s__Bradyrhizobium sp000472925, 95.0, 85.56, 0.63; GCF_003020075.1, s__Bradyrhizobium sp003020075, 95.0, 82.89, 0.55; GCF_001982635.1, s__Bradyrhizobium mercantei, 95.0, 82.87, 0.53; GCF_000379145.1, s__Bradyrhizobium elkanii, 95.0, 82.86, 0.56; GCF_003001755.1, s__Bradyrhizobium tropici, 95.0, 82.8, 0.57; GCF_001189235.2, s__Bradyrhizobium embrapense, 95.0, 82.76, 0.54; GCF_001238275.1, s__Bradyrhizobium viridifuturi, 95.0, 82.75, 0.55; GCF_001908235.1, s__Bradyrhizobium sp001908235, 95.0, 82.73, 0.52; GCF_002831585.1, s__Bradyrhizobium sp002831585, 95.0, 82.72, 0.51; GCF_900105845.1, s__Bradyrhizobium erythrophlei_E, 95.0, 82.69, 0.52; GCF_001189245.1, s__Bradyrhizobium pachyrhizi, 95.0, 82.68, 0.55; GCA_001189845.1, s__Bradyrhizobium tropiciagri, 95.0, 82.64, 0.56; GCF_002532045.1, s__Bradyrhizobium sp002532045, 95.0, 82.62, 0.54; GCF_000426785.1, s__Bradyrhizobium sp000426785, 95.0, 82.57, 0.54; GCF_000938305.1, s__Bradyrhizobium sp000938305, 95.0, 82.38, 0.53; GCF_001542415.1, s__Bradyrhizobium sp001542415, 95.0, 82.27, 0.53; GCF_000239795.1, s__Bradyrhizobium sp000239795, 95.0, 82.22, 0.56; GCF_900176205.1, s__Bradyrhizobium sp900176205, 95.0, 82.14, 0.5; GCF_000472865.1, s__Bradyrhizobium elkanii_A, 95.0, 82.13, 0.51; GCF_000426245.1, s__Bradyrhizobium sp000426245, 95.0, 82.1, 0.49; GCF_000239775.1, s__Bradyrhizobium sp000239775, 95.0, 82.03, 0.51; GCF_000344805.1, s__Bradyrhizobium oligotrophicum, 95.0, 81.95, 0.48; GCF_900099825.1, s__Bradyrhizobium ottawaense_A, 95.0, 81.95, 0.47; GCF_000026145.1, s__Bradyrhizobium sp000026145, 95.0, 81.94, 0.51; GCF_001440395.1, s__Bradyrhizobium jicamae, 95.0, 81.89, 0.5; GCF_900103365.1, s__Bradyrhizobium sp900103365, 95.0, 81.87, 0.51; GCF_001693515.1, s__Bradyrhizobium paxllaeri, 95.0, 81.77, 0.51; GCF_001440475.1, s__Bradyrhizobium lablabi, 95.0, 81.75, 0.52; GCF_001693385.1, s__Bradyrhizobium icense, 95.0, 81.68, 0.48; GCF_000015165.1, s__Bradyrhizobium sp000015165, 95.0, 81.66, 0.46; GCF_002797515.1, s__Bradyrhizobium lablabi_B, 95.0, 81.66, 0.57; GCF_001693485.1, s__Bradyrhizobium sp001693485, 95.0, 81.66, 0.51; GCF_001440405.1, s__Bradyrhizobium valentinum, 95.0, 81.64, 0.47; GCF_000426105.1, s__Bradyrhizobium sp000426105, 95.0, 81.55, 0.54; GCF_000472425.1, s__Bradyrhizobium sp000472425, 95.0, 81.53, 0.47; GCF_003062295.1, s__Bradyrhizobium algeriense, 95.0, 81.51, 0.52; GCF_000472965.1, s__Bradyrhizobium elkanii_B, 95.0, 81.5, 0.52; GCF_900129675.1, s__Bradyrhizobium erythrophlei_A, 95.0, 81.47, 0.5; GCF_001440415.1, s__Bradyrhizobium retamae, 95.0, 81.46, 0.49; GCF_000239815.1, s__Bradyrhizobium sp000239815, 95.0, 81.39, 0.46; GCF_900129505.1, s__Bradyrhizobium erythrophlei_D, 95.0, 81.35, 0.47; GCA_001464035.1, s__Bradyrhizobium sp001464035, 95.0, 81.03, 0.57; GCF_900141755.1, s__Bradyrhizobium lablabi_A, 95.0, 81.0, 0.47; GCF_000472385.1, s__Bradyrhizobium sp000472385, 95.0, 80.85, 0.46; GCF_900129425.1, s__Bradyrhizobium erythrophlei_C, 95.0, 80.7, 0.41; GCA_900105125.1, s__Bradyrhizobium canariense_A, 95.0, 80.41, 0.42; GCF_900142985.1, s__Bradyrhizobium erythrophlei_B, 95.0, 80.39, 0.4; GCF_000701345.1, s__Bradyrhizobium sp000701345, 95.0, 80.37, 0.45</t>
  </si>
  <si>
    <t>d__Bacteria;p__Proteobacteria;c__Gammaproteobacteria;o__Enterobacterales;f__Enterobacteriaceae;g__Proteus;s__Proteus mirabilis</t>
  </si>
  <si>
    <t>GCF_000160755.1</t>
  </si>
  <si>
    <t>d__Bacteria;p__Proteobacteria;c__Gammaproteobacteria;o__Enterobacterales;f__Enterobacteriaceae;g__Proteus;s__</t>
  </si>
  <si>
    <t>GCF_001722135.1, s__Proteus sp001722135, 95.0, 84.66, 0.73; GCF_001049975.1, s__Proteus vulgaris_B, 95.0, 84.29, 0.71; GCF_002777965.1, s__Proteus columbae, 95.0, 84.21, 0.73; GCF_003144505.1, s__Proteus sp003144505, 95.0, 84.19, 0.75; GCF_003144495.1, s__Proteus cibarius, 96.59, 84.18, 0.76; GCF_002607735.1, s__Proteus alimentorum, 95.0, 84.17, 0.76; GCF_003144395.1, s__Proteus sp003144395, 95.0, 84.11, 0.76; GCF_002206145.2, s__Proteus mirabilis_B, 95.18, 84.07, 0.7; GCF_003144535.1, s__Proteus penneri, 95.0, 84.05, 0.77; GCF_000754995.1, s__Proteus vulgaris_A, 95.0, 83.97, 0.76; GCF_003144375.1, s__Proteus sp003144375, 95.0, 83.93, 0.69; GCF_003144405.1, s__Proteus sp003144405, 95.0, 83.91, 0.74; GCF_003144325.1, s__Proteus terrae, 96.59, 83.86, 0.71; GCF_001654965.1, s__Proteus hauseri, 95.0, 83.03, 0.74; GCF_001654855.1, s__Proteus myxofaciens, 95.0, 82.48, 0.67</t>
  </si>
  <si>
    <t>d__Bacteria;p__Desulfobacterota_A;c__Desulfovibrionia;o__Desulfovibrionales;f__Desulfovibrionaceae;g__Desulfovibrio;s__Desulfovibrio piger_A</t>
  </si>
  <si>
    <t>d__Bacteria;p__Desulfobacterota_A;c__Desulfovibrionia;o__Desulfovibrionales;f__Desulfovibrionaceae;g__Desulfovibrio;s__</t>
  </si>
  <si>
    <t>GCF_000156375.1, s__Desulfovibrio piger, 95.0, 93.7, 0.81; GCF_001553605.1, s__Desulfovibrio fairfieldensis, 95.0, 80.2, 0.48; GCF_900102485.1, s__Desulfovibrio legallii, 95.0, 79.7, 0.43; GCA_000403945.1, s__Desulfovibrio sp000403945, 95.0, 79.4, 0.4; GCA_900095395.1, s__Desulfovibrio sp900095395, 95.0, 79.12, 0.34; GCA_002237645.1, s__Desulfovibrio sp002237645, 95.0, 78.91, 0.32; GCF_000420465.1, s__Desulfovibrio desulfuricans, 95.0, 78.63, 0.33; GCF_000022125.1, s__Desulfovibrio desulfuricans_A, 95.0, 78.63, 0.3; GCA_002369295.1, s__Desulfovibrio sp002369295, 95.0, 78.47, 0.28; GCA_003251995.1, s__Desulfovibrio desulfuricans_B, 95.0, 78.35, 0.24; GCF_002159665.1, s__Desulfovibrio sp002159665, 95.0, 78.15, 0.18; GCA_900319575.1, s__Desulfovibrio sp900319575, 95.0, 77.74, 0.23; GCF_002355955.1, s__Desulfovibrio trichonymphae, 95.0, 77.43, 0.18</t>
  </si>
  <si>
    <t>d__Bacteria;p__Actinobacteriota;c__Actinobacteria;o__Frankiales;f__Frankiaceae;g__Frankia;s__Frankia alni</t>
  </si>
  <si>
    <t>d__Bacteria;p__Actinobacteriota;c__Actinobacteria;o__Frankiales;f__Frankiaceae;g__Frankia;s__</t>
  </si>
  <si>
    <t>GCF_001414035.1, s__Frankia sp001414035, 95.0, 93.05, 0.81; GCF_000262465.1, s__Frankia sp000262465, 95.0, 91.01, 0.78; GCF_900197875.1, s__Frankia sp900197875, 95.0, 83.03, 0.58; GCF_000013345.1, s__Frankia casuarinae, 95.0, 81.98, 0.58; GCF_000373365.1, s__Frankia discariae, 95.0, 79.41, 0.45; GCF_000018005.1, s__Frankia sp000018005, 95.0, 79.38, 0.46; GCF_001854655.1, s__Frankia sp001854655, 95.0, 79.19, 0.41; GCF_000374165.1, s__Frankia elaeagni, 95.0, 79.1, 0.41; GCF_001636565.1, s__Frankia sp001636565, 95.0, 78.94, 0.44; GCF_000177675.1, s__Frankia sp000177675, 95.0, 78.78, 0.41; GCF_001306465.1, s__Frankia sp001306465, 95.0, 78.64, 0.45; GCF_000966285.1, s__Frankia sp000966285, 95.0, 78.47, 0.4; GCF_000235425.2, s__Frankia saprophytica, 95.0, 78.42, 0.46; GCF_000166135.1, s__Frankia inefficax, 95.0, 78.39, 0.43; GCF_001983105.1, s__Frankia asymbiotica, 95.0, 78.35, 0.43; GCF_001854805.1, s__Frankia sp001854805, 95.0, 78.21, 0.44</t>
  </si>
  <si>
    <t>d__Bacteria;p__Firmicutes;c__Bacilli;o__Mycoplasmatales;f__Mycoplasmoidaceae;g__Mycoplasmoides;s__Mycoplasmoides genitalium</t>
  </si>
  <si>
    <t>d__Bacteria;p__Firmicutes;c__Bacilli;o__Mycoplasmatales;f__Mycoplasmoidaceae;g__Mycoplasmoides;s__</t>
  </si>
  <si>
    <t>d__Bacteria;p__Firmicutes;c__Bacilli;o__Lactobacillales;f__Lactobacillaceae;g__Lactobacillus_D;s__Lactobacillus_D curvatus</t>
  </si>
  <si>
    <t>GCA_001311645.1</t>
  </si>
  <si>
    <t>GCF_001436415.1, s__Lactobacillus_D graminis, 95.0, 85.35, 0.78; GCF_002953655.1, s__Lactobacillus_D sakei_A, 95.0, 82.73, 0.54; GCF_002370355.1, s__Lactobacillus_D sakei, 95.0, 82.7, 0.59; GCF_000615805.1, s__Lactobacillus_D fuchuensis, 95.0, 79.97, 0.43</t>
  </si>
  <si>
    <t>d__Bacteria;p__Proteobacteria;c__Gammaproteobacteria;o__Burkholderiales;f__Burkholderiaceae;g__Comamonas_B;s__Comamonas_B testosteroni_B</t>
  </si>
  <si>
    <t>d__Bacteria;p__Proteobacteria;c__Gammaproteobacteria;o__Burkholderiales;f__Burkholderiaceae;g__Comamonas_B;s__</t>
  </si>
  <si>
    <t>GCF_000241525.1, s__Comamonas_B testosteroni, 95.0, 92.93, 0.85; GCF_000761245.1, s__Comamonas_B testosteroni_C, 95.0, 92.81, 0.79; GCF_000964545.1, s__Comamonas_B thiooxydans, 95.0, 92.43, 0.84; GCF_002754475.1, s__Comamonas_B sp002754475, 95.0, 85.05, 0.81; GCF_001544075.1, s__Comamonas_B terrae, 95.0, 84.74, 0.71</t>
  </si>
  <si>
    <t>d__Bacteria;p__Proteobacteria;c__Gammaproteobacteria;o__Enterobacterales;f__Alteromonadaceae;g__Idiomarina;s__Idiomarina sp002808045</t>
  </si>
  <si>
    <t>d__Bacteria;p__Proteobacteria;c__Gammaproteobacteria;o__Enterobacterales;f__Alteromonadaceae;g__Idiomarina;s__</t>
  </si>
  <si>
    <t>GCF_002211765.1, s__Idiomarina piscisalsi, 95.0, 94.52, 0.9; GCF_900100855.1, s__Idiomarina zobellii, 95.0, 88.18, 0.81; GCF_900116625.1, s__Idiomarina abyssalis, 95.0, 81.44, 0.49; GCF_000152885.1, s__Idiomarina baltica, 95.0, 81.04, 0.17; GCF_002968395.1, s__Idiomarina sp002968395, 95.0, 80.93, 0.26; GCF_003182315.1, s__Idiomarina maritima_A, 95.0, 80.46, 0.11; GCF_000008465.1, s__Idiomarina loihiensis, 95.0, 80.43, 0.48; GCA_002733825.1, s__Idiomarina sp002733825, 95.0, 80.33, 0.12; GCF_001870515.1, s__Idiomarina sp001870515, 95.0, 80.16, 0.16; GCA_002729675.1, s__Idiomarina sp002729675, 95.0, 79.94, 0.22; GCF_000753735.1, s__Idiomarina atlantica, 95.0, 79.82, 0.1; GCA_002279005.1, s__Idiomarina sp002279005, 95.0, 79.73, 0.15; GCF_900115255.1, s__Idiomarina maritima, 95.0, 79.72, 0.12; GCF_900116895.1, s__Idiomarina donghaiensis, 95.0, 79.17, 0.15; GCF_001418345.1, s__Idiomarina woesei, 95.0, 79.11, 0.15; GCA_002716105.1, s__Idiomarina sp002716105, 95.0, 78.97, 0.08; GCF_001458075.1, s__Idiomarina sp001458075, 95.0, 78.84, 0.05; GCF_003226255.1, s__Idiomarina fontislapidosi, 95.0, 78.68, 0.15; GCF_000299895.1, s__Idiomarina xiamenensis, 95.0, 78.55, 0.11; GCF_000753715.1, s__Idiomarina salinarum, 95.0, 78.35, 0.08; GCA_002685255.1, s__Idiomarina sp002685255, 95.0, 78.21, 0.15; GCF_000423165.1, s__Idiomarina sediminum, 95.0, 78.19, 0.09; GCF_900104245.1, s__Idiomarina indica, 95.0, 77.92, 0.09; GCF_003290085.1, s__Idiomarina sp003290085, 95.0, 77.87, 0.07; GCF_003259445.1, s__Idiomarina maris, 95.0, 77.7, 0.08; GCF_900177775.1, s__Idiomarina planktonica, 95.0, 77.42, 0.13; GCF_000218785.1, s__Idiomarina sp000218785, 95.0, 77.31, 0.06; GCA_002423905.1, s__Idiomarina sp002423905, 95.0, 77.01, 0.06</t>
  </si>
  <si>
    <t>d__Bacteria;p__Firmicutes;c__Bacilli;o__Mycoplasmatales;f__Metamycoplasmataceae;g__Mesomycoplasma;s__Mesomycoplasma hyopneumoniae</t>
  </si>
  <si>
    <t>GCF_000008205.1</t>
  </si>
  <si>
    <t>GCF_000815065.1, s__Mesomycoplasma flocculare, 95.0, 82.33, 0.69; GCF_000218525.1, s__Mesomycoplasma ovipneumoniae_A, 95.0, 80.69, 0.42; GCF_001951355.1, s__Mesomycoplasma ovipneumoniae, 95.0, 80.42, 0.44; GCF_000941075.1, s__Mesomycoplasma dispar, 95.0, 80.19, 0.52</t>
  </si>
  <si>
    <t>d__Bacteria;p__Bacteroidota;c__Bacteroidia;o__Cytophagales;f__Amoebophilaceae;g__Cardinium;s__Cardinium sp000304455</t>
  </si>
  <si>
    <t>GCF_000689375.1, s__Cardinium sp000689375, 95.0, 90.57, 0.79</t>
  </si>
  <si>
    <t>d__Bacteria;p__Firmicutes;c__Bacilli;o__Exiguobacterales;f__Exiguobacteraceae;g__Exiguobacterium;s__Exiguobacterium mexicanum</t>
  </si>
  <si>
    <t>GCF_000763125.1</t>
  </si>
  <si>
    <t>d__Bacteria;p__Firmicutes;c__Bacilli;o__Exiguobacterales;f__Exiguobacteraceae;g__Exiguobacterium;s__</t>
  </si>
  <si>
    <t>GCF_000416965.1, s__Exiguobacterium chiriqhucha, 95.0, 91.31, 0.89; GCF_000702585.1, s__Exiguobacterium aurantiacum, 95.0, 84.98, 0.8; GCF_001766415.1, s__Exiguobacterium aurantiacum_A, 95.0, 84.7, 0.78; GCF_000714435.1, s__Exiguobacterium alkaliphilum, 95.0, 84.5, 0.77; GCF_001908175.1, s__Exiguobacterium sp001908175, 95.0, 81.48, 0.58; GCF_000620845.1, s__Exiguobacterium marinum, 95.0, 81.22, 0.58; GCF_001909285.1, s__Exiguobacterium profundum, 95.0, 81.08, 0.58</t>
  </si>
  <si>
    <t>d__Bacteria;p__Proteobacteria;c__Gammaproteobacteria;o__Pseudomonadales;f__Pseudomonadaceae;g__Pseudomonas_E;s__Pseudomonas_E silesiensis</t>
  </si>
  <si>
    <t>GCA_002029345.1, s__Pseudomonas_E sp002029345, 95.0, 93.41, 0.78; GCF_900187425.1, s__Pseudomonas_E sp900187425, 95.0, 88.7, 0.72; GCF_000968015.1, s__Pseudomonas_E fluorescens_W, 95.0, 88.58, 0.71; GCF_000282315.2, s__Pseudomonas_E sp000282315, 95.0, 88.55, 0.72; GCF_900105495.1, s__Pseudomonas_E frederiksbergensis_E, 95.0, 88.45, 0.74; GCF_001297125.1, s__Pseudomonas_E sp001297125, 95.0, 88.36, 0.71; GCF_000282415.1, s__Pseudomonas_E sp000282415, 95.0, 88.09, 0.74; GCF_003151075.1, s__Pseudomonas_E sp003151075, 95.0, 88.08, 0.69; GCF_000293885.2, s__Pseudomonas_E fluorescens_B, 95.0, 87.95, 0.7; GCF_900106065.1, s__Pseudomonas_E mandelii, 95.0, 87.86, 0.69; GCF_002091715.1, s__Pseudomonas_E migulae, 95.0, 87.81, 0.71; GCF_001042905.1, s__Pseudomonas_E lini, 95.0, 87.6, 0.68; GCF_000512695.2, s__Pseudomonas_E sp000512695, 95.0, 87.58, 0.71; GCF_900103875.1, s__Pseudomonas_E arsenicoxydans, 95.0, 87.56, 0.69; GCF_000282375.1, s__Pseudomonas_E sp000282375, 95.0, 87.54, 0.66; GCF_000282495.1, s__Pseudomonas_E sp000282495, 95.0, 87.51, 0.67; GCF_000282195.1, s__Pseudomonas_E sp000282195, 95.0, 87.5, 0.69; GCF_001655615.1, s__Pseudomonas_E sp001655615, 95.0, 87.48, 0.68; GCF_002967995.1, s__Pseudomonas_E frederiksbergensis_D, 95.0, 87.42, 0.68; GCF_900187445.1, s__Pseudomonas_E sp900187445, 95.0, 87.41, 0.72; GCF_001238485.1, s__Pseudomonas_E syringae_E, 95.0, 87.39, 0.7; GCF_001308855.1, s__Pseudomonas_E sp001308855, 95.0, 87.28, 0.67; GCF_001511755.1, s__Pseudomonas_E sp001511755, 95.0, 87.2, 0.71; GCF_002286815.1, s__Pseudomonas_E sp002286815, 95.0, 87.0, 0.72; GCF_002000165.1, s__Pseudomonas_E sp002000165, 95.0, 86.87, 0.7; GCF_900187565.1, s__Pseudomonas_E sp900187565, 95.0, 86.8, 0.71; GCF_000802965.1, s__Pseudomonas_E fluorescens_A, 95.0, 86.79, 0.71; GCF_000282475.1, s__Pseudomonas_E sp000282475, 95.0, 86.77, 0.68; GCF_001429045.1, s__Pseudomonas_E sp001429045, 95.0, 86.76, 0.72; GCF_000282455.1, s__Pseudomonas_E sp000282455, 95.0, 86.75, 0.72; GCF_001976065.1, s__Pseudomonas_E putida_G, 95.0, 86.72, 0.7; GCF_002236115.1, s__Pseudomonas_E jessenii, 95.0, 86.72, 0.7; GCF_000967965.1, s__Pseudomonas_E fluorescens_O, 95.0, 86.71, 0.71; GCF_003050925.1, s__Pseudomonas_E sp003050925, 95.0, 86.67, 0.7; GCF_000282215.1, s__Pseudomonas_E sp000282215, 95.0, 86.65, 0.68; GCF_000316175.1, s__Pseudomonas_E sp000316175, 95.0, 86.65, 0.74; GCF_001984065.1, s__Pseudomonas_E sp001984065, 95.0, 86.64, 0.7; GCA_002277815.1, s__Pseudomonas_E sp002277815, 95.0, 86.6, 0.66; GCF_002356535.1, s__Pseudomonas_E sp002356535, 95.0, 86.59, 0.68; GCF_002303925.1, s__Pseudomonas_E sp002303925, 95.0, 86.58, 0.7; GCF_900105115.1, s__Pseudomonas_E mohnii, 95.0, 86.55, 0.69; GCF_003053605.1, s__Pseudomonas_E sp003053605, 95.0, 86.53, 0.66; GCF_900102045.1, s__Pseudomonas_E moorei, 95.0, 86.51, 0.68; GCF_002906155.1, s__Pseudomonas_E laurylsulfatovorans, 95.0, 86.5, 0.68; GCF_900187615.1, s__Pseudomonas_E sp900187615, 95.0, 86.45, 0.69; GCF_002251635.1, s__Pseudomonas_E mandelii_B, 95.0, 86.44, 0.7; GCF_900105155.1, s__Pseudomonas_E prosekii, 95.0, 86.43, 0.69; GCF_002113025.1, s__Pseudomonas_E sp002113025, 95.0, 86.42, 0.72; GCF_002236105.1, s__Pseudomonas_E umsongensis, 95.0, 86.39, 0.7; GCF_001945365.1, s__Pseudomonas_E reinekei, 95.0, 86.39, 0.7; GCF_001421885.1, s__Pseudomonas_E sp001421885, 95.0, 86.33, 0.73; GCF_000952175.1, s__Pseudomonas_E sp000952175, 95.0, 86.3, 0.73; GCF_002113375.1, s__Pseudomonas_E sp002113375, 95.0, 86.14, 0.7; GCF_001427125.1, s__Pseudomonas_E sp001427125, 95.0, 86.08, 0.71; GCF_003228315.1, s__Pseudomonas_E putida_S, 95.0, 86.05, 0.63; GCF_001269805.1, s__Pseudomonas_E sp001269805, 95.0, 85.96, 0.69; GCF_900105825.1, s__Pseudomonas_E vancouverensis, 95.0, 85.84, 0.65; GCF_000690905.1, s__Pseudomonas_E sp000690905, 95.0, 85.66, 0.69; GCF_000633255.1, s__Pseudomonas_E sp000633255, 95.0, 85.41, 0.64; GCF_002878485.1, s__Pseudomonas_E sp002878485, 95.0, 85.4, 0.65; GCF_001874645.1, s__Pseudomonas_E frederiksbergensis_B, 95.0, 85.29, 0.6; GCF_002813455.1, s__Pseudomonas_E baetica, 95.0, 85.29, 0.6; GCF_001307155.1, s__Pseudomonas_E fluorescens_E, 95.0, 85.26, 0.62; GCF_900187505.1, s__Pseudomonas_E sp900187505, 95.0, 85.23, 0.68; GCF_002754355.1, s__Pseudomonas_E sp002754355, 95.0, 85.22, 0.63; GCF_002003425.1, s__Pseudomonas_E koreensis_A, 95.0, 85.2, 0.64; GCF_000282515.1, s__Pseudomonas_E sp000282515, 95.0, 85.2, 0.61; GCF_002901475.1, s__Pseudomonas_E sp002901475, 95.0, 85.15, 0.62; GCF_001648775.1, s__Pseudomonas_E fluorescens_M, 95.0, 85.12, 0.64; GCF_000217955.2, s__Pseudomonas_E fluorescens_AQ, 95.0, 85.11, 0.63; GCF_900187515.1, s__Pseudomonas_E sp900187515, 95.0, 85.1, 0.64; GCF_900187635.1, s__Pseudomonas_E sp900187635, 95.0, 85.1, 0.64; GCF_003053805.1, s__Pseudomonas_E sp003053805, 95.0, 85.1, 0.63; GCF_000276585.1, s__Pseudomonas_E fluorescens_F, 95.0, 85.08, 0.64; GCF_000783395.1, s__Pseudomonas_E chlororaphis_A, 95.0, 85.08, 0.64; GCF_001269815.1, s__Pseudomonas_E sp001269815, 95.0, 85.02, 0.66; GCF_001297015.1, s__Pseudomonas_E sp001297015, 95.0, 85.0, 0.63; GCF_001020875.1, s__Pseudomonas_E fluorescens_N, 95.0, 85.0, 0.65; GCF_900187605.1, s__Pseudomonas_E sp900187605, 95.0, 85.0, 0.64; GCF_900105805.1, s__Pseudomonas_E moraviensis, 95.0, 84.96, 0.65; GCF_900109995.1, s__Pseudomonas_E sp900109995, 95.0, 84.9, 0.66; GCF_001605965.1, s__Pseudomonas_E koreensis_C, 95.0, 84.88, 0.64; GCF_900105485.1, s__Pseudomonas_E granadensis, 95.0, 84.88, 0.67; GCA_001878715.1, s__Pseudomonas_E fluorescens_G, 95.0, 84.83, 0.62; GCF_000817895.1, s__Pseudomonas_E fluorescens_AO, 95.0, 84.79, 0.67; GCF_002836515.1, s__Pseudomonas_E sp002836515, 95.0, 84.64, 0.66; GCF_002980155.1, s__Pseudomonas_E sp002980155, 95.0, 84.44, 0.65; GCF_002018875.1, s__Pseudomonas_E sp002018875, 95.0, 84.24, 0.57; GCF_900187645.1, s__Pseudomonas_E sp900187645, 95.0, 84.06, 0.62; GCF_002874965.1, s__Pseudomonas_E sp002874965, 95.0, 84.01, 0.54; GCF_000242655.1, s__Pseudomonas_E sp000242655, 95.0, 83.98, 0.54; GCF_900105735.1, s__Pseudomonas_E yamanorum, 95.0, 83.95, 0.54; GCF_002204795.1, s__Pseudomonas_E sp002204795, 95.0, 83.85, 0.57; GCF_001952855.1, s__Pseudomonas_E sp001952855, 95.0, 83.8, 0.54; GCF_001050345.1, s__Pseudomonas_E sp001050345, 95.0, 83.57, 0.58; GCF_001870435.1, s__Pseudomonas_E costantinii, 95.0, 83.52, 0.5; GCF_001708445.1, s__Pseudomonas_E fluorescens_AN, 95.0, 83.47, 0.56; GCF_002022275.1, s__Pseudomonas_E fluorescens_AJ, 95.0, 83.45, 0.53; GCF_000730425.1, s__Pseudomonas_E fluorescens_X, 95.0, 83.42, 0.56</t>
  </si>
  <si>
    <t>d__Bacteria;p__Proteobacteria;c__Gammaproteobacteria;o__Enterobacterales;f__Alteromonadaceae;g__Alteromonas;s__Alteromonas naphthalenivorans</t>
  </si>
  <si>
    <t>GCF_001562115.1, s__Alteromonas stellipolaris, 95.0, 90.65, 0.81; GCF_000020585.3, s__Alteromonas mediterranea, 95.0, 80.33, 0.3; GCF_002831605.1, s__Alteromonas sp002831605, 95.0, 80.32, 0.25; GCF_000753865.1, s__Alteromonas sp000753865, 95.0, 80.05, 0.25; GCF_000597705.1, s__Alteromonas sp000597705, 95.0, 79.81, 0.27; GCF_002993325.1, s__Alteromonas gracilis, 95.0, 79.76, 0.27; GCF_000730385.1, s__Alteromonas australica, 95.0, 79.72, 0.33; GCF_001885075.1, s__Alteromonas sp001885075, 95.0, 79.56, 0.25; GCF_000172635.2, s__Alteromonas macleodii, 95.0, 79.5, 0.28; GCF_001953635.1, s__Alteromonas abrolhosensis, 95.0, 79.47, 0.28; GCF_000808575.1, s__Alteromonas marina, 95.0, 79.2, 0.3; GCA_002691125.1, s__Alteromonas sp002691125, 95.0, 79.15, 0.24</t>
  </si>
  <si>
    <t>d__Bacteria;p__Firmicutes;c__Bacilli;o__Mycoplasmatales;f__Metamycoplasmataceae;g__Mycoplasmopsis;s__Mycoplasmopsis agalactiae</t>
  </si>
  <si>
    <t>GCF_000063605.1</t>
  </si>
  <si>
    <t>GCF_000266865.1, s__Mycoplasmopsis agalactiae_A, 95.0, 91.57, 0.88; GCF_000183385.1, s__Mycoplasmopsis bovis, 95.0, 84.55, 0.75; GCF_000702785.1, s__Mycoplasmopsis primatum, 95.0, 78.51, 0.32; GCF_000209735.1, s__Mycoplasmopsis fermentans, 95.0, 78.5, 0.16; GCF_000687775.1, s__Mycoplasmopsis felifaucium, 95.0, 78.03, 0.23</t>
  </si>
  <si>
    <t>d__Bacteria;p__Actinobacteriota;c__Actinobacteria;o__Actinomycetales;f__Bifidobacteriaceae;g__Bifidobacterium;s__Bifidobacterium gallinarum</t>
  </si>
  <si>
    <t>GCF_000741215.1</t>
  </si>
  <si>
    <t>GCF_000771405.1, s__Bifidobacterium pullorum, 95.0, 90.16, 0.81; GCF_001042635.1, s__Bifidobacterium scardovii, 95.0, 82.33, 0.54; GCF_003024955.1, s__Bifidobacterium callitrichos_A, 95.0, 82.02, 0.48; GCF_001895165.1, s__Bifidobacterium lemurum, 95.0, 81.96, 0.52; GCF_000741175.1, s__Bifidobacterium callitrichos, 95.0, 81.92, 0.49; GCF_002259685.1, s__Bifidobacterium eulemuris, 95.0, 81.89, 0.51; GCF_000741785.1, s__Bifidobacterium stellenboschense, 95.0, 81.8, 0.47; GCF_002860365.1, s__Bifidobacterium parmae, 95.0, 81.68, 0.49; GCF_003129905.1, s__Bifidobacterium callitrichidarum, 95.0, 81.61, 0.5; GCF_001025135.1, s__Bifidobacterium bifidum, 95.0, 81.59, 0.47; GCF_000741165.1, s__Bifidobacterium biavatii, 95.0, 81.41, 0.48; GCF_001417815.1, s__Bifidobacterium aesculapii, 95.0, 81.35, 0.44; GCF_000010425.1, s__Bifidobacterium adolescentis, 95.0, 81.25, 0.48; GCF_002259745.1, s__Bifidobacterium myosotis, 95.0, 81.22, 0.51; GCA_002451435.1, s__Bifidobacterium sp002451435, 95.0, 81.2, 0.49; GCF_000196555.1, s__Bifidobacterium longum, 95.0, 81.03, 0.44; GCF_002234915.1, s__Bifidobacterium vansinderenii, 95.0, 81.03, 0.42; GCF_000269965.1, s__Bifidobacterium infantis, 95.0, 80.92, 0.43; GCF_002802905.1, s__Bifidobacterium sp002802905, 95.0, 80.89, 0.43; GCF_900129045.1, s__Bifidobacterium merycicum, 95.0, 80.87, 0.46; GCF_002802875.1, s__Bifidobacterium sp002802875, 95.0, 80.85, 0.4; GCF_000522505.1, s__Bifidobacterium moukalabense, 95.0, 80.8, 0.42; GCF_003129925.1, s__Bifidobacterium catulorum, 95.0, 80.8, 0.35; GCF_000770925.1, s__Bifidobacterium ruminantium, 95.0, 80.76, 0.43; GCF_000741695.1, s__Bifidobacterium reuteri, 95.0, 80.72, 0.43; GCF_000741575.1, s__Bifidobacterium cuniculi, 95.0, 80.69, 0.39; GCF_000741295.1, s__Bifidobacterium pseudolongum_A, 95.0, 80.66, 0.44; GCF_001025175.1, s__Bifidobacterium breve, 95.0, 80.63, 0.39; GCF_002286915.1, s__Bifidobacterium italicum, 95.0, 80.55, 0.44; GCF_000741135.1, s__Bifidobacterium choerinum, 95.0, 80.55, 0.48; GCF_000800455.1, s__Bifidobacterium kashiwanohense_A, 95.2, 80.5, 0.35; GCF_001025215.1, s__Bifidobacterium pseudocatenulatum, 95.0, 80.46, 0.36; GCF_001025155.1, s__Bifidobacterium angulatum, 95.0, 80.43, 0.42; GCF_001042615.1, s__Bifidobacterium kashiwanohense, 96.36, 80.37, 0.34; GCF_001025195.1, s__Bifidobacterium catenulatum, 96.36, 80.35, 0.36; GCF_002259645.1, s__Bifidobacterium tissieri, 95.0, 80.33, 0.36; GCF_002860355.1, s__Bifidobacterium margollesii, 95.0, 80.22, 0.37; GCF_001042595.1, s__Bifidobacterium dentium, 95.0, 80.21, 0.4; GCF_002860345.1, s__Bifidobacterium anseris, 95.0, 80.06, 0.44; GCA_002298605.1, s__Bifidobacterium sp002298605, 95.0, 80.03, 0.46; GCF_002802865.1, s__Bifidobacterium sp002802865, 95.0, 80.02, 0.35; GCF_000771225.1, s__Bifidobacterium pseudolongum, 95.0, 80.01, 0.44; GCF_002802915.1, s__Bifidobacterium sp002802915, 95.0, 79.97, 0.36; GCF_002742445.1, s__Bifidobacterium sp002742445, 95.0, 79.86, 0.39; GCF_000741775.1, s__Bifidobacterium subtile, 95.0, 79.84, 0.37; GCF_000260715.1, s__Bifidobacterium animalis, 95.0, 79.7, 0.41; GCF_000741535.1, s__Bifidobacterium boum, 95.0, 79.68, 0.32; GCF_000741495.1, s__Bifidobacterium thermophilum, 95.0, 79.61, 0.35; GCF_000741715.1, s__Bifidobacterium saguini, 95.0, 79.53, 0.32; GCF_000741455.1, s__Bifidobacterium thermacidophilum, 95.0, 79.5, 0.35; GCF_000741285.1, s__Bifidobacterium mongoliense, 95.0, 79.47, 0.34; GCF_002286935.1, s__Bifidobacterium criceti, 95.0, 79.44, 0.37; GCF_000741255.1, s__Bifidobacterium magnum, 95.0, 79.33, 0.37; GCF_002860405.1, s__Bifidobacterium imperatoris, 95.0, 79.25, 0.33; GCF_002259755.1, s__Bifidobacterium hapali, 95.0, 79.09, 0.22; GCF_001263395.1, s__Bifidobacterium actinocoloniiforme, 95.0, 79.08, 0.23; GCF_000741765.1, s__Bifidobacterium tsurumiense, 95.0, 78.73, 0.15; GCF_003202755.1, s__Bifidobacterium asteroides_F, 95.0, 78.72, 0.2; GCF_002715865.1, s__Bifidobacterium asteroides, 95.0, 78.66, 0.23; GCF_000741645.1, s__Bifidobacterium minimum, 95.0, 78.64, 0.34; GCF_000499185.1, s__Bifidobacterium sp000499185, 95.0, 78.48, 0.25; GCF_000741205.1, s__Bifidobacterium gallicum, 95.0, 78.37, 0.25; GCF_003202695.1, s__Bifidobacterium asteroides_G, 95.0, 78.32, 0.24; GCF_000741525.1, s__Bifidobacterium bohemicum, 95.0, 78.23, 0.25; GCF_000967265.1, s__Bifidobacterium asteroides_A, 95.0, 78.23, 0.27; GCF_000499285.1, s__Bifidobacterium sp000499285, 95.0, 78.19, 0.26; GCF_003202715.1, s__Bifidobacterium asteroides_E, 95.0, 78.17, 0.21; GCF_000967185.1, s__Bifidobacterium asteroides_B, 95.0, 78.15, 0.29; GCF_000706765.1, s__Bifidobacterium indicum, 95.0, 78.14, 0.22; GCF_900094885.1, s__Bifidobacterium commune, 95.0, 78.05, 0.18; GCF_000741705.1, s__Bifidobacterium psychraerophilum, 95.0, 78.04, 0.19; GCF_000737845.1, s__Bifidobacterium bombi, 95.0, 77.93, 0.16; GCF_000738005.1, s__Bifidobacterium crudilactis, 95.0, 77.91, 0.19; GCF_002259795.1, s__Bifidobacterium aquikefiri, 95.0, 77.13, 0.07</t>
  </si>
  <si>
    <t>d__Bacteria;p__Actinobacteriota;c__Actinobacteria;o__Mycobacteriales;f__Mycobacteriaceae;g__Corynebacterium;s__Corynebacterium humireducens</t>
  </si>
  <si>
    <t>GCF_900177745.1, s__Corynebacterium pollutisoli, 95.0, 87.92, 0.85; GCF_000835165.1, s__Corynebacterium marinum, 95.0, 84.43, 0.73; GCF_000341345.1, s__Corynebacterium halotolerans, 95.0, 82.51, 0.64; GCF_001941485.1, s__Corynebacterium frankenforstense, 95.0, 80.86, 0.55; GCF_000550805.1, s__Corynebacterium vitaeruminis, 95.0, 80.61, 0.48; GCF_001021045.1, s__Corynebacterium testudinoris, 95.0, 80.58, 0.56; GCF_000442645.1, s__Corynebacterium maris, 95.0, 80.14, 0.51; GCF_000011305.1, s__Corynebacterium efficiens, 95.0, 79.97, 0.45; GCF_000767055.1, s__Corynebacterium doosanense, 95.0, 79.97, 0.49; GCF_003065405.1, s__Corynebacterium sp003065405, 95.0, 79.9, 0.48; GCF_000577555.1, s__Corynebacterium jeddahense, 95.0, 79.42, 0.47; GCA_002339505.1, s__Corynebacterium sp002339505, 95.0, 79.39, 0.54; GCF_001815935.1, s__Corynebacterium sp001815935, 95.0, 79.38, 0.48; GCF_900078305.2, s__Corynebacterium bouchesdurhonense, 95.0, 79.31, 0.47; GCF_000739455.1, s__Corynebacterium imitans, 95.0, 79.28, 0.41; GCF_900103625.1, s__Corynebacterium mycetoides, 95.0, 79.27, 0.48; GCF_900156665.1, s__Corynebacterium appendicis, 95.0, 79.24, 0.4; GCF_001807265.1, s__Corynebacterium sp001807265, 95.0, 79.19, 0.43; GCF_001021065.1, s__Corynebacterium uterequi, 95.0, 79.18, 0.37; GCF_002994655.1, s__Corynebacterium sp002994655, 95.0, 79.17, 0.38; GCF_001941445.1, s__Corynebacterium aquilae, 95.0, 79.14, 0.27; GCF_900176865.1, s__Corynebacterium fournierii, 95.0, 79.12, 0.41; GCF_900156035.1, s__Corynebacterium afermentans, 95.0, 79.08, 0.44; GCF_900187135.1, s__Corynebacterium ulcerans, 95.0, 79.06, 0.1; GCF_900105305.1, s__Corynebacterium timonense, 95.0, 79.04, 0.41; GCF_000375365.1, s__Corynebacterium mastitidis, 95.0, 78.98, 0.45; GCF_001831515.1, s__Corynebacterium sp001831515, 95.0, 78.97, 0.42; GCF_000980815.1, s__Corynebacterium camporealensis, 95.0, 78.96, 0.28; GCF_900155535.1, s__Corynebacterium urinapleomorphum, 95.0, 78.94, 0.41; GCF_002155265.1, s__Corynebacterium pseudotuberculosis, 95.0, 78.94, 0.08; GCF_900105505.1, s__Corynebacterium coyleae, 95.0, 78.93, 0.3; GCF_900092335.1, s__Corynebacterium phoceense, 95.0, 78.87, 0.36; GCF_003070865.1, s__Corynebacterium sp003070865, 95.0, 78.84, 0.41; GCF_000143825.1, s__Corynebacterium genitalium, 95.0, 78.83, 0.37; GCF_900169525.1, s__Corynebacterium sp900169525, 95.0, 78.81, 0.36; GCF_002273005.1, s__Corynebacterium hadale, 95.0, 78.81, 0.39; GCF_000747315.1, s__Corynebacterium ureicelerivorans, 95.0, 78.77, 0.38; GCF_000159635.1, s__Corynebacterium lipophiloflavum, 95.0, 78.76, 0.4; GCF_000296405.1, s__Corynebacterium otitidis, 95.0, 78.75, 0.44; GCF_000420605.1, s__Corynebacterium massiliense, 95.0, 78.75, 0.42; GCF_001586215.1, s__Corynebacterium simulans, 95.0, 78.73, 0.26; GCA_002162115.1, s__Corynebacterium ulcerans_A, 95.0, 78.72, 0.11; GCF_000022905.1, s__Corynebacterium aurimucosum, 95.0, 78.7, 0.29; GCF_001020985.1, s__Corynebacterium mustelae, 95.0, 78.68, 0.07; GCF_002861385.1, s__Corynebacterium aurimucosum_C, 95.0, 78.66, 0.28; GCF_000988205.1, s__Corynebacterium minutissimum_A, 95.0, 78.63, 0.31; GCF_002287505.1, s__Corynebacterium glaucum, 95.0, 78.62, 0.31; GCF_000344785.1, s__Corynebacterium callunae, 95.0, 78.51, 0.12; GCF_000833575.1, s__Corynebacterium singulare, 95.0, 78.48, 0.27; GCF_001941465.1, s__Corynebacterium flavescens, 95.0, 78.46, 0.24; GCF_000590555.1, s__Corynebacterium argentoratense, 95.0, 78.38, 0.23; GCA_001764565.1, s__Corynebacterium concisus, 95.0, 78.38, 0.37; GCF_001836165.1, s__Corynebacterium sp001836165, 95.0, 78.36, 0.28; GCF_001457455.1, s__Corynebacterium diphtheriae, 95.0, 78.36, 0.12; GCF_000411375.1, s__Corynebacterium pyruviciproducens, 95.0, 78.29, 0.23; GCF_001412085.1, s__Corynebacterium lowii, 95.0, 78.27, 0.24; GCF_001277995.1, s__Corynebacterium deserti, 95.0, 78.26, 0.19; GCF_000732945.1, s__Corynebacterium atypicum, 95.0, 78.25, 0.3; GCF_001807205.1, s__Corynebacterium sp001807205, 95.0, 78.25, 0.27; GCF_001875725.1, s__Corynebacterium sp001875725, 95.0, 78.22, 0.26; GCF_002563965.1, s__Corynebacterium renale, 95.0, 78.22, 0.21; GCF_000159135.1, s__Corynebacterium striatum, 95.0, 78.2, 0.27; GCF_001643015.1, s__Corynebacterium crudilactis, 95.0, 78.18, 0.12; GCF_000805675.1, s__Corynebacterium minutissimum, 95.0, 78.18, 0.27; GCF_001412105.1, s__Corynebacterium oculi, 95.0, 78.17, 0.29; GCF_001263755.1, s__Corynebacterium riegelii, 95.0, 78.17, 0.26; GCF_001941345.1, s__Corynebacterium stationis, 95.0, 78.16, 0.13; GCF_000478175.1, s__Corynebacterium sp000478175, 95.0, 78.14, 0.23; GCF_001767255.1, s__Corynebacterium sp001767255, 95.0, 78.14, 0.27; GCF_002355155.1, s__Corynebacterium glutamicum_A, 95.0, 78.12, 0.15; GCF_000011325.1, s__Corynebacterium glutamicum, 95.0, 78.11, 0.19; GCF_900113445.1, s__Corynebacterium spheniscorum, 95.0, 78.1, 0.16; GCF_000175635.1, s__Corynebacterium tuberculostearicum_B, 96.4, 78.08, 0.27; GCF_001812805.1, s__Corynebacterium sp001812805, 95.0, 77.99, 0.25; GCF_000372385.1, s__Corynebacterium ciconiae, 95.0, 77.94, 0.22; GCF_900176155.1, s__Corynebacterium glucuronolyticum, 95.0, 77.94, 0.17; GCF_001021025.1, s__Corynebacterium epidermidicanis, 95.0, 77.91, 0.19; GCF_000372085.1, s__Corynebacterium capitovis, 95.0, 77.9, 0.32; GCF_001059565.1, s__Corynebacterium aurimucosum_E, 95.0, 77.9, 0.24; GCF_000159115.1, s__Corynebacterium accolens, 95.0, 77.89, 0.24; GCF_000156615.2, s__Corynebacterium pseudogenitalium, 96.4, 77.89, 0.24; GCF_000373805.1, s__Corynebacterium pilosum, 95.0, 77.83, 0.31; GCF_000379425.1, s__Corynebacterium lubricantis, 95.0, 77.82, 0.25; GCF_001875665.1, s__Corynebacterium sp001875665, 95.0, 77.81, 0.25; GCF_002154655.1, s__Corynebacterium kefirresidentii, 95.0, 77.76, 0.2; GCF_900187295.1, s__Corynebacterium cystitidis, 95.0, 77.76, 0.15; GCF_001941565.1, s__Corynebacterium phocae, 95.0, 77.73, 0.17; GCF_001806875.1, s__Corynebacterium sp001806875, 95.0, 77.71, 0.22; GCF_000759055.1, s__Corynebacterium tuscaniense, 95.0, 77.71, 0.24; GCF_000550785.1, s__Corynebacterium casei, 95.0, 77.69, 0.17; GCF_000375525.1, s__Corynebacterium propinquum, 95.0, 77.64, 0.1; GCF_001941425.1, s__Corynebacterium ammoniagenes, 95.0, 77.63, 0.15; GCF_000688415.1, s__Corynebacterium pseudodiphtheriticum, 95.0, 77.33, 0.09; GCF_000175375.1, s__Corynebacterium matruchotii, 95.0, 77.19, 0.12; GCF_000318135.1, s__Corynebacterium durum, 95.0, 77.1, 0.14; GCF_002967075.1, s__Corynebacterium sp002967075, 95.0, 76.97, 0.12</t>
  </si>
  <si>
    <t>d__Bacteria;p__Firmicutes;c__Bacilli;o__Lactobacillales;f__Lactobacillaceae;g__Oenococcus;s__Oenococcus oeni</t>
  </si>
  <si>
    <t>GCF_000372485.1</t>
  </si>
  <si>
    <t>d__Bacteria;p__Firmicutes;c__Bacilli;o__Lactobacillales;f__Lactobacillaceae;g__Oenococcus;s__</t>
  </si>
  <si>
    <t>GCF_000241055.1, s__Oenococcus kitaharae, 95.0, 79.44, 0.22</t>
  </si>
  <si>
    <t>d__Bacteria;p__Actinobacteriota;c__Actinobacteria;o__Actinomycetales;f__Micrococcaceae;g__Rothia;s__Rothia sp001808955</t>
  </si>
  <si>
    <t>GCF_001808955.1</t>
  </si>
  <si>
    <t>GCF_000175615.1</t>
  </si>
  <si>
    <t>d__Bacteria;p__Actinobacteriota;c__Actinobacteria;o__Actinomycetales;f__Micrococcaceae;g__Rothia;s__Rothia mucilaginosa</t>
  </si>
  <si>
    <t>d__Bacteria;p__Actinobacteriota;c__Actinobacteria;o__Actinomycetales;f__Micrococcaceae;g__Rothia;s__</t>
  </si>
  <si>
    <t>GCF_001548235.1, s__Rothia mucilaginosa_B, 95.0, 94.77, 0.94; GCF_001061665.1, s__Rothia mucilaginosa_A, 95.0, 89.34, 0.87; GCA_002355935.1, s__Rothia aeria, 95.0, 79.09, 0.34; GCF_000164695.2, s__Rothia dentocariosa, 95.0, 79.08, 0.27; GCF_001063195.1, s__Rothia xyli, 95.0, 78.77, 0.09; GCF_002087015.1, s__Rothia nasimurium, 95.0, 78.21, 0.18; GCA_002492045.1, s__Rothia sp002492045, 95.0, 78.04, 0.24; GCA_002418375.1, s__Rothia sp002418375, 95.0, 78.04, 0.18; GCF_000710345.2, s__Rothia sp000710345, 95.0, 77.79, 0.1; GCF_001683935.1, s__Rothia sp001683935, 95.0, 77.64, 0.15; GCF_001570865.1, s__Rothia kristinae, 95.0, 77.54, 0.18</t>
  </si>
  <si>
    <t>d__Bacteria;p__Bacteroidota;c__Bacteroidia;o__Bacteroidales;f__Dysgonomonadaceae;g__Azobacteroides;s__Azobacteroides pseudotrichonymphae_A</t>
  </si>
  <si>
    <t>d__Bacteria;p__Bacteroidota;c__Bacteroidia;o__Bacteroidales;f__Dysgonomonadaceae;g__Azobacteroides;s__</t>
  </si>
  <si>
    <t>GCF_000010645.1, s__Azobacteroides pseudotrichonymphae_B, 95.0, 77.47, 0.41</t>
  </si>
  <si>
    <t>d__Bacteria;p__Proteobacteria;c__Gammaproteobacteria;o__Enterobacterales;f__Enterobacteriaceae;g__Pragia;s__Pragia fontium</t>
  </si>
  <si>
    <t>GCF_900112475.1</t>
  </si>
  <si>
    <t>d__Bacteria;p__Verrucomicrobiota;c__Verrucomicrobiae;o__Opitutales;f__Puniceicoccaceae;g__Coraliomargarita;s__Coraliomargarita akajimensis</t>
  </si>
  <si>
    <t>d__Bacteria;p__Verrucomicrobiota;c__Verrucomicrobiae;o__Opitutales;f__Puniceicoccaceae;g__Coraliomargarita;s__</t>
  </si>
  <si>
    <t>GCA_002469895.1, s__Coraliomargarita sp002469895, 95.0, 76.46, 0.1</t>
  </si>
  <si>
    <t>d__Bacteria;p__Fusobacteriota;c__Fusobacteriia;o__Fusobacteriales;f__Leptotrichiaceae;g__Leptotrichia;s__Leptotrichia buccalis</t>
  </si>
  <si>
    <t>d__Bacteria;p__Fusobacteriota;c__Fusobacteriia;o__Fusobacteriales;f__Leptotrichiaceae;g__Leptotrichia;s__</t>
  </si>
  <si>
    <t>GCF_900104625.1, s__Leptotrichia massiliensis, 95.0, 88.68, 0.74; GCF_000428965.1, s__Leptotrichia hofstadii, 95.0, 88.53, 0.75; GCF_000469385.1, s__Leptotrichia sp000469385, 95.0, 88.11, 0.77; GCF_000482505.1, s__Leptotrichia trevisanii, 95.0, 87.56, 0.75; GCF_000373045.1, s__Leptotrichia shahii, 95.0, 85.75, 0.74; GCF_000373345.1, s__Leptotrichia wadei, 95.0, 84.94, 0.72; GCF_002240055.1, s__Leptotrichia sp002240055, 95.0, 82.1, 0.54; GCF_001553645.1, s__Leptotrichia sp001553645, 95.0, 81.54, 0.47</t>
  </si>
  <si>
    <t>d__Bacteria;p__Bacteroidota;c__Bacteroidia;o__Cytophagales;f__Cyclobacteriaceae;g__Marivirga;s__Marivirga tractuosa</t>
  </si>
  <si>
    <t>d__Bacteria;p__Bacteroidota;c__Bacteroidia;o__Cytophagales;f__Cyclobacteriaceae;g__Marivirga;s__</t>
  </si>
  <si>
    <t>GCF_900177665.1, s__Marivirga sericea, 95.0, 81.66, 0.52; GCA_003030575.1, s__Marivirga lumbricoides, 95.0, 76.92, 0.1</t>
  </si>
  <si>
    <t>d__Bacteria;p__Actinobacteriota;c__Actinobacteria;o__Mycobacteriales;f__Mycobacteriaceae;g__Mycolicibacterium;s__Mycolicibacterium goodii_B</t>
  </si>
  <si>
    <t>GCF_001457595.1, s__Mycolicibacterium smegmatis, 95.0, 88.83, 0.79; GCF_002798385.1, s__Mycolicibacterium goodii_A, 95.0, 88.8, 0.83; GCF_002101965.1, s__Mycolicibacterium wolinskyi, 95.0, 82.85, 0.61; GCF_000455325.1, s__Mycolicibacterium septicum, 95.0, 82.14, 0.54; GCF_900166915.1, s__Mycolicibacterium boenickei, 95.0, 82.13, 0.58; GCF_001245615.1, s__Mycolicibacterium neworleansense, 95.0, 82.11, 0.6; GCF_002086835.1, s__Mycolicibacterium porcinum_B, 95.0, 82.09, 0.58; GCF_900078665.2, s__Mycolicibacterium houstonense, 95.0, 82.07, 0.58; GCF_001942045.1, s__Mycolicibacterium porcinum_A, 95.0, 82.04, 0.59; GCF_000612825.1, s__Mycolicibacterium mageritense, 95.0, 82.03, 0.59; GCF_002102065.1, s__Mycolicibacterium conceptionense, 95.0, 81.95, 0.56; GCF_001953975.1, s__Mycolicibacterium sp001953975, 95.0, 81.92, 0.65; GCF_001954135.1, s__Mycolicibacterium sp001954135, 95.0, 81.84, 0.6; GCF_002102345.1, s__Mycolicibacterium peregrinum, 95.0, 81.7, 0.54; GCF_001942625.1, s__Mycolicibacterium sp001942625, 95.0, 81.69, 0.55; GCF_001665785.1, s__Mycolicibacterium peregrinum_A, 95.0, 81.69, 0.56; GCF_000805385.1, s__Mycolicibacterium setense, 95.0, 81.66, 0.58; GCF_001665625.1, s__Mycolicibacterium peregrinum_B, 95.0, 81.66, 0.55; GCF_001050075.1, s__Mycolicibacterium fortuitum, 95.0, 81.59, 0.58; GCF_002157835.1, s__Mycolicibacterium dioxanotrophicus, 95.0, 81.55, 0.54; GCF_000426065.1, s__Mycolicibacterium sp000426065, 95.0, 81.54, 0.56; GCF_002086485.1, s__Mycolicibacterium aquaticum, 95.0, 81.47, 0.53; GCF_001665685.1, s__Mycolicibacterium sp001665685, 95.0, 81.4, 0.52; GCF_001570425.1, s__Mycolicibacterium brisbanense, 95.0, 81.4, 0.54; GCF_001722335.1, s__Mycolicibacterium flavescens, 95.0, 81.25, 0.55; GCF_900108565.1, s__Mycolicibacterium rutilum, 95.0, 81.19, 0.57; GCF_001500125.1, s__Mycolicibacterium sp001500125, 95.0, 81.15, 0.6; GCF_000382405.1, s__Mycolicibacterium sp000382405, 95.0, 81.09, 0.59; GCF_001499965.1, s__Mycolicibacterium sp001499965, 95.0, 81.08, 0.54; GCF_000373905.1, s__Mycolicibacterium sp000373905, 95.0, 81.03, 0.57; GCF_001552715.1, s__Mycolicibacterium vaccae, 95.0, 80.96, 0.52; GCF_001499995.1, s__Mycolicibacterium sp001499995, 95.0, 80.95, 0.6; GCF_002086655.1, s__Mycolicibacterium monacense, 95.0, 80.95, 0.55; GCF_900078775.1, s__Mycolicibacterium aurum_A, 95.0, 80.91, 0.52; GCF_001545925.1, s__Mycolicibacterium sp001545925, 95.0, 80.85, 0.52; GCF_002838065.1, s__Mycolicibacterium sp002838065, 95.0, 80.84, 0.53; GCF_001428285.1, s__Mycolicibacterium sp001428285, 95.0, 80.79, 0.55; GCF_000613185.1, s__Mycolicibacterium cosmeticum, 95.0, 80.77, 0.54; GCA_000762985.1, s__Mycolicibacterium rufum, 95.0, 80.74, 0.53; GCF_001044235.1, s__Mycolicibacterium chlorophenolicum, 95.85, 80.74, 0.48; GCF_001005175.1, s__Mycolicibacterium elephantis, 95.0, 80.7, 0.56; GCF_001766635.1, s__Mycolicibacterium grossiae, 95.0, 80.7, 0.52; GCF_001907655.1, s__Mycolicibacterium diernhoferi, 95.0, 80.68, 0.53; GCF_001044255.1, s__Mycolicibacterium chubuense, 95.85, 80.66, 0.56; GCF_000015305.1, s__Mycolicibacterium vanbaalenii, 95.0, 80.61, 0.48; GCF_002101555.1, s__Mycolicibacterium canariasense, 95.0, 80.6, 0.46; GCF_001050035.1, s__Mycolicibacterium komanii, 95.0, 80.59, 0.54; GCF_001722355.1, s__Mycolicibacterium holsaticum, 95.0, 80.58, 0.5; GCF_000266905.1, s__Mycolicibacterium chubuense_A, 95.0, 80.51, 0.48; GCF_000184435.1, s__Mycolicibacterium gilvum, 95.0, 80.51, 0.51; GCF_001672895.1, s__Mycolicibacterium sp001672895, 95.0, 80.48, 0.59; GCF_002086115.1, s__Mycolicibacterium bacteremicum, 95.0, 80.48, 0.53; GCF_001500065.1, s__Mycolicibacterium sp001500065, 95.0, 80.44, 0.53; GCF_001665535.1, s__Mycolicibacterium sp001665535, 95.0, 80.42, 0.53; GCF_002102115.1, s__Mycolicibacterium doricum, 95.0, 80.38, 0.58; GCF_001665575.1, s__Mycolicibacterium sp001665575, 95.0, 80.38, 0.58; GCF_900240945.1, s__Mycolicibacterium sp900240945, 95.0, 80.36, 0.48; GCF_001499855.1, s__Mycolicibacterium sp001499855, 95.0, 80.34, 0.54; GCF_002086175.1, s__Mycolicibacterium celeriflavum, 95.0, 80.34, 0.55; GCF_001667265.1, s__Mycolicibacterium sp001667265, 95.0, 80.32, 0.5; GCF_001668575.1, s__Mycolicibacterium sp001668575, 95.0, 80.29, 0.53; GCF_002553585.1, s__Mycolicibacterium duvalii, 95.0, 80.28, 0.51; GCF_001428895.1, s__Mycolicibacterium sp001428895, 95.0, 80.27, 0.49; GCF_002245615.1, s__Mycolicibacterium neumannii, 95.19, 80.27, 0.51; GCF_002102105.1, s__Mycolicibacterium confluentis, 95.0, 80.26, 0.51; GCF_001665375.1, s__Mycolicibacterium mucogenicum_A, 95.0, 80.26, 0.47; GCF_002245535.1, s__Mycolicibacterium lehmannii, 95.19, 80.25, 0.51; GCF_002553505.1, s__Mycolicibacterium agri, 95.0, 80.24, 0.48; GCF_001291445.1, s__Mycolicibacterium mucogenicum_B, 95.0, 80.2, 0.44; GCF_000878195.1, s__Mycolicibacterium llatzerense, 95.0, 80.18, 0.44; GCF_001644575.1, s__Mycolicibacterium sp001644575, 95.0, 80.16, 0.5; GCF_900100615.1, s__Mycolicibacterium sp900100615, 95.0, 80.15, 0.47; GCA_003284965.1, s__Mycolicibacterium alvei, 95.0, 80.15, 0.51; GCF_001494595.1, s__Mycolicibacterium sp001494595, 95.0, 80.15, 0.48; GCF_000620625.1, s__Mycolicibacterium sp000620625, 95.0, 80.14, 0.46; GCF_001667505.1, s__Mycolicibacterium sp001667505, 95.0, 80.12, 0.48; GCF_001500025.1, s__Mycolicibacterium sp001500025, 95.0, 80.11, 0.53; GCF_001499905.1, s__Mycolicibacterium sp001499905, 95.0, 80.08, 0.55; GCF_001905655.1, s__Mycolicibacterium sp001905655, 95.0, 80.08, 0.44; GCF_002592005.1, s__Mycolicibacterium sp002592005, 95.0, 80.08, 0.47; GCF_001044245.1, s__Mycolicibacterium obuense, 95.0, 80.08, 0.51; GCF_002086395.1, s__Mycolicibacterium moriokaense, 95.0, 80.03, 0.46; GCF_000317305.3, s__Mycolicibacterium neoaurum_A, 95.0, 80.0, 0.5; GCF_001049355.1, s__Mycolicibacterium aurum, 95.0, 80.0, 0.5; GCF_000691525.1, s__Mycolicibacterium neoaurum, 95.0, 79.94, 0.51; GCF_000328565.1, s__Mycolicibacterium sp000328565, 95.0, 79.89, 0.4; GCF_002101705.1, s__Mycolicibacterium iranicum, 95.0, 79.88, 0.42; GCF_001668615.1, s__Mycolicibacterium sp001668615, 95.0, 79.87, 0.51; GCF_002723835.1, s__Mycolicibacterium sp002723835, 95.0, 79.83, 0.45; GCF_003201655.1, s__Mycolicibacterium moriokaense_A, 95.0, 79.75, 0.42; GCF_002086795.1, s__Mycolicibacterium tusciae, 95.0, 79.65, 0.44; GCF_002007745.1, s__Mycolicibacterium litorale, 95.0, 79.64, 0.46; GCF_000230895.2, s__Mycolicibacterium rhodesiae_A, 95.0, 79.63, 0.42; GCF_001426545.1, s__Mycolicibacterium sp001426545, 95.0, 79.62, 0.46; GCF_002043095.1, s__Mycolicibacterium sp002043095, 95.0, 79.6, 0.44; GCF_001650495.1, s__Mycolicibacterium iranicum_A, 95.0, 79.57, 0.44; GCF_001665255.1, s__Mycolicibacterium sp001665255, 95.0, 79.55, 0.51; GCF_002591975.1, s__Mycolicibacterium sp002591975, 95.0, 79.43, 0.42; GCF_000243415.2, s__Mycolicibacterium tusciae_A, 95.0, 79.33, 0.37</t>
  </si>
  <si>
    <t>d__Bacteria;p__Firmicutes;c__Bacilli;o__Mycoplasmatales;f__Mycoplasmataceae;g__Spiroplasma;s__Spiroplasma eriocheiris</t>
  </si>
  <si>
    <t>GCF_000565195.1, s__Spiroplasma mirum, 95.0, 92.61, 0.94; GCF_000400935.1, s__Spiroplasma chrysopicola, 95.0, 78.34, 0.35; GCF_001886855.1, s__Spiroplasma citri, 96.76, 78.33, 0.31; GCF_000400955.1, s__Spiroplasma syrphidicola, 95.0, 78.33, 0.36; GCF_000236085.2, s__Spiroplasma melliferum, 96.76, 78.2, 0.34; GCF_001886495.1, s__Spiroplasma sp001886495, 95.0, 78.1, 0.4; GCF_001274875.1, s__Spiroplasma kunkelii, 95.0, 77.91, 0.3; GCF_000820525.2, s__Spiroplasma poulsonii, 95.0, 77.91, 0.33</t>
  </si>
  <si>
    <t>d__Bacteria;p__Proteobacteria;c__Alphaproteobacteria;o__Rhodobacterales;f__Rhodobacteraceae;g__Roseobacter;s__Roseobacter litoralis</t>
  </si>
  <si>
    <t>d__Bacteria;p__Proteobacteria;c__Alphaproteobacteria;o__Rhodobacterales;f__Rhodobacteraceae;g__Roseobacter;s__</t>
  </si>
  <si>
    <t>GCF_000014045.1, s__Roseobacter denitrificans, 95.0, 88.57, 0.82</t>
  </si>
  <si>
    <t>d__Bacteria;p__Proteobacteria;c__Gammaproteobacteria;o__Burkholderiales;f__Burkholderiaceae;g__Hydrogenophaga;s__Hydrogenophaga sp001713375</t>
  </si>
  <si>
    <t>d__Bacteria;p__Proteobacteria;c__Gammaproteobacteria;o__Burkholderiales;f__Burkholderiaceae;g__Hydrogenophaga;s__</t>
  </si>
  <si>
    <t>GCF_001428625.1, s__Hydrogenophaga sp001428625, 95.0, 88.73, 0.79; GCA_003241965.1, s__Hydrogenophaga sp003241965, 95.0, 88.68, 0.74; GCF_001571225.1, s__Hydrogenophaga palleronii, 95.0, 84.94, 0.59; GCF_002127265.1, s__Hydrogenophaga sp002127265, 95.0, 84.8, 0.69; GCA_001770905.1, s__Hydrogenophaga sp001770905, 95.0, 83.83, 0.59; GCF_001592305.1, s__Hydrogenophaga taeniospiralis, 95.0, 83.77, 0.59; GCF_002127215.1, s__Hydrogenophaga sp002127215, 95.0, 83.43, 0.76; GCA_003509765.1, s__Hydrogenophaga sp003509765, 95.0, 83.28, 0.57; GCA_002842215.1, s__Hydrogenophaga sp002842215, 95.0, 83.21, 0.59; GCF_001777155.1, s__Hydrogenophaga sp001777155, 95.0, 82.99, 0.58; GCF_002001205.1, s__Hydrogenophaga sp002001205, 95.0, 82.82, 0.56; GCF_001571145.1, s__Hydrogenophaga flava, 95.0, 82.8, 0.55; GCF_001592285.1, s__Hydrogenophaga pseudoflava, 95.0, 82.76, 0.57; GCF_000723405.1, s__Hydrogenophaga intermedia, 95.0, 82.69, 0.58; GCA_002840835.1, s__Hydrogenophaga sp002840835, 95.0, 81.97, 0.55; GCF_001761385.1, s__Hydrogenophaga crassostreae, 95.0, 79.84, 0.4</t>
  </si>
  <si>
    <t>d__Bacteria;p__Proteobacteria;c__Alphaproteobacteria;o__Sphingomonadales;f__Sphingomonadaceae;g__Citromicrobium;s__Citromicrobium bathyomarinum</t>
  </si>
  <si>
    <t>GCF_000176355.1</t>
  </si>
  <si>
    <t>d__Bacteria;p__Proteobacteria;c__Alphaproteobacteria;o__Sphingomonadales;f__Sphingomonadaceae;g__Citromicrobium;s__</t>
  </si>
  <si>
    <t>GCA_002729695.1, s__Citromicrobium sp002729695, 95.0, 85.45, 0.73; GCF_000186705.1, s__Citromicrobium sp000186705, 95.0, 84.95, 0.74; GCA_002377695.1, s__Citromicrobium sp002377695, 95.0, 84.38, 0.76; GCA_002712945.1, s__Citromicrobium sp002712945, 95.0, 84.33, 0.7</t>
  </si>
  <si>
    <t>d__Bacteria;p__Cyanobacteria;c__Cyanobacteriia;o__Cyanobacteriales;f__Nostocaceae;g__Nodularia;s__Nodularia spumigena</t>
  </si>
  <si>
    <t>GCF_000340565.2</t>
  </si>
  <si>
    <t>d__Bacteria;p__Cyanobacteria;c__Cyanobacteriia;o__Cyanobacteriales;f__Nostocaceae;g__Nodularia;s__</t>
  </si>
  <si>
    <t>GCF_002218065.1, s__Nodularia sp002218065, 95.0, 88.78, 0.75</t>
  </si>
  <si>
    <t>d__Bacteria;p__Proteobacteria;c__Gammaproteobacteria;o__Pseudomonadales;f__Moraxellaceae;g__Psychrobacter;s__Psychrobacter cryohalolentis</t>
  </si>
  <si>
    <t>GCF_000013905.1</t>
  </si>
  <si>
    <t>GCF_000012305.1, s__Psychrobacter arcticus, 95.0, 89.13, 0.83; GCF_900168255.1, s__Psychrobacter sp900168255, 95.0, 83.5, 0.74; GCA_002352555.1, s__Psychrobacter sp002352555, 95.0, 82.97, 0.72; GCF_001435295.1, s__Psychrobacter sp001435295, 96.32, 82.66, 0.69; GCF_900016235.2, s__Psychrobacter cibarius, 96.49, 82.64, 0.69; GCF_001411745.2, s__Psychrobacter glacincola, 96.47, 82.63, 0.68; GCA_000586475.1, s__Psychrobacter sp000586475, 96.22, 82.6, 0.67; GCF_003148585.1, s__Psychrobacter immobilis, 96.49, 82.57, 0.67; GCA_000586455.1, s__Psychrobacter sp000586455, 96.34, 82.56, 0.68; GCA_003530515.1, s__Psychrobacter sp003530515, 96.1, 82.41, 0.67; GCF_001652315.1, s__Psychrobacter sp001652315, 95.0, 81.93, 0.73; GCA_003542795.1, s__Psychrobacter sp003542795, 95.0, 81.82, 0.67; GCA_002377905.1, s__Psychrobacter sp002377905, 95.0, 81.8, 0.69; GCF_000247495.1, s__Psychrobacter sp000247495, 95.0, 81.77, 0.64; GCF_000511065.1, s__Psychrobacter sp000511065, 95.0, 81.64, 0.64; GCA_002414005.1, s__Psychrobacter sp002414005, 95.0, 81.49, 0.71; GCA_002453355.1, s__Psychrobacter sp002453355, 95.0, 81.21, 0.66; GCF_003217155.1, s__Psychrobacter fozii, 95.0, 81.09, 0.59; GCF_001593285.1, s__Psychrobacter sp001593285, 95.0, 80.96, 0.57; GCF_002836735.1, s__Psychrobacter sp002836735, 95.0, 80.74, 0.56; GCF_000471625.1, s__Psychrobacter aquaticus, 95.0, 80.7, 0.59; GCA_002836715.1, s__Psychrobacter sp002836715, 95.0, 80.7, 0.55; GCF_002836505.1, s__Psychrobacter sp002836505, 95.0, 80.68, 0.56; GCF_001435845.1, s__Psychrobacter sp001435845, 95.0, 80.67, 0.56; GCF_001606025.1, s__Psychrobacter alimentarius, 95.0, 80.46, 0.56; GCA_000586415.1, s__Psychrobacter sp000586415, 95.0, 80.37, 0.54; GCF_900101915.1, s__Psychrobacter pacificensis, 96.23, 80.35, 0.53; GCA_000586435.1, s__Psychrobacter sp000586435, 95.0, 80.3, 0.54; GCA_002377945.1, s__Psychrobacter sp002377945, 95.0, 80.27, 0.57; GCA_002366815.1, s__Psychrobacter sp002366815, 95.0, 80.24, 0.61; GCF_001444505.1, s__Psychrobacter piscatorii, 96.23, 80.23, 0.56; GCF_001298525.1, s__Psychrobacter urativorans, 95.0, 80.07, 0.5; GCF_002810365.1, s__Psychrobacter sp002810365, 95.0, 80.03, 0.55; GCF_900163785.1, s__Psychrobacter sp900163785, 95.0, 80.01, 0.54; GCF_001921745.1, s__Psychrobacter sp001921745, 95.0, 79.49, 0.5; GCF_000511655.1, s__Psychrobacter sp000511655, 95.0, 79.38, 0.38; GCF_000016885.1, s__Psychrobacter sp000016885, 95.0, 78.52, 0.18; GCF_900162825.1, s__Psychrobacter piechaudii, 95.0, 78.07, 0.17; GCF_000213615.1, s__Psychrobacter sp000213615, 95.0, 78.06, 0.15; GCF_002313155.2, s__Psychrobacter sp002313155, 95.0, 77.94, 0.17; GCF_900162815.1, s__Psychrobacter pasteurii, 95.0, 77.82, 0.17; GCF_000685805.1, s__Psychrobacter phenylpyruvicus, 95.0, 77.67, 0.13; GCA_002385225.1, s__Psychrobacter sp002385225, 95.0, 77.56, 0.15; GCF_000382145.1, s__Psychrobacter lutiphocae, 95.0, 77.37, 0.13; GCA_002454875.1, s__Psychrobacter sp002454875, 95.0, 77.18, 0.27</t>
  </si>
  <si>
    <t>d__Bacteria;p__Firmicutes;c__Bacilli;o__Bacillales_A;f__Planococcaceae;g__OxB-1;s__OxB-1 sp000829195</t>
  </si>
  <si>
    <t>d__Bacteria;p__Firmicutes;c__Bacilli;o__Bacillales_A;f__Planococcaceae;g__;s__</t>
  </si>
  <si>
    <t>d__Bacteria;p__Bacteroidota;c__Bacteroidia;o__Flavobacteriales;f__Flavobacteriaceae;g__Capnocytophaga;s__Capnocytophaga sp002999135</t>
  </si>
  <si>
    <t>GCF_000174755.1, s__Capnocytophaga gingivalis, 95.0, 83.51, 0.17; GCF_000411115.1, s__Capnocytophaga granulosa, 95.0, 83.37, 0.16; GCF_000466425.1, s__Capnocytophaga sp000466425, 95.0, 82.79, 0.14; GCF_000192225.1, s__Capnocytophaga sp000192225, 95.0, 82.54, 0.16; GCF_002209445.1, s__Capnocytophaga sp002209445, 95.0, 82.52, 0.42; GCF_900446695.1, s__Capnocytophaga sputigena, 95.0, 82.47, 0.4; GCF_003054025.1, s__Capnocytophaga leadbetteri, 95.0, 80.99, 0.43; GCF_000023285.1, s__Capnocytophaga ochracea, 95.0, 80.7, 0.4; GCF_000318275.2, s__Capnocytophaga sp000318275, 95.0, 80.11, 0.34; GCF_001553545.1, s__Capnocytophaga haemolytica, 95.0, 79.26, 0.12; GCF_002302565.1, s__Capnocytophaga canimorsus, 95.0, 78.11, 0.08; GCF_002302635.1, s__Capnocytophaga stomatis, 95.0, 78.04, 0.08; GCF_000379185.1, s__Capnocytophaga cynodegmi, 95.0, 77.71, 0.08; GCF_000827555.1, s__Capnocytophaga canis, 95.0, 77.17, 0.08</t>
  </si>
  <si>
    <t>d__Bacteria;p__Bacteroidota;c__Bacteroidia;o__Flavobacteriales;f__Blattabacteriaceae;g__Blattabacterium;s__Blattabacterium sp000233435</t>
  </si>
  <si>
    <t>GCF_003226855.1, s__Blattabacterium sp003226855, 95.0, 85.91, 0.94; GCA_003268615.1, s__Blattabacterium clevelandi, 95.13, 85.38, 0.94; GCF_000236405.1, s__Blattabacterium punctulatus, 95.13, 85.0, 0.93; GCF_000334405.1, s__Blattabacterium sp000334405, 95.0, 83.19, 0.91; GCF_000022605.2, s__Blattabacterium sp000022605, 95.0, 81.13, 0.82; GCF_000262715.1, s__Blattabacterium sp000262715, 95.0, 80.76, 0.79; GCF_000471965.1, s__Blattabacterium sp000471965, 95.0, 80.56, 0.79; GCF_000348805.1, s__Blattabacterium cuenoti, 95.0, 80.46, 0.8</t>
  </si>
  <si>
    <t>d__Bacteria;p__Firmicutes;c__Bacilli;o__Lactobacillales;f__Lactobacillaceae;g__Lactobacillus;s__Lactobacillus acidophilus</t>
  </si>
  <si>
    <t>GCF_001591845.1</t>
  </si>
  <si>
    <t>GCF_002706375.1, s__Lactobacillus amylovorus, 95.0, 83.44, 0.65; GCF_000615285.1, s__Lactobacillus kitasatonis, 95.0, 83.06, 0.71; GCF_000614735.1, s__Lactobacillus gallinarum, 95.0, 82.61, 0.62; GCF_001436305.1, s__Lactobacillus ultunensis, 95.0, 82.33, 0.56; GCF_000160855.1, s__Lactobacillus helveticus, 95.0, 82.32, 0.53; GCF_002088015.1, s__Lactobacillus crispatus, 95.0, 81.96, 0.54; GCF_900103655.1, s__Lactobacillus kefiranofaciens, 95.0, 81.21, 0.5; GCF_002911475.1, s__Lactobacillus sp002911475, 95.0, 80.57, 0.34; GCF_001435325.1, s__Lactobacillus intestinalis, 95.0, 80.41, 0.43; GCF_000178475.1, s__Lactobacillus amylolyticus, 95.0, 80.36, 0.43; GCF_000615445.1, s__Lactobacillus hamsteri, 95.0, 80.26, 0.47; GCF_001434335.1, s__Lactobacillus kalixensis, 95.0, 80.19, 0.41; GCF_000297025.1, s__Lactobacillus pasteurii, 95.0, 79.73, 0.29; GCF_000296855.1, s__Lactobacillus gigeriorum, 95.0, 79.52, 0.29; GCF_000159355.1, s__Lactobacillus johnsonii, 95.0, 79.21, 0.32; GCF_000296835.1, s__Lactobacillus hominis, 95.0, 79.17, 0.27; GCF_000014425.1, s__Lactobacillus gasseri, 95.0, 79.17, 0.29; GCF_002158885.1, s__Lactobacillus gasseri_A, 95.0, 79.14, 0.25; GCF_001436695.1, s__Lactobacillus taiwanensis, 95.0, 79.06, 0.29; GCF_000159335.1, s__Lactobacillus jensenii_A, 95.0, 79.01, 0.29; GCF_000425905.1, s__Lactobacillus psittaci, 95.0, 78.73, 0.29; GCF_001436775.1, s__Lactobacillus acetotolerans, 95.0, 78.7, 0.37; GCF_001436455.1, s__Lactobacillus jensenii, 95.0, 78.53, 0.29; GCF_002837055.1, s__Lactobacillus apis, 95.0, 78.5, 0.23; GCF_002916935.1, s__Lactobacillus sp002916935, 95.0, 78.47, 0.2; GCA_900088455.1, s__Lactobacillus delbrueckii_A, 95.0, 78.14, 0.08; GCA_001311765.1, s__Lactobacillus equicursoris, 95.0, 78.11, 0.1; GCF_900112665.1, s__Lactobacillus bombicola, 95.0, 78.06, 0.2; GCF_000760615.1, s__Lactobacillus sp000760615, 95.0, 77.94, 0.16; GCF_000967195.1, s__Lactobacillus kullabergensis, 95.0, 77.73, 0.18; GCF_000970855.1, s__Lactobacillus helsingborgensis, 95.0, 77.71, 0.19; GCF_000970755.1, s__Lactobacillus kimbladii, 95.0, 77.71, 0.16; GCF_000970775.1, s__Lactobacillus melliventris, 95.0, 77.52, 0.16; GCA_002418055.1, s__Lactobacillus sp002418055, 95.0, 77.41, 0.2; GCF_000160875.1, s__Lactobacillus iners, 95.0, 77.15, 0.19</t>
  </si>
  <si>
    <t>d__Bacteria;p__Actinobacteriota;c__Acidimicrobiia;o__Acidimicrobiales;f__Acidimicrobiaceae;g__Acidimicrobium;s__Acidimicrobium ferrooxidans</t>
  </si>
  <si>
    <t>d__Bacteria;p__Actinobacteriota;c__Acidimicrobiia;o__Acidimicrobiales;f__Acidimicrobiaceae;g__;s__</t>
  </si>
  <si>
    <t>d__Bacteria;p__Firmicutes;c__Bacilli;o__Lactobacillales;f__Carnobacteriaceae;g__Carnobacterium_A;s__Carnobacterium_A sp001483965</t>
  </si>
  <si>
    <t>GCF_000744825.1, s__Carnobacterium_A mobile, 95.0, 81.64, 0.54; GCA_002418295.1, s__Carnobacterium_A sp002418295, 95.0, 80.97, 0.5; GCF_000195575.1, s__Carnobacterium_A sp000195575, 95.0, 79.82, 0.27; GCF_000744185.1, s__Carnobacterium_A funditum, 95.0, 79.63, 0.35; GCF_900102725.1, s__Carnobacterium_A viridans, 95.0, 79.6, 0.25; GCF_000746825.1, s__Carnobacterium_A inhibens, 95.0, 79.4, 0.26; GCF_000744285.1, s__Carnobacterium_A pleistocenium, 95.0, 79.28, 0.24; GCF_000744115.1, s__Carnobacterium_A alterfunditum, 95.0, 79.27, 0.22; GCF_900177385.1, s__Carnobacterium_A iners, 95.0, 79.16, 0.28; GCF_000745125.1, s__Carnobacterium_A jeotgali, 95.0, 78.97, 0.28</t>
  </si>
  <si>
    <t>d__Bacteria;p__Cyanobacteria;c__Cyanobacteriia;o__Cyanobacteriales;f__Nostocaceae;g__Fischerella;s__Fischerella thermalis</t>
  </si>
  <si>
    <t>GCF_000317225.1</t>
  </si>
  <si>
    <t>d__Bacteria;p__Cyanobacteria;c__Cyanobacteriia;o__Cyanobacteriales;f__Nostocaceae;g__Fischerella;s__</t>
  </si>
  <si>
    <t>GCF_000317205.1, s__Fischerella muscicola_B, 95.0, 93.57, 0.85; GCF_000317245.1, s__Fischerella muscicola_A, 95.0, 86.0, 0.74; GCF_002368315.1, s__Fischerella sp002368315, 95.0, 85.86, 0.75; GCF_000447295.1, s__Fischerella sp000447295, 95.0, 85.35, 0.74; GCF_001990805.1, s__Fischerella laminosus, 95.0, 84.82, 0.69; GCF_000517105.1, s__Fischerella sp000517105, 95.0, 81.25, 0.65</t>
  </si>
  <si>
    <t>d__Bacteria;p__Aquificota;c__Desulfurobacteriia;o__Desulfurobacteriales;f__Desulfurobacteriaceae;g__Thermovibrio;s__Thermovibrio ammonificans</t>
  </si>
  <si>
    <t>d__Bacteria;p__Aquificota;c__Desulfurobacteriia;o__Desulfurobacteriales;f__Desulfurobacteriaceae;g__;s__</t>
  </si>
  <si>
    <t>d__Bacteria;p__Actinobacteriota;c__Actinobacteria;o__Mycobacteriales;f__Micromonosporaceae;g__Actinoplanes;s__</t>
  </si>
  <si>
    <t>d__Bacteria;p__Bacteroidota;c__Bacteroidia;o__Bacteroidales;f__Marinilabiliaceae;g__Alkalitalea;s__Alkalitalea saponilacus</t>
  </si>
  <si>
    <t>d__Bacteria;p__Bacteroidota;c__Bacteroidia;o__Bacteroidales;f__Marinilabiliaceae;g__;s__</t>
  </si>
  <si>
    <t>d__Bacteria;p__Bacteroidota;c__Bacteroidia;o__Flavobacteriales;f__Flavobacteriaceae;g__Flagellimonas;s__Flagellimonas sp003269425</t>
  </si>
  <si>
    <t>GCA_003269425.1</t>
  </si>
  <si>
    <t>d__Bacteria;p__Bacteroidota;c__Bacteroidia;o__Flavobacteriales;f__Flavobacteriaceae;g__Flagellimonas;s__</t>
  </si>
  <si>
    <t>GCF_003149745.1, s__Flagellimonas sp003149745, 95.0, 78.56, 0.34; GCF_001413955.1, s__Flagellimonas eckloniae, 95.0, 78.37, 0.33; GCF_900215465.1, s__Flagellimonas pacificum, 95.0, 78.35, 0.29; GCF_900129665.1, s__Flagellimonas flavum, 95.0, 77.86, 0.21</t>
  </si>
  <si>
    <t>d__Bacteria;p__Campylobacterota;c__Campylobacteria;o__Campylobacterales;f__Arcobacteraceae;g__Malaciobacter;s__Malaciobacter molluscorum</t>
  </si>
  <si>
    <t>GCF_002701265.1</t>
  </si>
  <si>
    <t>d__Bacteria;p__Campylobacterota;c__Campylobacteria;o__Campylobacterales;f__Arcobacteraceae;g__Malaciobacter;s__</t>
  </si>
  <si>
    <t>GCF_002837275.1, s__Malaciobacter halophilus, 95.0, 82.31, 0.69; GCF_002723485.1, s__Malaciobacter canalis, 95.0, 81.98, 0.68</t>
  </si>
  <si>
    <t>d__Bacteria;p__Desulfobacterota;c__Desulfobulbia;o__Desulfobulbales;f__Desulfocapsaceae;g__Desulfocapsa;s__Desulfocapsa sulfexigens</t>
  </si>
  <si>
    <t>d__Bacteria;p__Desulfobacterota;c__Desulfobulbia;o__Desulfobulbales;f__Desulfocapsaceae;g__;s__</t>
  </si>
  <si>
    <t>d__Bacteria;p__Bacteroidota;c__Bacteroidia;o__Sphingobacteriales;f__Sphingobacteriaceae;g__Pseudopedobacter;s__Pseudopedobacter saltans</t>
  </si>
  <si>
    <t>d__Bacteria;p__Bacteroidota;c__Bacteroidia;o__Sphingobacteriales;f__Sphingobacteriaceae;g__Pseudopedobacter;s__</t>
  </si>
  <si>
    <t>GCF_000425145.1, s__Pseudopedobacter glucosidilyticus, 95.0, 77.55, 0.15; GCA_002483235.1, s__Pseudopedobacter glucosidilyticus_B, 95.0, 77.54, 0.15; GCF_000799115.1, s__Pseudopedobacter glucosidilyticus_A, 95.0, 77.23, 0.15; GCF_001652725.1, s__Pseudopedobacter psychrophilus, 95.0, 77.17, 0.1; GCF_000302595.1, s__Pseudopedobacter arcticus, 95.0, 76.93, 0.09</t>
  </si>
  <si>
    <t>d__Bacteria;p__Proteobacteria;c__Gammaproteobacteria;o__Burkholderiales;f__Rhodocyclaceae;g__Methyloversatilis;s__Methyloversatilis sp001713355</t>
  </si>
  <si>
    <t>d__Bacteria;p__Proteobacteria;c__Gammaproteobacteria;o__Burkholderiales;f__Rhodocyclaceae;g__Methyloversatilis;s__</t>
  </si>
  <si>
    <t>GCF_000385375.1, s__Methyloversatilis discipulorum_A, 95.0, 83.78, 0.72; GCF_000527135.1, s__Methyloversatilis discipulorum, 95.0, 83.76, 0.73; GCF_000214035.1, s__Methyloversatilis universalis, 95.0, 83.23, 0.68; GCF_000378945.1, s__Methyloversatilis universalis_A, 95.0, 83.22, 0.67; GCF_000372885.1, s__Methyloversatilis thermotolerans, 95.0, 81.66, 0.6</t>
  </si>
  <si>
    <t>d__Bacteria;p__Proteobacteria;c__Gammaproteobacteria;o__Pseudomonadales;f__Pseudomonadaceae;g__Pseudomonas_E;s__Pseudomonas_E ficuserectae</t>
  </si>
  <si>
    <t>GCF_001400815.1</t>
  </si>
  <si>
    <t>GCF_900074915.1, s__Pseudomonas_E cerasi, 95.0, 90.19, 0.81; GCF_001400735.1, s__Pseudomonas_E caricapapayae, 95.0, 89.52, 0.85; GCF_002905995.1, s__Pseudomonas_E syringae_M, 95.0, 89.44, 0.82; GCF_900103225.1, s__Pseudomonas_E congelans, 95.0, 89.44, 0.85; GCF_000507185.2, s__Pseudomonas_E syringae, 95.0, 89.28, 0.8; GCF_000444135.1, s__Pseudomonas_E avellanae, 95.0, 88.07, 0.86; GCF_900100365.1, s__Pseudomonas_E cannabina, 95.0, 87.03, 0.75; GCF_002093745.1, s__Pseudomonas_E graminis_C, 95.0, 86.55, 0.82; GCF_001293775.1, s__Pseudomonas_E syringae_P, 95.0, 86.43, 0.78; GCF_001466965.1, s__Pseudomonas_E syringae_Q, 95.0, 86.39, 0.83; GCF_000452705.1, s__Pseudomonas_E syringae_F, 95.0, 86.26, 0.78; GCF_001401155.1, s__Pseudomonas_E tremae, 95.0, 86.02, 0.82; GCF_900143095.1, s__Pseudomonas_E asturiensis, 95.0, 84.03, 0.67; GCF_001642795.1, s__Pseudomonas_E viridiflava, 95.0, 83.97, 0.71; GCF_000452825.1, s__Pseudomonas_E syringae_O, 95.0, 83.86, 0.71; GCF_002723575.1, s__Pseudomonas_E viridiflava_B, 95.0, 83.69, 0.71; GCF_002087235.1, s__Pseudomonas_E floridensis, 95.0, 83.65, 0.71; GCF_900104015.1, s__Pseudomonas_E cichorii, 95.0, 82.74, 0.6; GCF_900475325.1, s__Pseudomonas_E lemoignei, 95.0, 81.87, 0.5; GCF_000416235.1, s__Pseudomonas_E sp000416235, 95.0, 81.82, 0.49; GCF_001698815.1, s__Pseudomonas_E syringae_A, 95.0, 81.79, 0.47; GCF_000737245.1, s__Pseudomonas_E syringae_J, 95.0, 81.4, 0.49; GCF_001423155.1, s__Pseudomonas_E sp001423155, 95.0, 81.31, 0.49; GCF_002699985.1, s__Pseudomonas_E sp002699985, 95.0, 81.22, 0.48; GCF_002158995.1, s__Pseudomonas_E caspiana, 95.0, 81.18, 0.49; GCF_900187575.1, s__Pseudomonas_E sp900187575, 95.0, 81.13, 0.48; GCF_002080045.1, s__Pseudomonas_E sp002080045, 95.0, 81.06, 0.45; GCF_002934685.1, s__Pseudomonas_E bohemica, 95.0, 80.99, 0.44; GCF_001705435.1, s__Pseudomonas_E graminis_B, 95.0, 80.99, 0.49; GCF_900111735.1, s__Pseudomonas_E graminis, 95.0, 80.94, 0.51; GCF_900100795.1, s__Pseudomonas_E abietaniphila, 95.0, 80.9, 0.43; GCF_001269625.1, s__Pseudomonas_E chlororaphis, 95.0, 80.85, 0.42; GCF_001655615.1, s__Pseudomonas_E sp001655615, 95.0, 80.83, 0.41; GCF_001307155.1, s__Pseudomonas_E fluorescens_E, 95.0, 80.83, 0.39; GCF_000829415.1, s__Pseudomonas_E sp000829415, 95.0, 80.8, 0.47; GCF_900110765.1, s__Pseudomonas_E sp900110765, 95.0, 80.8, 0.44; GCF_900187505.1, s__Pseudomonas_E sp900187505, 95.0, 80.79, 0.43; GCF_001269555.1, s__Pseudomonas_E piscium, 95.0, 80.77, 0.43; GCF_000931465.1, s__Pseudomonas_E sp000931465, 95.0, 80.76, 0.42; GCF_900108875.1, s__Pseudomonas_E sp900108875, 95.0, 80.76, 0.45; GCF_001921865.1, s__Pseudomonas_E chlororaphis_D, 95.0, 80.76, 0.42; GCF_000282415.1, s__Pseudomonas_E sp000282415, 95.0, 80.76, 0.41; GCF_001623525.1, s__Pseudomonas_E fluorescens_Q, 95.0, 80.74, 0.4; GCF_000282195.1, s__Pseudomonas_E sp000282195, 95.0, 80.74, 0.42; GCF_900107395.1, s__Pseudomonas_E sp900107395, 95.0, 80.74, 0.41; GCF_001421885.1, s__Pseudomonas_E sp001421885, 95.0, 80.73, 0.42; GCF_001547895.1, s__Pseudomonas_E sp001547895, 95.0, 80.7, 0.4; GCF_900187645.1, s__Pseudomonas_E sp900187645, 95.0, 80.7, 0.42; GCF_001269885.1, s__Pseudomonas_E kilonensis, 95.0, 80.7, 0.42; GCF_001874645.1, s__Pseudomonas_E frederiksbergensis_B, 95.0, 80.7, 0.38; GCA_002338065.1, s__Pseudomonas_E sp002338065, 95.0, 80.69, 0.44; GCF_000194805.1, s__Pseudomonas_E brassicacearum_C, 95.0, 80.69, 0.42; GCF_900187635.1, s__Pseudomonas_E sp900187635, 95.0, 80.68, 0.4; GCF_000820515.1, s__Pseudomonas_E batumici, 95.0, 80.66, 0.37; GCF_000585995.1, s__Pseudomonas_E brassicacearum_A, 95.0, 80.65, 0.4; GCF_001023535.1, s__Pseudomonas_E chlororaphis_E, 95.0, 80.64, 0.4; GCF_000397205.1, s__Pseudomonas_E protegens, 95.0, 80.64, 0.41; GCF_000281895.1, s__Pseudomonas_E fluorescens_S, 95.0, 80.63, 0.39; GCF_002895165.1, s__Pseudomonas_E gingeri, 95.0, 80.63, 0.42; GCF_000759445.1, s__Pseudomonas_E lutea, 95.0, 80.63, 0.46; GCF_001020715.1, s__Pseudomonas_E fluorescens_AP, 95.0, 80.62, 0.4; GCF_002814235.1, s__Pseudomonas_E sp002814235, 95.0, 80.62, 0.41; GCF_900105185.1, s__Pseudomonas_E saponiphila, 95.0, 80.61, 0.39; GCA_002865505.1, s__Pseudomonas_E fluorescens_AK, 95.0, 80.61, 0.41; GCF_000242655.1, s__Pseudomonas_E sp000242655, 95.0, 80.61, 0.41; GCA_003096395.1, s__Pseudomonas_E kilonensis_B, 95.0, 80.61, 0.4; GCF_002018875.1, s__Pseudomonas_E sp002018875, 95.0, 80.6, 0.42; GCF_900109995.1, s__Pseudomonas_E sp900109995, 95.0, 80.58, 0.44; GCF_000346775.1, s__Pseudomonas_E fluorescens_T, 95.0, 80.57, 0.41; GCF_001307275.1, s__Pseudomonas_E fluorescens_AA, 95.0, 80.56, 0.42; GCF_000730425.1, s__Pseudomonas_E fluorescens_X, 95.0, 80.55, 0.4; GCF_001269655.1, s__Pseudomonas_E thivervalensis, 95.0, 80.51, 0.41; GCF_002909875.1, s__Pseudomonas_E sp002909875, 95.0, 80.5, 0.38; GCF_000633395.1, s__Pseudomonas_E sp000633395, 95.0, 80.49, 0.39; GCF_000774145.1, s__Pseudomonas_E mediterranea, 95.0, 80.48, 0.4; GCA_002419965.1, s__Pseudomonas_E sp002419965, 95.0, 80.46, 0.42; GCF_003033885.1, s__Pseudomonas_E sp003033885, 95.0, 80.45, 0.42; GCF_000801235.1, s__Pseudomonas_E sp000801235, 95.0, 80.45, 0.4; GCF_003205275.1, s__Pseudomonas_E protegens_A, 95.0, 80.44, 0.39; GCF_000761155.1, s__Pseudomonas_E rhizosphaerae, 95.0, 80.44, 0.46; GCF_002251635.1, s__Pseudomonas_E mandelii_B, 95.0, 80.41, 0.38; GCF_900156465.1, s__Pseudomonas_E sp900156465, 95.0, 80.41, 0.4; GCF_001269905.1, s__Pseudomonas_E corrugata, 95.0, 80.4, 0.4; GCF_900105475.1, s__Pseudomonas_E asplenii, 95.0, 80.4, 0.41; GCF_900105555.1, s__Pseudomonas_E coleopterorum, 95.0, 80.37, 0.45; GCF_001293465.1, s__Pseudomonas_E fuscovaginae_B, 95.0, 80.36, 0.42; GCF_900113505.1, s__Pseudomonas_E sp900113505, 95.0, 80.35, 0.4; GCF_000802155.2, s__Pseudomonas_E frederiksbergensis_A, 95.0, 80.34, 0.38; GCF_000497835.1, s__Pseudomonas_E sp000497835, 95.0, 80.33, 0.41; GCF_001870435.1, s__Pseudomonas_E costantinii, 95.0, 80.32, 0.39; GCF_000364705.1, s__Pseudomonas_E fuscovaginae_A, 95.0, 80.31, 0.42; GCF_001269775.1, s__Pseudomonas_E sp001269775, 95.0, 80.3, 0.4; GCF_000263855.1, s__Pseudomonas_E sp000263855, 95.0, 80.27, 0.39; GCF_001705835.1, s__Pseudomonas_E sp001705835, 95.0, 80.21, 0.36; GCF_000425805.1, s__Pseudomonas_E vranovensis, 95.0, 80.17, 0.38; GCA_002379585.1, s__Pseudomonas_E sp002379585, 95.0, 80.12, 0.43; GCF_001269545.1, s__Pseudomonas_E sp001269545, 95.0, 80.06, 0.38; GCF_900109755.1, s__Pseudomonas_E agarici, 95.0, 80.06, 0.39; GCA_003052515.2, s__Pseudomonas_E sp003052515, 95.0, 80.04, 0.43</t>
  </si>
  <si>
    <t>d__Bacteria;p__Fusobacteriota;c__Fusobacteriia;o__Fusobacteriales;f__Fusobacteriaceae;g__Fusobacterium;s__Fusobacterium polymorphum</t>
  </si>
  <si>
    <t>GCF_001457555.1</t>
  </si>
  <si>
    <t>d__Bacteria;p__Fusobacteriota;c__Fusobacteriia;o__Fusobacteriales;f__Fusobacteriaceae;g__Fusobacterium;s__</t>
  </si>
  <si>
    <t>GCF_002573625.1, s__Fusobacterium nucleatum_D, 95.0, 94.48, 0.77; GCF_000292935.1, s__Fusobacterium hwasookii, 95.0, 92.9, 0.84; GCF_000007325.1, s__Fusobacterium nucleatum, 95.0, 91.53, 0.83; GCA_000182945.1, s__Fusobacterium vincentii, 95.0, 90.73, 0.81; GCF_000158275.2, s__Fusobacterium animalis, 95.0, 90.31, 0.77; GCF_000493815.1, s__Fusobacterium nucleatum_E, 95.0, 88.42, 0.8; GCF_000160475.1, s__Fusobacterium periodonticum, 95.0, 86.74, 0.69; GCF_000235465.1, s__Fusobacterium sp000235465, 95.0, 86.46, 0.81; GCF_002763735.1, s__Fusobacterium periodonticum_C, 95.0, 86.27, 0.72; GCF_002763915.1, s__Fusobacterium periodonticum_D, 95.0, 86.16, 0.68; GCF_000163935.1, s__Fusobacterium periodonticum_B, 95.0, 85.88, 0.71; GCF_900095705.1, s__Fusobacterium massiliense, 95.0, 82.28, 0.68; GCF_000381725.1, s__Fusobacterium russii, 95.0, 79.05, 0.43</t>
  </si>
  <si>
    <t>d__Bacteria;p__Proteobacteria;c__Gammaproteobacteria;o__Methylococcales;f__Methylomonadaceae;g__Methylomonas;s__Methylomonas sp000702925</t>
  </si>
  <si>
    <t>GCF_000702925.1</t>
  </si>
  <si>
    <t>GCF_000515215.1, s__Methylomonas sp000515215, 95.0, 89.76, 0.79; GCF_001644035.1, s__Methylomonas methanica_A, 95.0, 87.62, 0.75; GCF_001644045.1, s__Methylomonas methanica, 95.0, 86.58, 0.77; GCA_002083615.1, s__Methylomonas sp002083615, 95.0, 83.98, 0.66; GCF_001312005.1, s__Methylomonas koyamae, 95.0, 80.63, 0.46; GCF_001644025.1, s__Methylomonas koyamae_A, 95.0, 80.11, 0.36; GCF_000214665.1, s__Methylomonas methanica_B, 95.0, 78.74, 0.29; GCA_002928965.1, s__Methylomonas sp002928965, 95.0, 78.73, 0.29; GCF_001644015.1, s__Methylomonas lenta, 95.0, 77.68, 0.2; GCA_002929135.1, s__Methylomonas sp002929135, 95.0, 77.34, 0.27</t>
  </si>
  <si>
    <t>d__Bacteria;p__Proteobacteria;c__Gammaproteobacteria;o__Burkholderiales;f__Rhodocyclaceae;g__Thauera;s__Thauera sp002354895</t>
  </si>
  <si>
    <t>GCF_000310225.1, s__Thauera phenylacetica, 95.0, 83.79, 0.51; GCF_000310185.1, s__Thauera aminoaromatica, 95.0, 83.61, 0.58; GCF_001591165.1, s__Thauera butanivorans, 95.0, 83.42, 0.52; GCF_001051995.2, s__Thauera humireducens, 95.0, 83.23, 0.53; GCF_001696715.1, s__Thauera phenolivorans, 95.0, 83.16, 0.61; GCF_002245655.1, s__Thauera propionica, 95.0, 83.1, 0.57; GCF_000310205.1, s__Thauera linaloolentis, 95.0, 82.99, 0.57; GCA_003446655.1, s__Thauera sp003446655, 95.0, 82.95, 0.62; GCA_002422685.1, s__Thauera sp002422685, 95.0, 82.92, 0.62; GCF_001922305.1, s__Thauera chlorobenzoica, 95.0, 82.73, 0.52; GCF_003030465.1, s__Thauera aromatica, 95.0, 82.73, 0.53; GCF_000310145.2, s__Thauera sp000310145, 95.0, 82.11, 0.5; GCF_000443165.1, s__Thauera terpenica, 95.0, 81.07, 0.48</t>
  </si>
  <si>
    <t>d__Bacteria;p__Bacteroidota;c__Bacteroidia;o__Bacteroidales;f__Rikenellaceae;g__Alistipes;s__Alistipes obesi</t>
  </si>
  <si>
    <t>GCF_000311925.1</t>
  </si>
  <si>
    <t>d__Bacteria;p__Bacteroidota;c__Bacteroidia;o__Bacteroidales;f__Rikenellaceae;g__Alistipes;s__</t>
  </si>
  <si>
    <t>GCF_000210575.1, s__Alistipes shahii, 95.0, 81.84, 0.44; GCF_000374505.1, s__Alistipes onderdonkii, 95.0, 81.6, 0.4; GCF_000312145.1, s__Alistipes senegalensis, 95.0, 81.23, 0.42; GCF_900083545.1, s__Alistipes sp900083545, 95.0, 80.92, 0.39; GCF_900021155.1, s__Alistipes sp900021155, 95.0, 80.51, 0.4; GCF_000265365.1, s__Alistipes finegoldii, 95.0, 80.46, 0.4; GCF_900107675.1, s__Alistipes timonensis, 95.0, 80.27, 0.36; GCA_002358415.1, s__Alistipes sp002358415, 95.0, 80.18, 0.53; GCF_900290115.1, s__Alistipes sp900290115, 95.0, 80.11, 0.4; GCF_002161445.1, s__Alistipes sp002161445, 95.0, 80.03, 0.38; GCA_000434235.1, s__Alistipes sp000434235, 95.0, 79.9, 0.4; GCF_002159375.1, s__Alistipes sp002159375, 95.0, 79.73, 0.36; GCF_000154465.1, s__Alistipes putredinis, 95.0, 79.72, 0.34; GCA_001941065.1, s__Alistipes sp001941065, 95.0, 79.67, 0.36; GCA_002428825.1, s__Alistipes sp002428825, 95.0, 79.13, 0.45; GCA_002362235.1, s__Alistipes sp002362235, 95.0, 78.37, 0.28; GCA_002293345.1, s__Alistipes sp002293345, 95.0, 76.67, 0.15</t>
  </si>
  <si>
    <t>d__Bacteria;p__Proteobacteria;c__Gammaproteobacteria;o__Enterobacterales;f__Enterobacteriaceae;g__Providencia;s__Providencia heimbachae</t>
  </si>
  <si>
    <t>GCF_001655055.1</t>
  </si>
  <si>
    <t>GCA_003533305.1, s__Providencia sp003533305, 95.0, 82.22, 0.68; GCF_001874625.1, s__Providencia rettgeri_A, 95.0, 81.58, 0.57; GCF_003204135.1, s__Providencia rettgeri_C, 95.0, 81.51, 0.61; GCF_003226135.1, s__Providencia rettgeri_D, 95.0, 81.42, 0.62; GCF_002843235.1, s__Providencia sp002843235, 95.0, 81.23, 0.59; GCF_000156395.1, s__Providencia rustigianii, 95.0, 80.97, 0.56; GCF_000527275.1, s__Providencia alcalifaciens_A, 95.0, 80.84, 0.53; GCF_000173415.1, s__Providencia alcalifaciens, 95.0, 80.67, 0.53; GCF_000783455.1, s__Providencia stuartii_B, 95.0, 80.44, 0.48; GCF_000314855.2, s__Providencia burhodogranariea, 95.0, 80.29, 0.46; GCF_001853385.1, s__Providencia stuartii_A, 95.0, 80.13, 0.48; GCF_000314895.2, s__Providencia sneebia, 95.0, 80.0, 0.42</t>
  </si>
  <si>
    <t>d__Bacteria;p__Actinobacteriota;c__Actinobacteria;o__Actinomycetales;f__Micrococcaceae;g__Arthrobacter_I;s__</t>
  </si>
  <si>
    <t>d__Bacteria;p__Caldisericota;c__Caldisericia;o__Caldisericales;f__Caldisericaceae;g__Caldisericum;s__Caldisericum exile</t>
  </si>
  <si>
    <t>d__Bacteria;p__Caldisericota;c__Caldisericia;o__Caldisericales;f__Caldisericaceae;g__Caldisericum;s__</t>
  </si>
  <si>
    <t>GCA_002877955.1, s__Caldisericum exile_A, 95.0, 80.09, 0.68</t>
  </si>
  <si>
    <t>d__Bacteria;p__Firmicutes;c__Bacilli;o__Lactobacillales;f__Streptococcaceae;g__Lactococcus;s__Lactococcus raffinolactis</t>
  </si>
  <si>
    <t>GCF_001591765.1</t>
  </si>
  <si>
    <t>GCF_000327305.1, s__Lactococcus raffinolactis_A, 95.0, 87.77, 0.73; GCF_002441885.1, s__Lactococcus chungangensis, 95.0, 85.98, 0.74; GCF_002260845.1, s__Lactococcus reticulitermitis, 95.0, 85.08, 0.71; GCF_002441715.1, s__Lactococcus plantarum, 95.0, 80.44, 0.33; GCF_000981525.1, s__Lactococcus piscium_C, 95.0, 80.42, 0.35; GCF_002355575.1, s__Lactococcus garvieae_B, 95.0, 80.1, 0.1; GCF_002441695.1, s__Lactococcus piscium, 95.0, 80.01, 0.35; GCF_900258445.1, s__Lactococcus piscium_D, 95.0, 79.82, 0.35; GCF_000269925.1, s__Lactococcus garvieae, 95.0, 79.53, 0.1; GCF_002441825.1, s__Lactococcus lactis_E, 95.0, 79.14, 0.09; GCF_900099625.1, s__Lactococcus lactis, 95.0, 78.85, 0.08; GCF_002154895.1, s__Lactococcus petauri, 95.0, 78.12, 0.07; GCF_002077975.1, s__Lactococcus garvieae_A, 95.0, 77.67, 0.09; GCF_002441655.1, s__Lactococcus fujiensis, 95.0, 77.5, 0.08; GCF_001622305.1, s__Lactococcus lactis_A, 95.0, 76.97, 0.08</t>
  </si>
  <si>
    <t>d__Bacteria;p__Actinobacteriota;c__Actinobacteria;o__Mycobacteriales;f__Mycobacteriaceae;g__Mycolicibacterium;s__Mycolicibacterium sp001021385</t>
  </si>
  <si>
    <t>GCF_001886515.1, s__Mycolicibacterium sp001886515, 95.0, 88.07, 0.82; GCF_002887815.1, s__Mycolicibacterium sp002887815, 95.0, 86.39, 0.77; GCF_000559085.1, s__Mycolicibacterium aromaticivorans, 95.0, 86.23, 0.75; GCF_002086695.1, s__Mycolicibacterium rhodesiae, 95.0, 86.22, 0.78; GCF_003053865.1, s__Mycolicibacterium sp003053865, 95.0, 84.55, 0.76; GCA_900078375.1, s__Mycolicibacterium sp900078375, 95.0, 84.36, 0.72; GCF_002723835.1, s__Mycolicibacterium sp002723835, 95.0, 84.15, 0.69; GCF_000230935.1, s__Mycolicibacterium rhodesiae_B, 95.0, 84.13, 0.71; GCF_002250655.1, s__Mycolicibacterium sphagni, 95.0, 83.81, 0.7; GCF_002007745.1, s__Mycolicibacterium litorale, 95.0, 82.53, 0.61; GCF_001494595.1, s__Mycolicibacterium sp001494595, 95.0, 81.95, 0.64; GCA_000762985.1, s__Mycolicibacterium rufum, 95.0, 80.08, 0.45; GCF_900108565.1, s__Mycolicibacterium rutilum, 95.0, 80.07, 0.46; GCF_001044255.1, s__Mycolicibacterium chubuense, 95.85, 79.98, 0.46; GCF_001722335.1, s__Mycolicibacterium flavescens, 95.0, 79.98, 0.47; GCF_001044235.1, s__Mycolicibacterium chlorophenolicum, 95.85, 79.96, 0.45; GCF_000613185.1, s__Mycolicibacterium cosmeticum, 95.0, 79.93, 0.44; GCF_002101995.1, s__Mycolicibacterium fallax, 95.0, 79.93, 0.52; GCF_001500125.1, s__Mycolicibacterium sp001500125, 95.0, 79.77, 0.49; GCF_001545925.1, s__Mycolicibacterium sp001545925, 95.0, 79.77, 0.44; GCF_002086655.1, s__Mycolicibacterium monacense, 95.0, 79.74, 0.46; GCF_000015305.1, s__Mycolicibacterium vanbaalenii, 95.0, 79.74, 0.44; GCF_900073015.1, s__Mycolicibacterium brumae, 95.0, 79.73, 0.45; GCF_001428285.1, s__Mycolicibacterium sp001428285, 95.0, 79.72, 0.47; GCF_002592005.1, s__Mycolicibacterium sp002592005, 95.0, 79.7, 0.46; GCF_001499965.1, s__Mycolicibacterium sp001499965, 95.0, 79.69, 0.44; GCF_000184435.1, s__Mycolicibacterium gilvum, 95.0, 79.68, 0.45; GCF_001005175.1, s__Mycolicibacterium elephantis, 95.0, 79.68, 0.52; GCF_001766635.1, s__Mycolicibacterium grossiae, 95.0, 79.67, 0.42; GCF_000266905.1, s__Mycolicibacterium chubuense_A, 95.0, 79.67, 0.43; GCF_002101555.1, s__Mycolicibacterium canariasense, 95.0, 79.65, 0.39; GCF_001245615.1, s__Mycolicibacterium neworleansense, 95.0, 79.65, 0.42; GCF_001499995.1, s__Mycolicibacterium sp001499995, 95.0, 79.64, 0.5; GCF_001695755.1, s__Mycolicibacterium sp001695755, 95.0, 79.63, 0.39; GCF_001722355.1, s__Mycolicibacterium holsaticum, 95.0, 79.63, 0.46; GCF_900078665.2, s__Mycolicibacterium houstonense, 95.0, 79.6, 0.42; GCF_001044245.1, s__Mycolicibacterium obuense, 95.0, 79.58, 0.43; GCF_000455325.1, s__Mycolicibacterium septicum, 95.0, 79.57, 0.43; GCF_002086255.1, s__Mycolicibacterium insubricum, 95.0, 79.55, 0.47; GCF_001942045.1, s__Mycolicibacterium porcinum_A, 95.0, 79.54, 0.42; GCF_900100615.1, s__Mycolicibacterium sp900100615, 95.0, 79.54, 0.41; GCF_002086835.1, s__Mycolicibacterium porcinum_B, 95.0, 79.52, 0.42; GCF_002838065.1, s__Mycolicibacterium sp002838065, 95.0, 79.52, 0.44; GCF_900166915.1, s__Mycolicibacterium boenickei, 95.0, 79.52, 0.44; GCF_001665575.1, s__Mycolicibacterium sp001665575, 95.0, 79.52, 0.49; GCF_001187505.1, s__Mycolicibacterium goodii_B, 95.0, 79.51, 0.42; GCF_001500065.1, s__Mycolicibacterium sp001500065, 95.0, 79.5, 0.47; GCF_002086115.1, s__Mycolicibacterium bacteremicum, 95.0, 79.49, 0.43; GCF_001457595.1, s__Mycolicibacterium smegmatis, 95.0, 79.49, 0.41; GCF_001953975.1, s__Mycolicibacterium sp001953975, 95.0, 79.48, 0.46; GCF_001499855.1, s__Mycolicibacterium sp001499855, 95.0, 79.48, 0.47; GCF_002102115.1, s__Mycolicibacterium doricum, 95.0, 79.47, 0.46; GCF_002553585.1, s__Mycolicibacterium duvalii, 95.0, 79.46, 0.46; GCF_001665535.1, s__Mycolicibacterium sp001665535, 95.0, 79.44, 0.47; GCF_002101965.1, s__Mycolicibacterium wolinskyi, 95.0, 79.44, 0.41; GCF_000373905.1, s__Mycolicibacterium sp000373905, 95.0, 79.44, 0.4; GCF_002245535.1, s__Mycolicibacterium lehmannii, 95.19, 79.43, 0.46; GCF_002157835.1, s__Mycolicibacterium dioxanotrophicus, 95.0, 79.42, 0.41; GCF_002553505.1, s__Mycolicibacterium agri, 95.0, 79.41, 0.41; GCA_001510415.1, s__Mycolicibacterium sp001510415, 95.0, 79.41, 0.56; GCF_000382405.1, s__Mycolicibacterium sp000382405, 95.0, 79.4, 0.41; GCF_000620625.1, s__Mycolicibacterium sp000620625, 95.0, 79.39, 0.42; GCF_002102105.1, s__Mycolicibacterium confluentis, 95.0, 79.38, 0.45; GCF_001907655.1, s__Mycolicibacterium diernhoferi, 95.0, 79.37, 0.44; GCF_002086395.1, s__Mycolicibacterium moriokaense, 95.0, 79.37, 0.43; GCF_001667265.1, s__Mycolicibacterium sp001667265, 95.0, 79.37, 0.47; GCF_001050075.1, s__Mycolicibacterium fortuitum, 95.0, 79.36, 0.39; GCF_002086485.1, s__Mycolicibacterium aquaticum, 95.0, 79.36, 0.41; GCF_000612825.1, s__Mycolicibacterium mageritense, 95.0, 79.35, 0.42; GCF_001570425.1, s__Mycolicibacterium brisbanense, 95.0, 79.35, 0.4; GCF_001049355.1, s__Mycolicibacterium aurum, 95.0, 79.35, 0.42; GCF_001050035.1, s__Mycolicibacterium komanii, 95.0, 79.35, 0.49; GCF_900240945.1, s__Mycolicibacterium sp900240945, 95.0, 79.34, 0.45; GCF_002102065.1, s__Mycolicibacterium conceptionense, 95.0, 79.33, 0.41; GCF_001942625.1, s__Mycolicibacterium sp001942625, 95.0, 79.32, 0.4; GCF_002086175.1, s__Mycolicibacterium celeriflavum, 95.0, 79.32, 0.49; GCF_001954135.1, s__Mycolicibacterium sp001954135, 95.0, 79.29, 0.43; GCF_001665785.1, s__Mycolicibacterium peregrinum_A, 95.0, 79.29, 0.42; GCF_000426065.1, s__Mycolicibacterium sp000426065, 95.0, 79.29, 0.41; GCF_001499905.1, s__Mycolicibacterium sp001499905, 95.0, 79.26, 0.5; GCF_000317305.3, s__Mycolicibacterium neoaurum_A, 95.0, 79.23, 0.39; GCF_001665685.1, s__Mycolicibacterium sp001665685, 95.0, 79.22, 0.41; GCF_000805385.1, s__Mycolicibacterium setense, 95.0, 79.22, 0.42; GCF_000328565.1, s__Mycolicibacterium sp000328565, 95.0, 79.19, 0.4; GCF_002798385.1, s__Mycolicibacterium goodii_A, 95.0, 79.18, 0.39; GCA_003284965.1, s__Mycolicibacterium alvei, 95.0, 79.18, 0.43; GCF_001665625.1, s__Mycolicibacterium peregrinum_B, 95.0, 79.18, 0.41; GCF_001984215.1, s__Mycolicibacterium sp001984215, 95.0, 79.17, 0.37; GCF_001667505.1, s__Mycolicibacterium sp001667505, 95.0, 79.17, 0.42; GCF_002102345.1, s__Mycolicibacterium peregrinum, 95.0, 79.15, 0.42; GCF_003201655.1, s__Mycolicibacterium moriokaense_A, 95.0, 79.12, 0.38; GCF_001665255.1, s__Mycolicibacterium sp001665255, 95.0, 79.12, 0.47; GCF_000230895.2, s__Mycolicibacterium rhodesiae_A, 95.0, 79.1, 0.42; GCF_001668615.1, s__Mycolicibacterium sp001668615, 95.0, 79.08, 0.48; GCF_002101705.1, s__Mycolicibacterium iranicum, 95.0, 79.04, 0.39; GCF_000691525.1, s__Mycolicibacterium neoaurum, 95.0, 79.03, 0.41; GCF_002086795.1, s__Mycolicibacterium tusciae, 95.0, 78.95, 0.41; GCF_002591975.1, s__Mycolicibacterium sp002591975, 95.0, 78.9, 0.39; GCF_000243415.2, s__Mycolicibacterium tusciae_A, 95.0, 78.7, 0.37</t>
  </si>
  <si>
    <t>d__Bacteria;p__Bacteroidota;c__Chlorobia;o__Chlorobiales;f__Chlorobiaceae;g__Prosthecochloris;s__Prosthecochloris aestuarii</t>
  </si>
  <si>
    <t>d__Bacteria;p__Bacteroidota;c__Chlorobia;o__Chlorobiales;f__Chlorobiaceae;g__Prosthecochloris;s__</t>
  </si>
  <si>
    <t>GCF_002113825.1, s__Prosthecochloris sp002113825, 95.0, 78.78, 0.28; GCF_001687065.1, s__Prosthecochloris sp001687065, 95.0, 78.74, 0.19</t>
  </si>
  <si>
    <t>d__Bacteria;p__Proteobacteria;c__Gammaproteobacteria;o__Burkholderiales;f__Burkholderiaceae;g__Bordetella;s__Bordetella trematum</t>
  </si>
  <si>
    <t>GCF_900078335.1</t>
  </si>
  <si>
    <t>GCF_000657795.2, s__Bordetella pseudohinzii, 95.0, 82.9, 0.56; GCF_001548475.1, s__Bordetella hinzii, 95.0, 82.75, 0.57; GCF_002261355.1, s__Bordetella sp002261355, 95.0, 81.87, 0.53; GCA_001525555.2, s__Bordetella pertussis, 95.0, 81.66, 0.53; GCF_002261335.1, s__Bordetella sp002261335, 95.0, 81.58, 0.55; GCF_002261475.1, s__Bordetella sp002261475, 95.0, 81.07, 0.5; GCF_000612485.1, s__Bordetella holmesii, 95.0, 80.76, 0.51; GCF_000070465.1, s__Bordetella avium, 95.0, 80.63, 0.54</t>
  </si>
  <si>
    <t>d__Bacteria;p__Actinobacteriota;c__Actinobacteria;o__Actinomycetales;f__Actinomycetaceae;g__Pauljensenia;s__Pauljensenia pacaensis</t>
  </si>
  <si>
    <t>d__Bacteria;p__Actinobacteriota;c__Actinobacteria;o__Actinomycetales;f__Actinomycetaceae;g__Pauljensenia;s__</t>
  </si>
  <si>
    <t>GCF_000758755.1, s__Pauljensenia sp000758755, 95.0, 94.93, 0.94; GCF_001070855.1, s__Pauljensenia pyogenes, 95.0, 84.94, 0.65; GCF_000308055.1, s__Pauljensenia sp000308055, 95.0, 84.52, 0.66; GCF_002847525.1, s__Pauljensenia odontolyticus_B, 95.0, 79.99, 0.22; GCF_001064145.1, s__Pauljensenia keddieii, 95.0, 79.94, 0.21; GCF_001838165.1, s__Pauljensenia sp001838165, 95.0, 79.87, 0.21; GCF_000411415.1, s__Pauljensenia sp000411415, 95.0, 79.79, 0.23; GCF_001072465.1, s__Pauljensenia cellulosilytica, 95.0, 79.66, 0.23; GCF_000154225.1, s__Pauljensenia odontolyticus_A, 95.0, 79.66, 0.21; GCF_001462375.1, s__Pauljensenia odontolyticus_C, 95.0, 79.47, 0.23; GCF_000466265.1, s__Pauljensenia sp000466265, 95.0, 79.26, 0.21; GCF_900105015.1, s__Pauljensenia meyeri, 95.0, 79.23, 0.16; GCF_900128465.1, s__Pauljensenia bouchesdurhonensis, 95.0, 79.2, 0.17; GCF_000296505.1, s__Pauljensenia turicensis, 95.0, 79.07, 0.16; GCF_900445025.1, s__Pauljensenia odontolyticus, 95.0, 79.02, 0.2; GCF_000278725.1, s__Pauljensenia sp000278725, 95.0, 78.72, 0.21; GCF_900106055.1, s__Pauljensenia radingae, 95.0, 78.69, 0.09; GCF_000185285.1, s__Pauljensenia sp000185285, 95.0, 78.6, 0.2; GCF_001746855.1, s__Pauljensenia hongkongensis, 95.0, 78.45, 0.14; GCF_000420425.1, s__Pauljensenia vaccimaxillae, 95.0, 78.35, 0.14; GCF_000820725.1, s__Pauljensenia polynesiensis, 95.0, 78.29, 0.11; GCF_000429245.1, s__Pauljensenia georgiae, 95.0, 78.27, 0.14; GCF_000364865.1, s__Pauljensenia cardiffensis, 95.0, 78.19, 0.15; GCF_900155595.1, s__Pauljensenia mediterranea, 95.0, 77.99, 0.13; GCF_000429105.1, s__Pauljensenia suimastitidis, 95.0, 77.95, 0.11; GCF_900155435.1, s__Pauljensenia provencensis, 95.0, 77.69, 0.13</t>
  </si>
  <si>
    <t>d__Bacteria;p__Firmicutes;c__Bacilli;o__Lactobacillales;f__Lactobacillaceae;g__Lactobacillus_H;s__Lactobacillus_H mucosae</t>
  </si>
  <si>
    <t>GCF_001436025.1</t>
  </si>
  <si>
    <t>GCA_003072625.1, s__Lactobacillus_H reuteri_D, 95.0, 80.46, 0.12; GCF_900240275.1, s__Lactobacillus_H timonensis, 95.0, 80.41, 0.12; GCF_000016825.1, s__Lactobacillus_H reuteri, 95.0, 79.92, 0.12; GCF_001436045.1, s__Lactobacillus_H frumenti, 95.0, 79.03, 0.12; GCF_001437055.1, s__Lactobacillus_H secaliphilus, 95.0, 78.92, 0.16; GCF_900156885.1, s__Lactobacillus_H sp900156885, 95.0, 78.91, 0.11; GCF_002871555.1, s__Lactobacillus_H vaginalis_A, 95.0, 78.9, 0.11; GCF_000159215.1, s__Lactobacillus_H fermentum, 95.0, 78.79, 0.15; GCF_001435775.1, s__Lactobacillus_H ingluviei, 95.0, 78.7, 0.13; GCF_001435345.1, s__Lactobacillus_H pontis, 95.0, 78.68, 0.17; GCF_000160835.1, s__Lactobacillus_H antri, 95.0, 78.63, 0.13; GCF_002940945.1, s__Lactobacillus_H pontis_A, 95.0, 78.62, 0.13; GCF_000159435.1, s__Lactobacillus_H vaginalis, 95.0, 78.38, 0.13; GCF_001434465.1, s__Lactobacillus_H oris, 95.0, 78.34, 0.14; GCF_001435935.1, s__Lactobacillus_H panis, 95.0, 78.33, 0.13; GCA_002299975.1, s__Lactobacillus_H sp002299975, 95.0, 78.2, 0.08; GCF_001293735.1, s__Lactobacillus_H gorillae, 95.0, 78.17, 0.13; GCF_000161935.1, s__Lactobacillus_H coleohominis, 95.0, 78.08, 0.12; GCF_001311375.1, s__Lactobacillus_H equigenerosi, 95.0, 77.67, 0.07</t>
  </si>
  <si>
    <t>d__Bacteria;p__Proteobacteria;c__Gammaproteobacteria;o__Enterobacterales;f__Enterobacteriaceae;g__Escherichia;s__Escherichia flexneri</t>
  </si>
  <si>
    <t>GCA_002950215.1</t>
  </si>
  <si>
    <t>d__Bacteria;p__Proteobacteria;c__Gammaproteobacteria;o__Enterobacterales;f__Enterobacteriaceae;g__Escherichia;s__</t>
  </si>
  <si>
    <t>d__Bacteria;p__Proteobacteria;c__Gammaproteobacteria;o__Enterobacterales;f__Pasteurellaceae;g__Glaesserella;s__Glaesserella sp003260095</t>
  </si>
  <si>
    <t>GCF_003260095.1</t>
  </si>
  <si>
    <t>d__Bacteria;p__Proteobacteria;c__Gammaproteobacteria;o__Enterobacterales;f__Pasteurellaceae;g__Glaesserella;s__</t>
  </si>
  <si>
    <t>GCF_002015085.1, s__Glaesserella parasuis, 95.0, 82.65, 0.6</t>
  </si>
  <si>
    <t>d__Bacteria;p__Firmicutes;c__Bacilli;o__Bacillales;f__Bacillaceae;g__Bacillus;s__Bacillus glycinifermentans</t>
  </si>
  <si>
    <t>GCF_001042475.2</t>
  </si>
  <si>
    <t>GCF_001592005.1, s__Bacillus sonorensis, 95.0, 85.78, 0.82; GCF_001969815.1, s__Bacillus swezeyi, 95.0, 82.76, 0.7; GCF_000011645.1, s__Bacillus licheniformis, 95.46, 82.68, 0.7; GCF_900166645.1, s__Bacillus sonorensis_A, 95.0, 82.6, 0.69; GCF_001042485.2, s__Bacillus paralicheniformis, 95.07, 82.59, 0.68; GCF_001969855.1, s__Bacillus haynesii, 95.46, 82.25, 0.67; GCF_900186955.1, s__Bacillus pumilus, 95.0, 78.99, 0.15; GCF_000009045.1, s__Bacillus subtilis, 95.0, 78.91, 0.25; GCF_001278705.1, s__Bacillus gobiensis, 95.0, 78.72, 0.11; GCA_000245335.1, s__Bacillus mojavensis, 95.47, 78.7, 0.26; GCF_000196735.1, s__Bacillus amyloliquefaciens, 95.0, 78.69, 0.29; GCF_001517105.1, s__Bacillus halotolerans, 95.47, 78.64, 0.27; GCF_001584325.1, s__Bacillus nakamurai, 95.0, 78.6, 0.27; GCF_001939535.1, s__Bacillus licheniformis_A, 95.0, 78.54, 0.25; GCF_001274925.1, s__Bacillus marinus, 95.0, 78.5, 0.26; GCF_002153395.1, s__Bacillus subtilis_G, 95.0, 78.46, 0.25; GCF_001584335.1, s__Bacillus atrophaeus, 95.0, 78.46, 0.25; GCF_000332645.1, s__Bacillus inaquosorum, 95.0, 78.44, 0.23; GCA_000245315.1, s__Bacillus vallismortis, 95.0, 78.43, 0.24; GCF_000507145.1, s__Bacillus tequilensis, 95.0, 78.41, 0.24; GCF_000262045.1, s__Bacillus siamensis, 95.0, 78.41, 0.27; GCF_001461825.1, s__Bacillus velezensis, 95.0, 78.41, 0.27; GCF_000691165.1, s__Bacillus safensis, 95.0, 78.15, 0.15; GCF_002744245.1, s__Bacillus pumilus_M, 95.0, 77.91, 0.15; GCA_001938995.1, s__Bacillus pumilus_G, 95.0, 77.86, 0.15; GCF_000691145.1, s__Bacillus altitudinis, 95.0, 77.83, 0.15; GCF_001307105.1, s__Bacillus australimaris, 95.0, 77.74, 0.13; GCF_000715205.1, s__Bacillus zhangzhouensis, 95.0, 77.67, 0.15; GCF_000300535.1, s__Bacillus xiamenensis, 95.0, 77.59, 0.15</t>
  </si>
  <si>
    <t>d__Bacteria;p__Proteobacteria;c__Alphaproteobacteria;o__Rhodobacterales;f__Rhodobacteraceae;g__Celeribacter;s__Celeribacter indicus</t>
  </si>
  <si>
    <t>GCF_003050785.1, s__Celeribacter persicus, 95.0, 81.62, 0.53; GCF_001550095.1, s__Celeribacter ethanolicus, 95.0, 81.27, 0.52; GCF_900113955.1, s__Celeribacter neptunius, 95.0, 80.82, 0.48; GCF_900102315.1, s__Celeribacter baekdonensis, 95.0, 79.84, 0.33; GCF_000299875.1, s__Celeribacter baekdonensis_A, 95.0, 79.57, 0.33; GCF_003047105.1, s__Celeribacter baekdonensis_B, 95.0, 79.28, 0.31; GCF_900114135.1, s__Celeribacter halophilus, 95.0, 79.0, 0.4</t>
  </si>
  <si>
    <t>d__Bacteria;p__Proteobacteria;c__Gammaproteobacteria;o__Ectothiorhodospirales;f__Thioalkalivibrionaceae;g__Thioalkalivibrio;s__Thioalkalivibrio sp000025545</t>
  </si>
  <si>
    <t>d__Bacteria;p__Proteobacteria;c__Gammaproteobacteria;o__Ectothiorhodospirales;f__Thioalkalivibrionaceae;g__Thioalkalivibrio;s__</t>
  </si>
  <si>
    <t>GCF_000378605.1, s__Thioalkalivibrio sp000378605, 95.0, 93.99, 0.83; GCF_000378305.1, s__Thioalkalivibrio sp000378305, 95.0, 93.42, 0.88; GCF_000385215.1, s__Thioalkalivibrio thiocyanoxidans, 95.0, 90.28, 0.86; GCF_000377205.1, s__Thioalkalivibrio sp000377205, 95.0, 89.87, 0.89; GCF_000377845.1, s__Thioalkalivibrio sp000377845, 95.0, 88.66, 0.87; GCF_000377345.1, s__Thioalkalivibrio sp000377345, 95.0, 84.89, 0.67; GCF_000377405.1, s__Thioalkalivibrio sp000377405, 95.0, 84.72, 0.7; GCF_000376845.1, s__Thioalkalivibrio sp000376845, 95.0, 84.42, 0.65; GCF_000381825.1, s__Thioalkalivibrio sp000381825, 95.0, 83.92, 0.63; GCF_000377905.1, s__Thioalkalivibrio sp000377905, 95.0, 83.68, 0.62; GCF_000420165.1, s__Thioalkalivibrio sp000420165, 95.0, 83.65, 0.65; GCF_001999325.1, s__Thioalkalivibrio versutus, 95.0, 83.41, 0.68; GCF_000376865.1, s__Thioalkalivibrio sp000376865, 95.0, 83.15, 0.64; GCF_000377785.1, s__Thioalkalivibrio sp000377785, 95.0, 81.48, 0.56; GCF_000381945.1, s__Thioalkalivibrio sp000381945, 95.0, 81.44, 0.53; GCF_001995255.1, s__Thioalkalivibrio halophilus, 95.0, 81.33, 0.53</t>
  </si>
  <si>
    <t>d__Bacteria;p__Proteobacteria;c__Alphaproteobacteria;o__Rhodobacterales;f__Rhodobacteraceae;g__Octadecabacter;s__Octadecabacter arcticus</t>
  </si>
  <si>
    <t>GCF_000155675.2, s__Octadecabacter antarcticus, 95.0, 84.29, 0.61; GCF_001187845.1, s__Octadecabacter temperatus, 95.0, 78.5, 0.41; GCF_900185015.1, s__Octadecabacter ascidiaceicola, 95.0, 78.42, 0.44; GCA_003533975.1, s__Octadecabacter sp003533975, 95.0, 78.04, 0.4; GCF_003072065.1, s__Octadecabacter sp003072065, 95.0, 77.13, 0.29</t>
  </si>
  <si>
    <t>d__Bacteria;p__Actinobacteriota;c__Actinobacteria;o__Streptomycetales;f__Streptomycetaceae;g__Streptomyces;s__Streptomyces glaucescens</t>
  </si>
  <si>
    <t>GCF_002128465.1, s__Streptomyces pharetrae, 95.0, 94.21, 0.82; GCF_001905845.1, s__Streptomyces sp001905845, 95.0, 89.43, 0.76; GCF_003208035.1, s__Streptomyces actuosus, 95.0, 85.98, 0.69; GCF_000931445.1, s__Streptomyces cyaneogriseus, 96.59, 85.96, 0.66; GCF_001013905.1, s__Streptomyces leeuwenhoekii, 96.59, 85.89, 0.66; GCA_003248315.1, s__Streptomyces sp003248315, 95.0, 85.76, 0.67; GCA_003261055.1, s__Streptomyces sp003261055, 95.0, 85.63, 0.66; GCA_000696115.1, s__Streptomyces olindensis, 95.0, 85.61, 0.68; GCF_002920535.1, s__Streptomyces sp002920535, 95.0, 85.6, 0.66; GCF_002237655.1, s__Streptomyces sp002237655, 95.0, 85.59, 0.67; GCF_000156435.1, s__Streptomyces viridosporus, 95.0, 85.56, 0.67; GCF_002155895.1, s__Streptomyces rochei, 95.0, 85.54, 0.67; GCF_900091315.1, s__Streptomyces sp900091315, 95.0, 85.47, 0.64; GCF_900236475.1, s__Streptomyces chartreusis_C, 95.0, 85.47, 0.68; GCF_001513975.1, s__Streptomyces curacoi, 95.0, 85.45, 0.67; GCF_000739045.1, s__Streptomyces luteus, 95.0, 85.38, 0.64; GCF_001905725.1, s__Streptomyces sp001905725, 95.0, 85.38, 0.67; GCF_002150735.1, s__Streptomyces africanus, 95.0, 85.36, 0.59; GCF_002148965.1, s__Streptomyces swartbergensis, 95.0, 85.35, 0.6; GCF_001514125.1, s__Streptomyces longwoodensis, 95.0, 85.35, 0.67; GCF_002005225.1, s__Streptomyces pactum, 95.0, 85.35, 0.67; GCF_000349325.1, s__Streptomyces davaonensis, 95.0, 85.34, 0.67; GCF_003143935.1, s__Streptomyces sp003143935, 95.0, 85.32, 0.68; GCF_000717055.1, s__Streptomyces iakyrus, 95.0, 85.28, 0.67; GCF_000158975.1, s__Streptomyces griseoflavus, 95.0, 85.28, 0.63; GCF_000415505.1, s__Streptomyces afghaniensis, 95.0, 85.27, 0.63; GCF_900215615.1, s__Streptomyces sp900215615, 95.0, 85.26, 0.68; GCA_000715615.1, s__Streptomyces cinnabarinus, 95.0, 85.26, 0.66; GCF_002027195.1, s__Streptomyces sp002027195, 95.0, 85.26, 0.59; GCF_002155905.1, s__Streptomyces tricolor, 95.0, 85.23, 0.6; GCF_000720135.1, s__Streptomyces sp000720135, 95.0, 85.22, 0.66; GCA_000500635.1, s__Streptomyces sp000500635, 95.0, 85.22, 0.63; GCF_001270025.1, s__Streptomyces azureus, 95.0, 85.21, 0.65; GCF_001906585.1, s__Streptomyces kebangsaanensis, 95.0, 85.21, 0.6; GCF_000158955.1, s__Streptomyces viridochromogenes_B, 95.0, 85.21, 0.67; GCF_001514265.1, s__Streptomyces resistomycificus, 95.0, 85.2, 0.67; GCA_001700545.1, s__Streptomyces minutiscleroticus, 95.0, 85.2, 0.61; GCF_900206255.1, s__Streptomyces sp900206255, 95.0, 85.19, 0.67; GCF_001509795.1, s__Streptomyces sp001509795, 95.0, 85.19, 0.65; GCF_000720215.1, s__Streptomyces sp000720215, 95.0, 85.19, 0.66; GCA_003270085.1, s__Streptomyces sp003270085, 95.0, 85.14, 0.64; GCF_000955965.1, s__Streptomyces variegatus, 95.0, 85.14, 0.67; GCF_001280065.1, s__Streptomyces sp001280065, 95.0, 85.13, 0.65; GCF_002019855.1, s__Streptomyces antibioticus_B, 95.0, 85.13, 0.65; GCF_000725125.1, s__Streptomyces toyocaensis, 95.0, 85.12, 0.66; GCA_000715635.1, s__Streptomyces violaceus, 95.0, 85.12, 0.66; GCF_002291145.1, s__Streptomyces sp002291145, 95.0, 85.11, 0.65; GCF_000717875.1, s__Streptomyces sp000717875, 95.0, 85.11, 0.64; GCF_000720255.1, s__Streptomyces griseus_I, 95.0, 85.09, 0.67; GCF_000720835.1, s__Streptomyces achromogenes, 95.32, 85.08, 0.67; GCF_001279775.1, s__Streptomyces sp001279775, 95.0, 85.04, 0.66; GCF_002940705.1, s__Streptomyces sp002940705, 95.0, 85.04, 0.67; GCF_000383935.1, s__Streptomyces sp000383935, 95.0, 85.04, 0.62; GCF_000719285.1, s__Streptomyces bicolor, 95.0, 85.03, 0.67; GCF_000718945.1, s__Streptomyces sp000718945, 95.0, 85.0, 0.63; GCF_001514055.1, s__Streptomyces corchorusii, 95.0, 85.0, 0.68; GCF_002920615.1, s__Streptomyces sp002920615, 95.0, 84.99, 0.68; GCF_001514305.1, s__Streptomyces sp001514305, 95.0, 84.99, 0.66; GCF_900129855.1, s__Streptomyces sp900129855, 95.0, 84.99, 0.64; GCF_000718625.1, s__Streptomyces lavenduligriseus, 95.32, 84.93, 0.67; GCF_000716535.1, s__Streptomyces flaveolus, 95.0, 84.92, 0.68; GCF_001484565.1, s__Streptomyces sp001484565, 95.0, 84.84, 0.68; GCF_001514205.1, s__Streptomyces griseoruber, 95.0, 84.84, 0.65; GCF_001654495.1, s__Streptomyces sp001654495, 95.0, 84.83, 0.62; GCA_000715605.1, s__Streptomyces speibonae, 95.0, 84.83, 0.63; GCF_000718165.1, s__Streptomyces fulvoviolaceus, 95.0, 84.82, 0.67; GCF_003046555.1, s__Streptomyces sp003046555, 95.0, 84.8, 0.63; GCF_002154505.1, s__Streptomyces carpinensis, 95.0, 84.77, 0.57; GCF_000411315.1, s__Streptomyces sp000411315, 95.0, 84.76, 0.65; GCF_900104815.1, s__Streptomyces misionensis, 95.0, 84.76, 0.62; GCF_001514285.1, s__Streptomyces sp001514285, 95.0, 84.76, 0.64; GCF_000719105.1, s__Streptomyces sclerotialus_B, 95.0, 84.72, 0.63; GCF_002803075.1, s__Streptomyces sp002803075, 95.0, 84.71, 0.61; GCF_000721105.1, s__Streptomyces cellulosae, 96.85, 84.69, 0.65; GCF_000720185.1, s__Streptomyces sp000720185, 95.0, 84.68, 0.63; GCF_000720805.1, s__Streptomyces violaceoruber, 96.85, 84.64, 0.66; GCF_002754715.1, s__Streptomyces sp002754715, 95.0, 84.62, 0.66; GCF_000720765.1, s__Streptomyces sp000720765, 95.0, 84.62, 0.67; GCF_900105755.1, s__Streptomyces sp900105755, 95.0, 84.56, 0.64; GCF_000974985.2, s__Streptomyces mangrovisoli, 95.0, 84.55, 0.62; GCF_000746395.1, s__Streptomyces mirabilis_A, 95.0, 84.52, 0.64; GCF_900091845.1, s__Streptomyces sp900091845, 95.0, 84.51, 0.61; GCF_000980885.2, s__Streptomyces malaysiense, 95.0, 84.5, 0.58; GCF_002154555.1, s__Streptomyces murinus, 96.98, 84.38, 0.58; GCF_001005085.2, s__Streptomyces humi, 95.0, 84.38, 0.64; GCF_002217755.1, s__Streptomyces hyaluromycini, 95.0, 84.31, 0.66; GCF_000718315.1, s__Streptomyces griseofuscus, 96.98, 84.22, 0.61; GCF_002920635.1, s__Streptomyces sp002920635, 95.0, 84.21, 0.6; GCF_001417775.1, s__Streptomyces sp001417775, 95.0, 84.19, 0.59; GCF_001418645.1, s__Streptomyces neyagawaensis, 95.43, 84.09, 0.54; GCF_001418475.1, s__Streptomyces ossamyceticus, 95.68, 83.89, 0.53; GCF_900290235.1, s__Streptomyces sp900290235, 95.66, 83.87, 0.64; GCF_900114955.1, s__Streptomyces sp900114955, 95.0, 83.85, 0.64; GCF_001419765.1, s__Streptomyces torulosus, 95.68, 83.83, 0.55; GCF_000802245.2, s__Streptomyces pluripotens, 95.0, 83.8, 0.58; GCF_000772895.1, s__Streptomyces galbus, 95.0, 83.65, 0.64; GCF_000317595.1, s__Streptomyces ipomoeae, 95.0, 83.55, 0.58; GCA_002214185.1, s__Streptomyces capitiformicae, 95.0, 83.52, 0.62; GCF_001507435.1, s__Streptomyces sp001507435, 95.0, 83.33, 0.59</t>
  </si>
  <si>
    <t>d__Bacteria;p__Proteobacteria;c__Gammaproteobacteria;o__Pseudomonadales;f__Moraxellaceae;g__Acinetobacter;s__Acinetobacter sp001696605</t>
  </si>
  <si>
    <t>GCF_001696605.2</t>
  </si>
  <si>
    <t>GCF_003268395.1, s__Acinetobacter sp003268395, 95.0, 85.33, 0.57; GCF_002165295.1, s__Acinetobacter sp002165295, 95.0, 83.69, 0.47; GCF_001704615.2, s__Acinetobacter defluvii, 95.0, 82.5, 0.55; GCF_000368145.1, s__Acinetobacter guillouiae, 95.0, 82.44, 0.62; GCF_002233755.1, s__Acinetobacter piscicola, 95.0, 82.4, 0.63; GCF_000368925.1, s__Acinetobacter bereziniae, 95.0, 82.29, 0.61; GCF_000214135.1, s__Acinetobacter sp000214135, 95.0, 82.14, 0.62; GCF_003024515.1, s__Acinetobacter sp003024515, 95.0, 81.95, 0.51; GCF_000368565.1, s__Acinetobacter gerneri, 95.0, 81.01, 0.43; GCF_002934695.1, s__Acinetobacter sp002934695, 95.0, 80.85, 0.35; GCF_003024525.1, s__Acinetobacter sp003024525, 95.0, 80.65, 0.44; GCF_001647675.1, s__Acinetobacter sp001647675, 95.0, 80.65, 0.43; GCF_000368045.1, s__Acinetobacter johnsonii, 95.0, 80.61, 0.41; GCF_001678755.1, s__Acinetobacter gandensis, 95.0, 80.54, 0.46; GCF_002135415.1, s__Acinetobacter sp002135415, 95.0, 80.47, 0.54; GCF_002135295.1, s__Acinetobacter sp002135295, 95.0, 80.46, 0.44; GCF_002135345.1, s__Acinetobacter sp002135345, 95.0, 80.45, 0.51; GCF_000367925.1, s__Acinetobacter bohemicus, 95.0, 80.45, 0.43; GCF_002135355.1, s__Acinetobacter sp002135355, 95.0, 80.44, 0.43; GCF_001758345.1, s__Acinetobacter towneri_A, 95.0, 80.4, 0.47; GCF_002135235.1, s__Acinetobacter sp002135235, 95.0, 80.4, 0.54; GCF_001307195.1, s__Acinetobacter equi, 95.0, 80.33, 0.42; GCF_002135245.1, s__Acinetobacter sp002135245, 95.0, 80.32, 0.39; GCF_002165255.2, s__Acinetobacter sp002165255, 95.0, 80.3, 0.42; GCF_000368785.1, s__Acinetobacter towneri, 95.0, 80.28, 0.48; GCF_002018365.1, s__Acinetobacter sp002018365, 95.0, 80.28, 0.44; GCF_000632455.1, s__Acinetobacter sp000632455, 95.0, 80.28, 0.4; GCF_002135195.1, s__Acinetobacter sp002135195, 95.0, 80.25, 0.44; GCF_002165305.1, s__Acinetobacter sp002165305, 95.0, 80.24, 0.38; GCF_002688565.1, s__Acinetobacter sp002688565, 95.0, 80.23, 0.36; GCF_000488255.1, s__Acinetobacter indicus, 95.0, 80.18, 0.33; GCF_002135335.1, s__Acinetobacter sp002135335, 95.0, 80.15, 0.51; GCF_002135205.1, s__Acinetobacter sp002135205, 95.0, 80.15, 0.36; GCF_002135315.1, s__Acinetobacter sp002135315, 95.0, 80.14, 0.41; GCF_900096895.1, s__Acinetobacter kookii, 95.0, 80.14, 0.41; GCF_002795165.1, s__Acinetobacter junii_A, 95.0, 80.12, 0.39; GCF_000368625.1, s__Acinetobacter schindleri, 95.0, 80.12, 0.36; GCF_000368865.1, s__Acinetobacter bouvetii, 95.0, 80.08, 0.35; GCF_900107285.1, s__Acinetobacter kyonggiensis, 95.0, 80.08, 0.45; GCA_002365595.1, s__Acinetobacter sp002365595, 95.0, 80.06, 0.47; GCF_001647545.1, s__Acinetobacter sp001647545, 95.0, 80.05, 0.44; GCF_000761495.1, s__Acinetobacter idrijaensis, 96.04, 80.04, 0.33; GCF_001696615.2, s__Acinetobacter sp001696615, 95.0, 80.03, 0.25; GCF_001707755.1, s__Acinetobacter celticus, 95.0, 80.01, 0.44; GCF_000369105.1, s__Acinetobacter lwoffii_B, 95.0, 80.01, 0.37; GCF_001612555.1, s__Acinetobacter sp001612555, 95.0, 79.95, 0.39; GCA_002296655.1, s__Acinetobacter sp002296655, 95.0, 79.92, 0.48; GCA_900323515.1, s__Acinetobacter sp900323515, 95.0, 79.9, 0.37; GCF_000368765.1, s__Acinetobacter junii, 95.0, 79.9, 0.34; GCF_002135435.1, s__Acinetobacter sp002135435, 95.0, 79.88, 0.32; GCF_000400735.1, s__Acinetobacter tandoii, 95.0, 79.87, 0.37; GCA_003105055.1, s__Acinetobacter sp003105055, 95.0, 79.82, 0.44; GCA_900322255.1, s__Acinetobacter fasciculus, 96.22, 79.82, 0.39; GCF_000248355.1, s__Acinetobacter lwoffii, 96.22, 79.8, 0.37; GCF_000369785.1, s__Acinetobacter sp000369785, 95.0, 79.79, 0.28; GCF_000369705.1, s__Acinetobacter sp000369705, 95.0, 79.77, 0.31; GCF_000367945.1, s__Acinetobacter proteolyticus, 95.0, 79.77, 0.33; GCF_000368065.1, s__Acinetobacter seifertii, 95.0, 79.76, 0.31; GCF_000369645.1, s__Acinetobacter sp000369645, 95.0, 79.74, 0.32; GCF_000369405.1, s__Acinetobacter sp000369405, 95.0, 79.74, 0.32; GCF_000400715.1, s__Acinetobacter sp000400715, 95.0, 79.72, 0.34; GCF_000369525.1, s__Acinetobacter sp000369525, 95.0, 79.71, 0.33; GCF_000488275.1, s__Acinetobacter brisouii, 95.0, 79.68, 0.32; GCF_001647535.1, s__Acinetobacter sp001647535, 95.0, 79.68, 0.33; GCF_000369545.1, s__Acinetobacter sp000369545, 95.0, 79.67, 0.34; GCF_000399685.1, s__Acinetobacter pittii_E, 95.0, 79.66, 0.31; GCF_000196795.1, s__Acinetobacter oleivorans, 95.0, 79.66, 0.3; GCF_000368905.1, s__Acinetobacter radioresistens, 95.0, 79.64, 0.27; GCF_000368825.1, s__Acinetobacter ursingii, 95.0, 79.63, 0.34; GCF_000773685.1, s__Acinetobacter sp000773685, 95.0, 79.63, 0.36; GCF_000413935.1, s__Acinetobacter colistiniresistens, 95.0, 79.62, 0.32; GCA_002455755.1, s__Acinetobacter sp002455755, 95.0, 79.58, 0.42; GCF_002811175.1, s__Acinetobacter baumannii, 95.0, 79.54, 0.3; GCF_001605895.1, s__Acinetobacter pragensis, 95.0, 79.53, 0.31; GCF_000368265.1, s__Acinetobacter sp000368265, 95.0, 79.52, 0.32; GCF_000369065.1, s__Acinetobacter haemolyticus, 95.0, 79.51, 0.33; GCF_003261585.1, s__Acinetobacter sp003261585, 95.0, 79.51, 0.28; GCF_900095025.1, s__Acinetobacter albensis, 95.0, 79.5, 0.42; GCF_000369565.1, s__Acinetobacter sp000369565, 95.0, 79.5, 0.33; GCF_000413855.1, s__Acinetobacter gyllenbergii, 95.0, 79.49, 0.31; GCF_000368085.1, s__Acinetobacter nosocomialis, 95.0, 79.49, 0.3; GCF_000399665.1, s__Acinetobacter calcoaceticus_B, 95.0, 79.48, 0.32; GCF_000369045.1, s__Acinetobacter pittii, 95.0, 79.45, 0.32; GCF_000313935.1, s__Acinetobacter sp000313935, 95.0, 79.45, 0.31; GCF_000368965.1, s__Acinetobacter calcoaceticus, 95.0, 79.41, 0.32; GCF_900406815.1, s__Acinetobacter haemolyticus_A, 95.0, 79.41, 0.35; GCF_000374425.1, s__Acinetobacter tjernbergiae, 95.0, 79.39, 0.36; GCF_000369505.1, s__Acinetobacter sp000369505, 95.0, 79.32, 0.34; GCF_002135375.1, s__Acinetobacter sp002135375, 95.0, 79.3, 0.28; GCF_002928115.1, s__Acinetobacter pittii_H, 95.0, 79.29, 0.3; GCF_000816495.1, s__Acinetobacter harbinensis, 95.0, 79.25, 0.4; GCF_000368685.1, s__Acinetobacter baylyi, 95.0, 79.21, 0.28; GCF_001510805.1, s__Acinetobacter calcoaceticus_C, 95.0, 79.03, 0.31; GCA_002367455.1, s__Acinetobacter sp002367455, 95.85, 78.99, 0.37; GCF_000805455.1, s__Acinetobacter sp000805455, 95.0, 78.99, 0.25; GCF_001605885.1, s__Acinetobacter lactucae, 95.0, 78.97, 0.32; GCF_000829675.1, s__Acinetobacter rudis, 95.0, 78.97, 0.28; GCF_001704115.1, s__Acinetobacter larvae, 95.0, 78.82, 0.23; GCF_000760595.1, s__Acinetobacter soli, 95.0, 78.79, 0.27</t>
  </si>
  <si>
    <t>d__Bacteria;p__Actinobacteriota;c__Actinobacteria;o__Streptomycetales;f__Streptomycetaceae;g__Streptomyces;s__Streptomyces sp002946835</t>
  </si>
  <si>
    <t>GCF_002300165.1, s__Streptomyces sp002300165, 95.0, 87.92, 0.69; GCF_001514115.1, s__Streptomyces olivochromogenes, 95.91, 87.22, 0.66; GCF_002846625.1, s__Streptomyces sp002846625, 95.25, 87.13, 0.67; GCF_900112965.1, s__Streptomyces mirabilis_B, 95.91, 87.12, 0.67; GCF_000009765.2, s__Streptomyces avermitilis, 95.0, 86.49, 0.61; GCF_002911015.1, s__Streptomyces populi, 95.0, 86.45, 0.59; GCF_002078175.1, s__Streptomyces sp002078175, 95.0, 86.38, 0.61; GCF_000725495.1, s__Streptomyces aureus_B, 95.0, 86.14, 0.6; GCF_000746395.1, s__Streptomyces mirabilis_A, 95.0, 85.42, 0.61; GCA_001700545.1, s__Streptomyces minutiscleroticus, 95.0, 85.35, 0.59; GCF_001418655.1, s__Streptomyces phaeochromogenes, 95.0, 85.24, 0.55; GCF_001279775.1, s__Streptomyces sp001279775, 95.0, 84.99, 0.59; GCF_000718165.1, s__Streptomyces fulvoviolaceus, 95.0, 84.97, 0.62; GCF_001417775.1, s__Streptomyces sp001417775, 95.0, 84.88, 0.6; GCF_002027195.1, s__Streptomyces sp002027195, 95.0, 84.86, 0.57; GCF_000716805.1, s__Streptomyces yerevanensis, 95.0, 84.85, 0.58; GCF_001513975.1, s__Streptomyces curacoi, 95.0, 84.84, 0.59; GCF_002291145.1, s__Streptomyces sp002291145, 95.0, 84.8, 0.58; GCF_001514305.1, s__Streptomyces sp001514305, 95.0, 84.78, 0.6; GCF_001514265.1, s__Streptomyces resistomycificus, 95.0, 84.73, 0.56; GCF_000720765.1, s__Streptomyces sp000720765, 95.0, 84.71, 0.59; GCF_001866645.1, s__Streptomyces sp001866645, 95.0, 84.68, 0.6; GCF_000721105.1, s__Streptomyces cellulosae, 96.85, 84.62, 0.57; GCF_000719285.1, s__Streptomyces bicolor, 95.0, 84.6, 0.59; GCF_002754715.1, s__Streptomyces sp002754715, 95.0, 84.59, 0.6; GCF_001418335.1, s__Streptomyces aurantiacus, 95.0, 84.57, 0.53; GCF_000349325.1, s__Streptomyces davaonensis, 95.0, 84.54, 0.6; GCF_000411315.1, s__Streptomyces sp000411315, 95.0, 84.52, 0.58; GCF_002920635.1, s__Streptomyces sp002920635, 95.0, 84.52, 0.57; GCF_900236475.1, s__Streptomyces chartreusis_C, 95.0, 84.49, 0.57; GCA_000696115.1, s__Streptomyces olindensis, 95.0, 84.48, 0.57; GCF_000719105.1, s__Streptomyces sclerotialus_B, 95.0, 84.46, 0.65; GCF_003024195.1, s__Streptomyces sp003024195, 95.0, 84.45, 0.6; GCF_002150735.1, s__Streptomyces africanus, 95.0, 84.43, 0.53; GCF_000720805.1, s__Streptomyces violaceoruber, 96.85, 84.43, 0.56; GCF_003046555.1, s__Streptomyces sp003046555, 95.0, 84.42, 0.59; GCF_000415505.1, s__Streptomyces afghaniensis, 95.0, 84.36, 0.54; GCF_002237655.1, s__Streptomyces sp002237655, 95.0, 84.34, 0.6; GCF_001484565.1, s__Streptomyces sp001484565, 95.0, 84.34, 0.57; GCF_900215615.1, s__Streptomyces sp900215615, 95.0, 84.33, 0.58; GCF_001905845.1, s__Streptomyces sp001905845, 95.0, 84.33, 0.57; GCF_003208035.1, s__Streptomyces actuosus, 95.0, 84.28, 0.59; GCA_000715615.1, s__Streptomyces cinnabarinus, 95.0, 84.27, 0.58; GCF_001280005.1, s__Streptomyces sp001280005, 95.0, 84.25, 0.53; GCF_000720215.1, s__Streptomyces sp000720215, 95.0, 84.24, 0.58; GCF_000955965.1, s__Streptomyces variegatus, 95.0, 84.23, 0.57; GCF_000720255.1, s__Streptomyces griseus_I, 95.0, 84.21, 0.56; GCA_000715635.1, s__Streptomyces violaceus, 95.0, 84.2, 0.57; GCA_002214185.1, s__Streptomyces capitiformicae, 95.0, 84.2, 0.58; GCF_001418645.1, s__Streptomyces neyagawaensis, 95.43, 84.2, 0.54; GCF_900114955.1, s__Streptomyces sp900114955, 95.0, 84.19, 0.56; GCF_000331005.1, s__Streptomyces turgidiscabies, 95.0, 84.19, 0.51; GCF_000717875.1, s__Streptomyces sp000717875, 95.0, 84.18, 0.57; GCF_002128465.1, s__Streptomyces pharetrae, 95.0, 84.17, 0.58; GCF_000772895.1, s__Streptomyces galbus, 95.0, 84.15, 0.57; GCF_000317595.1, s__Streptomyces ipomoeae, 95.0, 84.14, 0.53; GCF_001906585.1, s__Streptomyces kebangsaanensis, 95.0, 84.13, 0.56; GCF_900091315.1, s__Streptomyces sp900091315, 95.0, 84.12, 0.56; GCF_001419765.1, s__Streptomyces torulosus, 95.68, 84.11, 0.51; GCA_003261055.1, s__Streptomyces sp003261055, 95.0, 84.11, 0.6; GCF_001418565.1, s__Streptomyces graminilatus, 95.0, 84.1, 0.49; GCF_000717055.1, s__Streptomyces iakyrus, 95.0, 84.09, 0.57; GCF_900290235.1, s__Streptomyces sp900290235, 95.66, 84.09, 0.56; GCF_900129855.1, s__Streptomyces sp900129855, 95.0, 84.07, 0.55; GCA_003248315.1, s__Streptomyces sp003248315, 95.0, 84.06, 0.62; GCF_001280065.1, s__Streptomyces sp001280065, 95.0, 84.05, 0.58; GCF_000931445.1, s__Streptomyces cyaneogriseus, 96.59, 84.05, 0.58; GCF_000761215.1, s__Streptomyces glaucescens, 95.0, 84.04, 0.6; GCF_002920535.1, s__Streptomyces sp002920535, 95.0, 84.03, 0.59; GCF_002940705.1, s__Streptomyces sp002940705, 95.0, 84.03, 0.56; GCF_001418475.1, s__Streptomyces ossamyceticus, 95.68, 84.02, 0.53; GCF_002954775.1, s__Streptomyces geranii, 95.0, 84.02, 0.53; GCF_000718945.1, s__Streptomyces sp000718945, 95.0, 83.99, 0.56; GCF_001013905.1, s__Streptomyces leeuwenhoekii, 96.59, 83.96, 0.56; GCF_002019855.1, s__Streptomyces antibioticus_B, 95.0, 83.96, 0.58; GCF_000158975.1, s__Streptomyces griseoflavus, 95.0, 83.89, 0.56; GCF_001507435.1, s__Streptomyces sp001507435, 95.0, 83.88, 0.59; GCF_002217755.1, s__Streptomyces hyaluromycini, 95.0, 83.82, 0.59; GCF_001514205.1, s__Streptomyces griseoruber, 95.0, 83.82, 0.56; GCF_002803075.1, s__Streptomyces sp002803075, 95.0, 83.81, 0.59; GCF_002154505.1, s__Streptomyces carpinensis, 95.0, 83.77, 0.51; GCF_000819545.1, s__Streptomyces nodosus, 95.0, 83.75, 0.58; GCF_001654495.1, s__Streptomyces sp001654495, 95.0, 83.74, 0.59; GCA_000500635.1, s__Streptomyces sp000500635, 95.0, 83.71, 0.59; GCF_002920615.1, s__Streptomyces sp002920615, 95.0, 83.7, 0.57; GCF_001642995.1, s__Streptomyces jeddahensis, 95.0, 83.68, 0.56; GCF_001514125.1, s__Streptomyces longwoodensis, 95.0, 83.66, 0.56; GCF_001514055.1, s__Streptomyces corchorusii, 95.0, 83.64, 0.57; GCF_000383935.1, s__Streptomyces sp000383935, 95.0, 83.64, 0.56; GCF_000716535.1, s__Streptomyces flaveolus, 95.0, 83.62, 0.59; GCF_001298575.1, s__Streptomyces sp001298575, 95.0, 83.59, 0.53; GCF_000720185.1, s__Streptomyces sp000720185, 95.0, 83.59, 0.53; GCF_000725625.1, s__Streptomyces sp000725625, 95.0, 83.55, 0.52; GCF_001005085.2, s__Streptomyces humi, 95.0, 83.53, 0.56; GCF_000204605.1, s__Streptomyces griseoaurantiacus, 95.0, 83.4, 0.54; GCF_002803065.1, s__Streptomyces sp002803065, 95.0, 83.3, 0.55; GCA_001642695.1, s__Streptomyces chilikensis, 95.0, 83.12, 0.65; GCF_000827005.1, s__Streptomyces albus_F, 95.0, 81.85, 0.48; GCF_003112515.1, s__Streptomyces fragilis, 95.0, 81.8, 0.52</t>
  </si>
  <si>
    <t>d__Bacteria;p__Campylobacterota;c__Campylobacteria;o__Campylobacterales;f__Arcobacteraceae;g__Malaciobacter;s__Malaciobacter halophilus</t>
  </si>
  <si>
    <t>GCF_002837275.1</t>
  </si>
  <si>
    <t>GCF_002723485.1, s__Malaciobacter canalis, 95.0, 87.04, 0.82; GCF_002701265.1, s__Malaciobacter molluscorum, 95.0, 82.28, 0.68</t>
  </si>
  <si>
    <t>d__Bacteria;p__Proteobacteria;c__Gammaproteobacteria;o__Pseudomonadales;f__Oleiphilaceae;g__Oleiphilus;s__Oleiphilus messinensis</t>
  </si>
  <si>
    <t>d__Bacteria;p__Proteobacteria;c__Gammaproteobacteria;o__Pseudomonadales;f__Oleiphilaceae;g__;s__</t>
  </si>
  <si>
    <t>d__Bacteria;p__Proteobacteria;c__Gammaproteobacteria;o__Enterobacterales;f__Enterobacteriaceae;g__Kosakonia;s__Kosakonia sp000410515</t>
  </si>
  <si>
    <t>GCF_000300455.3, s__Kosakonia sacchari, 95.0, 94.57, 0.93; GCF_900184035.1, s__Kosakonia pseudosacchari, 95.0, 94.03, 0.92; GCF_000814905.1, s__Kosakonia sp000814905, 95.0, 86.54, 0.81; GCF_000280495.2, s__Kosakonia radicincitans, 95.7, 85.17, 0.78; GCF_001658025.1, s__Kosakonia oryzae, 95.7, 85.13, 0.74; GCF_900094925.1, s__Kosakonia oryzendophytica, 95.0, 84.46, 0.79; GCA_002886105.1, s__Kosakonia sp002886105, 95.0, 84.39, 0.73; GCF_900094795.1, s__Kosakonia oryziphila, 95.0, 84.37, 0.74; GCF_900116535.1, s__Kosakonia arachidis, 95.0, 84.31, 0.72; GCF_001975225.1, s__Kosakonia cowanii, 95.0, 84.14, 0.75</t>
  </si>
  <si>
    <t>d__Bacteria;p__Proteobacteria;c__Alphaproteobacteria;o__Rhizobiales;f__Xanthobacteraceae;g__Starkeya;s__Starkeya novella</t>
  </si>
  <si>
    <t>d__Bacteria;p__Firmicutes;c__Bacilli;o__Mycoplasmatales;f__Mycoplasmataceae;g__Spiroplasma_A;s__Spiroplasma_A apis</t>
  </si>
  <si>
    <t>GCF_000439455.1, s__Spiroplasma_A diminutum, 95.0, 78.92, 0.24; GCF_000439435.1, s__Spiroplasma_A taiwanense, 95.0, 78.67, 0.24; GCF_001262715.1, s__Spiroplasma_A turonicum, 95.0, 78.53, 0.21; GCF_001715535.1, s__Spiroplasma_A helicoides, 95.0, 78.5, 0.19; GCF_002865545.1, s__Spiroplasma_A monobiae, 95.0, 78.27, 0.28; GCF_000565175.1, s__Spiroplasma_A culicicola, 95.0, 78.26, 0.22; GCF_001281045.1, s__Spiroplasma_A cantharicola, 95.0, 78.01, 0.24; GCF_002813555.1, s__Spiroplasma_A floricola, 95.0, 77.94, 0.25; GCF_002795265.1, s__Spiroplasma_A clarkii, 95.0, 77.73, 0.18; GCF_002237575.1, s__Spiroplasma_A corruscae, 95.0, 77.7, 0.17; GCF_001267155.1, s__Spiroplasma_A litorale, 95.0, 77.29, 0.18</t>
  </si>
  <si>
    <t>d__Bacteria;p__Bacteroidota;c__Bacteroidia;o__Flavobacteriales;f__Flavobacteriaceae;g__Dokdonia;s__Dokdonia donghaensis</t>
  </si>
  <si>
    <t>GCF_001653755.1</t>
  </si>
  <si>
    <t>d__Bacteria;p__Bacteroidota;c__Bacteroidia;o__Flavobacteriales;f__Flavobacteriaceae;g__Dokdonia;s__</t>
  </si>
  <si>
    <t>GCF_000355805.1, s__Dokdonia sp000355805, 95.0, 84.68, 0.63; GCF_000212355.1, s__Dokdonia sp000212355, 95.0, 81.83, 0.62; GCF_003095655.1, s__Dokdonia sp003095655, 95.0, 81.7, 0.61; GCF_900188275.1, s__Dokdonia pacifica, 95.0, 77.38, 0.24; GCA_002712765.1, s__Dokdonia sp002712765, 95.0, 77.01, 0.12</t>
  </si>
  <si>
    <t>d__Bacteria;p__Firmicutes_B;c__Desulfotomaculia;o__Ammonifexales;f__Ammonificaceae;g__Ammonifex;s__Ammonifex degensii</t>
  </si>
  <si>
    <t>d__Bacteria;p__Firmicutes_B;c__Desulfotomaculia;o__Ammonifexales;f__;g__;s__</t>
  </si>
  <si>
    <t>d__Bacteria;p__Actinobacteriota;c__Actinobacteria;o__Streptomycetales;f__Streptomycetaceae;g__Kitasatospora;s__Kitasatospora setae</t>
  </si>
  <si>
    <t>GCF_000716545.1, s__Kitasatospora phosalacinea, 95.0, 91.17, 0.79; GCF_000721625.1, s__Kitasatospora sp000721625, 95.0, 91.13, 0.77; GCF_000717185.1, s__Kitasatospora phosalacinea_A, 95.0, 91.06, 0.74; GCF_002813165.1, s__Kitasatospora sp002813165, 95.0, 90.59, 0.73; GCF_002754615.1, s__Kitasatospora sp002754615, 95.0, 88.85, 0.71; GCF_000696185.1, s__Kitasatospora cheerisanensis, 95.0, 88.14, 0.71; GCF_000836635.1, s__Kitasatospora griseola, 95.0, 87.88, 0.71; GCF_001905465.1, s__Kitasatospora sp001905465, 95.0, 87.69, 0.73; GCF_000717715.1, s__Kitasatospora sp000717715, 95.0, 83.48, 0.58; GCF_002300355.1, s__Kitasatospora sp002300355, 95.0, 83.42, 0.56; GCF_002813365.1, s__Kitasatospora sp002813365, 95.0, 83.4, 0.56; GCF_000716875.1, s__Kitasatospora novaecaesareae, 95.0, 83.26, 0.6; GCF_900199205.1, s__Kitasatospora sp900199205, 95.0, 83.04, 0.56; GCF_000721255.1, s__Kitasatospora aureofaciens, 95.0, 83.02, 0.59; GCF_001424875.1, s__Kitasatospora sp001424875, 95.0, 83.0, 0.57; GCF_000961885.1, s__Kitasatospora rubellomurinus, 95.0, 82.86, 0.57; GCF_001625365.1, s__Kitasatospora sp001625365, 95.0, 82.78, 0.56; GCF_000718025.1, s__Kitasatospora purpeofusca, 95.0, 82.77, 0.58; GCF_002943525.1, s__Kitasatospora sp002943525, 95.0, 82.74, 0.57; GCF_000719695.1, s__Kitasatospora sp000719695, 95.0, 82.71, 0.56; GCF_001905545.1, s__Kitasatospora sp001905545, 95.0, 82.66, 0.57; GCF_000719705.1, s__Kitasatospora sp000719705, 95.0, 82.66, 0.54; GCF_900105395.1, s__Kitasatospora sp900105395, 95.0, 82.65, 0.58; GCF_001905045.1, s__Kitasatospora sp001905045, 95.0, 82.62, 0.58; GCF_000744785.1, s__Kitasatospora azatica, 95.0, 82.53, 0.52; GCF_000720635.1, s__Kitasatospora sp000720635, 95.0, 82.48, 0.55; GCF_003205575.1, s__Kitasatospora tateyamensis, 95.0, 82.39, 0.59; GCF_002846355.1, s__Kitasatospora sp002846355, 95.0, 82.08, 0.48; GCF_000744225.1, s__Kitasatospora mediocidica, 95.0, 81.98, 0.52</t>
  </si>
  <si>
    <t>d__Bacteria;p__Proteobacteria;c__Gammaproteobacteria;o__Pseudomonadales;f__Pseudomonadaceae;g__Pseudomonas;s__Pseudomonas knackmussii</t>
  </si>
  <si>
    <t>d__Bacteria;p__Proteobacteria;c__Gammaproteobacteria;o__Pseudomonadales;f__Pseudomonadaceae;g__Pseudomonas;s__</t>
  </si>
  <si>
    <t>GCF_900187975.1, s__Pseudomonas delhiensis, 95.07, 88.88, 0.72; GCF_900112375.1, s__Pseudomonas citronellolis, 95.07, 88.85, 0.75; GCF_900099785.1, s__Pseudomonas panipatensis, 95.0, 87.12, 0.76; GCF_000349845.1, s__Pseudomonas sp000349845, 95.0, 86.44, 0.7; GCA_002452115.1, s__Pseudomonas nitroreducens_B, 95.0, 86.32, 0.69; GCF_002079985.1, s__Pseudomonas sp002079985, 95.0, 86.24, 0.71; GCF_000955805.1, s__Pseudomonas sp000955805, 95.0, 86.22, 0.71; GCF_900103845.1, s__Pseudomonas jinjuensis, 95.0, 86.07, 0.65; GCF_002091755.1, s__Pseudomonas nitroreducens, 95.0, 85.96, 0.69; GCA_002796985.1, s__Pseudomonas sp002796985, 95.0, 85.84, 0.7; GCF_000313755.1, s__Pseudomonas nitroreducens_A, 95.0, 85.72, 0.69; GCF_000017205.1, s__Pseudomonas aeruginosa_A, 95.0, 84.18, 0.58; GCF_001457615.1, s__Pseudomonas aeruginosa, 95.0, 83.96, 0.57</t>
  </si>
  <si>
    <t>d__Bacteria;p__Proteobacteria;c__Gammaproteobacteria;o__Enterobacterales;f__Alteromonadaceae;g__RQJ05;s__RQJ05 sp003063625</t>
  </si>
  <si>
    <t>d__Bacteria;p__Proteobacteria;c__Gammaproteobacteria;o__Enterobacterales;f__Alteromonadaceae;g__RQJ05;s__</t>
  </si>
  <si>
    <t>GCF_003286125.1, s__RQJ05 sp003286125, 95.0, 78.56, 0.17</t>
  </si>
  <si>
    <t>d__Bacteria;p__Firmicutes_C;c__Negativicutes;o__Acidaminococcales;f__Acidaminococcaceae;g__Phascolarctobacterium;s__Phascolarctobacterium faecium</t>
  </si>
  <si>
    <t>GCA_003269275.1</t>
  </si>
  <si>
    <t>d__Bacteria;p__Firmicutes_C;c__Negativicutes;o__Acidaminococcales;f__Acidaminococcaceae;g__Phascolarctobacterium;s__</t>
  </si>
  <si>
    <t>GCA_003150755.1, s__Phascolarctobacterium sp003150755, 95.0, 77.93, 0.15; GCA_000436095.1, s__Phascolarctobacterium sp000436095, 95.0, 77.85, 0.21</t>
  </si>
  <si>
    <t>d__Bacteria;p__Bacteroidota;c__Bacteroidia;o__Sphingobacteriales;f__Sphingobacteriaceae;g__Mucilaginibacter;s__Mucilaginibacter sp001596135</t>
  </si>
  <si>
    <t>GCF_001636615.1, s__Mucilaginibacter sp001636615, 95.0, 78.61, 0.29; GCF_002013915.1, s__Mucilaginibacter pedocola, 95.0, 78.48, 0.32; GCF_900105165.1, s__Mucilaginibacter mallensis, 95.0, 78.0, 0.15; GCF_900101875.1, s__Mucilaginibacter pineti, 95.0, 77.74, 0.19; GCA_001898335.1, s__Mucilaginibacter sp001898335, 95.0, 77.73, 0.25; GCF_900110415.1, s__Mucilaginibacter sp900110415, 95.0, 77.72, 0.18; GCF_002288635.1, s__Mucilaginibacter sp002288635, 95.0, 77.71, 0.23; GCF_002355435.1, s__Mucilaginibacter gotjawali, 95.0, 77.69, 0.13; GCF_001911425.1, s__Mucilaginibacter polytrichastri, 95.0, 77.6, 0.13; GCF_003208075.1, s__Mucilaginibacter sp003208075, 95.0, 77.6, 0.16; GCF_002797815.1, s__Mucilaginibacter auburnensis, 95.0, 77.59, 0.14; GCF_900142915.1, s__Mucilaginibacter sp900142915, 95.0, 77.58, 0.17; GCF_003148845.1, s__Mucilaginibacter oryzae, 95.0, 77.57, 0.17; GCF_900103125.1, s__Mucilaginibacter sp900103125, 95.0, 77.56, 0.18; GCF_900100945.1, s__Mucilaginibacter gossypii, 95.0, 77.55, 0.18; GCF_900110105.1, s__Mucilaginibacter gossypiicola, 95.0, 77.5, 0.17; GCF_002257585.1, s__Mucilaginibacter sp002257585, 95.0, 77.47, 0.16; GCA_003286435.1, s__Mucilaginibacter kameinonensis, 95.0, 77.44, 0.17; GCA_002413785.1, s__Mucilaginibacter sp002413785, 95.0, 77.42, 0.14; GCF_900155965.1, s__Mucilaginibacter lappiensis, 95.0, 77.39, 0.17; GCF_000166195.2, s__Mucilaginibacter paludis, 95.0, 77.38, 0.12; GCF_900100445.1, s__Mucilaginibacter sp900100445, 95.0, 77.31, 0.18; GCA_002403905.1, s__Mucilaginibacter sp002403905, 95.0, 77.15, 0.16; GCF_003050755.1, s__Mucilaginibacter yixingensis, 95.0, 77.12, 0.11; GCF_001705515.1, s__Mucilaginibacter sp001705515, 95.0, 76.99, 0.1</t>
  </si>
  <si>
    <t>d__Bacteria;p__Actinobacteriota;c__Actinobacteria;o__Actinomycetales;f__Actinomycetaceae;g__Actinotignum;s__Actinotignum schaalii</t>
  </si>
  <si>
    <t>d__Bacteria;p__Actinobacteriota;c__Actinobacteria;o__Actinomycetales;f__Actinomycetaceae;g__Actinotignum;s__</t>
  </si>
  <si>
    <t>GCF_900155575.1, s__Actinotignum timonense, 95.0, 94.74, 0.9; GCF_000411135.1, s__Actinotignum schaalii_A, 95.0, 90.94, 0.91; GCF_000420445.1, s__Actinotignum urinale, 95.0, 77.33, 0.09</t>
  </si>
  <si>
    <t>d__Bacteria;p__Proteobacteria;c__Gammaproteobacteria;o__Pseudomonadales;f__Pseudomonadaceae;g__Pseudomonas_E;s__Pseudomonas_E piscium</t>
  </si>
  <si>
    <t>GCF_001269555.1</t>
  </si>
  <si>
    <t>GCF_001269625.1, s__Pseudomonas_E chlororaphis, 95.0, 94.88, 0.89; GCF_900107395.1, s__Pseudomonas_E sp900107395, 95.0, 92.84, 0.85; GCF_001921865.1, s__Pseudomonas_E chlororaphis_D, 95.0, 91.51, 0.85; GCF_000931465.1, s__Pseudomonas_E sp000931465, 95.0, 91.19, 0.81; GCF_000397205.1, s__Pseudomonas_E protegens, 95.0, 86.75, 0.73; GCF_001020715.1, s__Pseudomonas_E fluorescens_AP, 95.0, 86.71, 0.69; GCF_001547895.1, s__Pseudomonas_E sp001547895, 95.0, 86.69, 0.73; GCF_900105185.1, s__Pseudomonas_E saponiphila, 95.0, 86.58, 0.66; GCF_002018875.1, s__Pseudomonas_E sp002018875, 95.0, 86.48, 0.66; GCF_000633395.1, s__Pseudomonas_E sp000633395, 95.0, 86.43, 0.7; GCF_003205275.1, s__Pseudomonas_E protegens_A, 95.0, 86.25, 0.73; GCF_001269545.1, s__Pseudomonas_E sp001269545, 95.0, 85.91, 0.7; GCF_001705835.1, s__Pseudomonas_E sp001705835, 95.0, 85.39, 0.65; GCF_900187635.1, s__Pseudomonas_E sp900187635, 95.0, 85.34, 0.68; GCF_900187505.1, s__Pseudomonas_E sp900187505, 95.0, 85.23, 0.7; GCF_900109995.1, s__Pseudomonas_E sp900109995, 95.0, 85.17, 0.69; GCF_900187645.1, s__Pseudomonas_E sp900187645, 95.0, 85.15, 0.68; GCF_000282195.1, s__Pseudomonas_E sp000282195, 95.0, 85.14, 0.69; GCF_001655615.1, s__Pseudomonas_E sp001655615, 95.0, 85.11, 0.68; GCF_002967995.1, s__Pseudomonas_E frederiksbergensis_D, 95.0, 85.07, 0.67; GCF_002895165.1, s__Pseudomonas_E gingeri, 95.0, 85.04, 0.58; GCF_000282415.1, s__Pseudomonas_E sp000282415, 95.0, 85.02, 0.68; GCF_001023535.1, s__Pseudomonas_E chlororaphis_E, 95.0, 84.92, 0.63; GCF_000194805.1, s__Pseudomonas_E brassicacearum_C, 95.0, 84.91, 0.6; GCF_002980155.1, s__Pseudomonas_E sp002980155, 95.0, 84.87, 0.64; GCF_003151075.1, s__Pseudomonas_E sp003151075, 95.0, 84.84, 0.63; GCF_000293885.2, s__Pseudomonas_E fluorescens_B, 95.0, 84.84, 0.6; GCF_001874645.1, s__Pseudomonas_E frederiksbergensis_B, 95.0, 84.83, 0.64; GCF_001307155.1, s__Pseudomonas_E fluorescens_E, 95.0, 84.83, 0.66; GCF_001421885.1, s__Pseudomonas_E sp001421885, 95.0, 84.82, 0.65; GCF_000217955.2, s__Pseudomonas_E fluorescens_AQ, 95.0, 84.82, 0.63; GCF_001269885.1, s__Pseudomonas_E kilonensis, 95.0, 84.82, 0.63; GCF_001307275.1, s__Pseudomonas_E fluorescens_AA, 95.0, 84.8, 0.6; GCF_000282375.1, s__Pseudomonas_E sp000282375, 95.0, 84.8, 0.66; GCF_000282495.1, s__Pseudomonas_E sp000282495, 95.0, 84.77, 0.64; GCF_000282315.2, s__Pseudomonas_E sp000282315, 95.0, 84.75, 0.65; GCF_000820515.1, s__Pseudomonas_E batumici, 95.0, 84.7, 0.6; GCF_002563725.1, s__Pseudomonas_E poae_B, 95.0, 84.69, 0.63; GCF_002091715.1, s__Pseudomonas_E migulae, 95.0, 84.69, 0.63; GCF_001269655.1, s__Pseudomonas_E thivervalensis, 95.0, 84.65, 0.63; GCF_000346755.1, s__Pseudomonas_E sp000346755, 95.0, 84.65, 0.65; GCF_002874965.1, s__Pseudomonas_E sp002874965, 95.0, 84.64, 0.63; GCF_900187425.1, s__Pseudomonas_E sp900187425, 95.0, 84.64, 0.64; GCF_900187445.1, s__Pseudomonas_E sp900187445, 95.0, 84.64, 0.66; GCF_900106065.1, s__Pseudomonas_E mandelii, 95.0, 84.61, 0.61; GCF_001623525.1, s__Pseudomonas_E fluorescens_Q, 95.0, 84.6, 0.6; GCF_000512695.2, s__Pseudomonas_E sp000512695, 95.0, 84.6, 0.67; GCF_900103875.1, s__Pseudomonas_E arsenicoxydans, 95.0, 84.58, 0.64; GCF_001439695.1, s__Pseudomonas_E veronii, 95.0, 84.58, 0.6; GCA_003096395.1, s__Pseudomonas_E kilonensis_B, 95.0, 84.55, 0.6; GCA_002865505.1, s__Pseudomonas_E fluorescens_AK, 95.0, 84.55, 0.62; GCA_003097075.1, s__Pseudomonas_E sp003097075, 95.0, 84.55, 0.66; GCF_001983165.1, s__Pseudomonas_E gessardii, 95.0, 84.5, 0.63; GCF_000242655.1, s__Pseudomonas_E sp000242655, 95.0, 84.5, 0.63; GCF_000585995.1, s__Pseudomonas_E brassicacearum_A, 95.0, 84.49, 0.61; GCF_001444295.1, s__Pseudomonas_E fluorescens_BA, 95.0, 84.47, 0.68; GCF_900102035.1, s__Pseudomonas_E extremaustralis, 95.0, 84.47, 0.58; GCF_002814235.1, s__Pseudomonas_E sp002814235, 95.0, 84.46, 0.58; GCF_000774145.1, s__Pseudomonas_E mediterranea, 95.0, 84.45, 0.62; GCF_900105735.1, s__Pseudomonas_E yamanorum, 95.0, 84.4, 0.62; GCF_900105955.1, s__Pseudomonas_E proteolytica, 95.0, 84.39, 0.62; GCF_000801235.1, s__Pseudomonas_E sp000801235, 95.0, 84.38, 0.61; GCF_000346775.1, s__Pseudomonas_E fluorescens_T, 95.0, 84.37, 0.63; GCF_900156465.1, s__Pseudomonas_E sp900156465, 95.0, 84.37, 0.65; GCF_001269805.1, s__Pseudomonas_E sp001269805, 95.0, 84.35, 0.59; GCF_002204795.1, s__Pseudomonas_E sp002204795, 95.0, 84.32, 0.63; GCF_000730425.1, s__Pseudomonas_E fluorescens_X, 95.0, 84.3, 0.64; GCF_900101085.1, s__Pseudomonas_E grimontii, 95.0, 84.28, 0.59; GCF_002909875.1, s__Pseudomonas_E sp002909875, 95.0, 84.26, 0.58; GCF_002022265.1, s__Pseudomonas_E fluorescens_C, 95.0, 84.25, 0.62; GCF_002251635.1, s__Pseudomonas_E mandelii_B, 95.0, 84.23, 0.62; GCF_001952855.1, s__Pseudomonas_E sp001952855, 95.0, 84.22, 0.62; GCF_000281895.1, s__Pseudomonas_E fluorescens_S, 95.0, 84.18, 0.63; GCF_001708445.1, s__Pseudomonas_E fluorescens_AN, 95.0, 84.17, 0.62; GCF_900005815.1, s__Pseudomonas_E sp900005815, 95.0, 84.16, 0.67; GCA_003290225.1, s__Pseudomonas_E sp003290225, 95.0, 84.14, 0.64; GCF_001645105.1, s__Pseudomonas_E marginalis, 95.0, 84.12, 0.62; GCF_900105475.1, s__Pseudomonas_E asplenii, 95.0, 84.12, 0.6; GCF_003033885.1, s__Pseudomonas_E sp003033885, 95.0, 84.09, 0.65; GCF_001983175.1, s__Pseudomonas_E cedrina, 95.0, 84.06, 0.61; GCF_001050345.1, s__Pseudomonas_E sp001050345, 95.0, 84.02, 0.65; GCF_000802155.2, s__Pseudomonas_E frederiksbergensis_A, 95.0, 84.0, 0.6; GCF_900113505.1, s__Pseudomonas_E sp900113505, 95.0, 83.97, 0.63; GCF_003014915.1, s__Pseudomonas_E sp003014915, 95.0, 83.85, 0.64; GCF_001269905.1, s__Pseudomonas_E corrugata, 95.0, 83.85, 0.64; GCF_900107155.1, s__Pseudomonas_E salomonii, 95.0, 83.84, 0.6; GCF_001186335.1, s__Pseudomonas_E trivialis_B, 95.0, 83.83, 0.64; GCF_001269775.1, s__Pseudomonas_E sp001269775, 95.0, 83.79, 0.64; GCF_001647715.1, s__Pseudomonas_E antarctica_A, 95.0, 83.78, 0.62; GCF_002263605.1, s__Pseudomonas_E sp002263605, 95.0, 83.78, 0.64; GCF_002742565.1, s__Pseudomonas_E sp002742565, 95.0, 83.77, 0.64; GCF_002022275.1, s__Pseudomonas_E fluorescens_AJ, 95.0, 83.71, 0.6; GCF_900215245.1, s__Pseudomonas_E fluorescens, 95.0, 83.66, 0.62; GCF_900187495.1, s__Pseudomonas_E sp900187495, 95.0, 83.66, 0.64; GCF_001870435.1, s__Pseudomonas_E costantinii, 95.0, 83.65, 0.57; GCF_900103795.1, s__Pseudomonas_E antarctica_B, 95.0, 83.54, 0.62; GCF_900106045.1, s__Pseudomonas_E mucidolens, 95.0, 83.28, 0.63; GCF_003208475.1, s__Pseudomonas_E sp003208475, 95.0, 83.23, 0.62; GCF_900109755.1, s__Pseudomonas_E agarici, 95.0, 83.21, 0.58</t>
  </si>
  <si>
    <t>d__Bacteria;p__Proteobacteria;c__Gammaproteobacteria;o__Enterobacterales;f__Enterobacteriaceae;g__Buchnera;s__Buchnera aphidicola_H</t>
  </si>
  <si>
    <t>GCF_001648115.1, s__Buchnera aphidicola_N, 95.0, 77.79, 0.35; GCF_001700895.1, s__Buchnera aphidicola_D, 95.0, 77.35, 0.25; GCF_000225465.1, s__Buchnera aphidicola_B, 95.0, 77.24, 0.32; GCF_000007365.1, s__Buchnera aphidicola_O, 95.0, 77.09, 0.25; GCF_000521565.1, s__Buchnera aphidicola_C, 95.0, 76.96, 0.26; GCF_000009605.1, s__Buchnera aphidicola_I, 95.0, 76.86, 0.24; GCF_900016785.1, s__Buchnera aphidicola_M, 95.0, 76.28, 0.35; GCF_000090965.1, s__Buchnera aphidicola_F, 95.0, 76.15, 0.41</t>
  </si>
  <si>
    <t>d__Bacteria;p__Proteobacteria;c__Alphaproteobacteria;o__Rhizobiales;f__Devosiaceae;g__Maritalea;s__Maritalea myrionectae</t>
  </si>
  <si>
    <t>GCF_000423365.1</t>
  </si>
  <si>
    <t>d__Bacteria;p__Proteobacteria;c__Alphaproteobacteria;o__Rhizobiales;f__Devosiaceae;g__;s__</t>
  </si>
  <si>
    <t>d__Bacteria;p__Firmicutes_A;c__Clostridia;o__Saccharofermentanales;f__Fastidiosipilaceae;g__Fastidiosipila;s__Fastidiosipila sanguinis</t>
  </si>
  <si>
    <t>d__Bacteria;p__Firmicutes_A;c__Clostridia;o__Saccharofermentanales;f__Fastidiosipilaceae;g__;s__</t>
  </si>
  <si>
    <t>d__Bacteria;p__Proteobacteria;c__Gammaproteobacteria;o__Burkholderiales;f__Burkholderiaceae;g__Alcaligenes;s__Alcaligenes aquatilis</t>
  </si>
  <si>
    <t>GCF_003076515.1</t>
  </si>
  <si>
    <t>d__Bacteria;p__Proteobacteria;c__Gammaproteobacteria;o__Burkholderiales;f__Burkholderiaceae;g__Alcaligenes;s__</t>
  </si>
  <si>
    <t>GCF_002443155.1, s__Alcaligenes faecalis, 95.0, 91.06, 0.83; GCF_000429385.1, s__Alcaligenes phenolicus, 95.0, 90.28, 0.8; GCF_001516865.1, s__Alcaligenes faecalis_C, 95.0, 86.51, 0.83; GCA_003521065.1, s__Alcaligenes sp003521065, 95.0, 85.96, 0.8</t>
  </si>
  <si>
    <t>d__Bacteria;p__Firmicutes;c__Bacilli;o__Bacillales_A;f__Planococcaceae;g__Planococcus_A;s__Planococcus_A antarcticus</t>
  </si>
  <si>
    <t>GCF_001465835.2, s__Planococcus_A kocurii, 95.0, 82.71, 0.67; GCF_001186155.3, s__Planococcus_A versutus, 95.0, 81.56, 0.59; GCF_001687665.2, s__Planococcus_A donghaensis, 95.0, 81.53, 0.57; GCF_001687585.2, s__Planococcus_A halocryophilus, 95.0, 81.53, 0.6; GCF_000785555.1, s__Planococcus_A sp000785555, 95.0, 81.51, 0.59; GCF_000189395.1, s__Planococcus_A donghaensis_B, 95.0, 81.23, 0.58</t>
  </si>
  <si>
    <t>d__Bacteria;p__Firmicutes;c__Bacilli;o__Mycoplasmatales;f__Metamycoplasmataceae;g__Metamycoplasma;s__Metamycoplasma arginini</t>
  </si>
  <si>
    <t>GCF_001547975.1</t>
  </si>
  <si>
    <t>GCF_000828855.1, s__Metamycoplasma canadense, 95.0, 80.63, 0.55; GCF_000085865.1, s__Metamycoplasma hominis, 95.0, 79.68, 0.3; GCF_003208575.1, s__Metamycoplasma alkalescens, 95.0, 79.54, 0.49; GCF_000367765.1, s__Metamycoplasma auris_A, 95.0, 79.22, 0.4; GCF_003253435.1, s__Metamycoplasma auris, 95.0, 79.19, 0.45; GCF_000620005.1, s__Metamycoplasma spumans, 95.0, 79.1, 0.3; GCF_000702745.1, s__Metamycoplasma cloacale, 95.0, 78.72, 0.3; GCF_000702805.1, s__Metamycoplasma anseris, 95.0, 78.57, 0.26; GCF_000485555.1, s__Metamycoplasma salivarium, 95.0, 78.09, 0.23; GCF_000420105.1, s__Metamycoplasma orale, 95.0, 77.68, 0.23</t>
  </si>
  <si>
    <t>d__Bacteria;p__Proteobacteria;c__Gammaproteobacteria;o__Enterobacterales;f__Enterobacteriaceae;g__Xenorhabdus;s__Xenorhabdus bovienii_A</t>
  </si>
  <si>
    <t>GCF_000027225.1, s__Xenorhabdus bovienii_C, 95.0, 94.38, 0.82; GCF_002632725.1, s__Xenorhabdus hominickii, 95.0, 83.21, 0.6; GCF_001037465.1, s__Xenorhabdus khoisanae, 95.0, 82.61, 0.62; GCF_002632615.1, s__Xenorhabdus miraniensis, 95.0, 82.52, 0.56; GCF_900116635.1, s__Xenorhabdus koppenhoeferi, 95.0, 82.52, 0.7; GCF_900115195.1, s__Xenorhabdus japonica, 95.0, 82.45, 0.68; GCF_000252955.1, s__Xenorhabdus nematophila, 95.0, 82.43, 0.55; GCF_002127535.1, s__Xenorhabdus vietnamensis, 95.0, 82.31, 0.59; GCF_002127545.1, s__Xenorhabdus beddingii, 95.0, 82.27, 0.64; GCF_002632445.1, s__Xenorhabdus ehlersii, 95.0, 82.27, 0.6; GCF_002632465.1, s__Xenorhabdus budapestensis, 95.0, 82.27, 0.59; GCF_002632755.1, s__Xenorhabdus ishibashii, 95.0, 82.19, 0.61; GCF_001908105.1, s__Xenorhabdus eapokensis, 95.0, 82.19, 0.58; GCF_000968195.1, s__Xenorhabdus doucetiae, 95.0, 82.15, 0.59; GCF_002632875.1, s__Xenorhabdus kozodoii, 95.0, 82.03, 0.59; GCF_001908095.1, s__Xenorhabdus thuongxuanensis, 95.0, 81.98, 0.61; GCF_000531755.1, s__Xenorhabdus cabanillasii, 95.0, 81.94, 0.58; GCF_000968175.1, s__Xenorhabdus poinarii, 95.0, 81.85, 0.58; GCF_001028135.1, s__Xenorhabdus griffiniae, 95.0, 81.81, 0.61; GCF_002632485.1, s__Xenorhabdus innexi, 95.0, 81.74, 0.54; GCF_000798625.1, s__Xenorhabdus sp000798625, 95.0, 81.74, 0.57; GCF_002632825.1, s__Xenorhabdus stockiae, 95.0, 81.64, 0.51; GCF_900113945.1, s__Xenorhabdus mauleonii, 95.0, 81.57, 0.5; GCF_002632585.1, s__Xenorhabdus szentirmaii, 95.0, 81.56, 0.49</t>
  </si>
  <si>
    <t>d__Bacteria;p__Firmicutes;c__Bacilli;o__Staphylococcales;f__Salinicoccaceae;g__Salinicoccus;s__Salinicoccus halodurans</t>
  </si>
  <si>
    <t>GCF_900114445.1</t>
  </si>
  <si>
    <t>d__Bacteria;p__Firmicutes;c__Bacilli;o__Staphylococcales;f__Salinicoccaceae;g__Salinicoccus;s__</t>
  </si>
  <si>
    <t>GCF_000986795.1, s__Salinicoccus sediminis, 95.0, 82.48, 0.73; GCF_000330705.1, s__Salinicoccus carnicancri, 95.0, 81.77, 0.65; GCF_001265075.1, s__Salinicoccus sp001265075, 95.0, 78.86, 0.16; GCF_000385175.1, s__Salinicoccus albus, 95.0, 78.8, 0.28; GCF_000712035.1, s__Salinicoccus luteus, 95.0, 78.59, 0.28; GCF_000819905.1, s__Salinicoccus roseus, 95.0, 78.58, 0.28; GCF_900101075.1, s__Salinicoccus qingdaonensis, 95.0, 77.85, 0.16; GCF_900220995.1, s__Salinicoccus kekensis, 95.0, 77.24, 0.17; GCF_900142805.1, s__Salinicoccus alkaliphilus, 95.0, 77.16, 0.13; GCA_002360325.1, s__Salinicoccus sp002360325, 95.0, 77.01, 0.18</t>
  </si>
  <si>
    <t>d__Bacteria;p__Firmicutes;c__Bacilli;o__Lactobacillales;f__Lactobacillaceae;g__Lactobacillus_G;s__Lactobacillus_G brevis</t>
  </si>
  <si>
    <t>GCF_001433855.1</t>
  </si>
  <si>
    <t>GCF_001311075.1, s__Lactobacillus_G similis, 95.0, 80.53, 0.11; GCF_001435525.1, s__Lactobacillus_G koreensis, 95.0, 80.36, 0.32; GCF_001434395.1, s__Lactobacillus_G hammesii, 95.0, 80.17, 0.31; GCF_001592085.1, s__Lactobacillus_G senmaizukei, 95.0, 80.13, 0.35; GCF_001434055.1, s__Lactobacillus_G parabrevis, 95.0, 80.01, 0.34; GCF_000785105.2, s__Lactobacillus_G curieae, 95.0, 79.87, 0.07; GCF_001435095.1, s__Lactobacillus_G spicheri, 95.0, 79.66, 0.23; GCF_001437125.1, s__Lactobacillus_G paucivorans, 95.0, 79.65, 0.35; GCF_001434785.1, s__Lactobacillus_G namurensis, 95.0, 79.39, 0.28; GCF_001434115.1, s__Lactobacillus_G zymae, 95.0, 79.21, 0.23; GCF_001434835.1, s__Lactobacillus_G acidifarinae, 95.0, 78.93, 0.25; GCF_000740055.1, s__Lactobacillus_G oryzae, 95.0, 78.36, 0.12; GCF_001436555.1, s__Lactobacillus_G senioris, 95.0, 78.21, 0.1; GCF_001435895.1, s__Lactobacillus_G parafarraginis, 95.0, 78.11, 0.07; GCF_003124125.1, s__Lactobacillus_G bambusae, 95.0, 78.1, 0.1; GCF_001311135.1, s__Lactobacillus_G paracollinoides, 95.0, 78.08, 0.09; GCF_001433995.1, s__Lactobacillus_G kimchicus, 95.0, 78.04, 0.07; GCF_001435975.1, s__Lactobacillus_G collinoides, 95.0, 77.96, 0.08; GCF_002157585.1, s__Lactobacillus_G parakefiri, 95.0, 77.92, 0.07; GCF_002217925.1, s__Lactobacillus_G mixtipabuli, 95.0, 77.89, 0.1; GCF_001434895.1, s__Lactobacillus_G odoratitofui, 95.0, 77.77, 0.08; GCF_002217945.1, s__Lactobacillus_G silagei, 95.0, 77.69, 0.09; GCF_002217985.1, s__Lactobacillus_G pentosiphilus, 95.0, 77.62, 0.08; GCF_002583405.1, s__Lactobacillus_G silagincola, 95.0, 77.48, 0.09; GCF_001434145.1, s__Lactobacillus_G otakiensis, 95.0, 77.22, 0.06; GCF_001436255.1, s__Lactobacillus_G rapi, 95.0, 77.11, 0.06; GCF_001436395.1, s__Lactobacillus_G malefermentans, 95.0, 76.81, 0.07</t>
  </si>
  <si>
    <t>d__Bacteria;p__Proteobacteria;c__Gammaproteobacteria;o__Burkholderiales;f__Burkholderiaceae;g__Herminiimonas;s__Herminiimonas arsenitoxidans</t>
  </si>
  <si>
    <t>d__Bacteria;p__Proteobacteria;c__Gammaproteobacteria;o__Burkholderiales;f__Burkholderiaceae;g__Herminiimonas;s__</t>
  </si>
  <si>
    <t>GCF_000013625.1, s__Herminiimonas sp000013625, 95.0, 83.59, 0.68; GCA_003293745.1, s__Herminiimonas fonticola, 95.0, 81.91, 0.65; GCF_000026125.1, s__Herminiimonas arsenicoxydans, 95.0, 81.67, 0.58; GCA_001464355.1, s__Herminiimonas sp001464355, 95.0, 81.62, 0.58; GCA_002384815.1, s__Herminiimonas sp002384815, 95.0, 80.8, 0.64; GCA_001770855.1, s__Herminiimonas sp001770855, 95.0, 77.64, 0.16; GCA_002415335.1, s__Herminiimonas sp002415335, 95.0, 77.4, 0.15; GCA_003132085.1, s__Herminiimonas sp003132085, 95.0, 76.85, 0.1</t>
  </si>
  <si>
    <t>d__Bacteria;p__Proteobacteria;c__Alphaproteobacteria;o__Rhizobiales;f__Xanthobacteraceae;g__Bradyrhizobium;s__Bradyrhizobium oligotrophicum</t>
  </si>
  <si>
    <t>GCF_000239795.1, s__Bradyrhizobium sp000239795, 95.0, 88.2, 0.84; GCF_900176205.1, s__Bradyrhizobium sp900176205, 95.0, 88.1, 0.81; GCF_000239775.1, s__Bradyrhizobium sp000239775, 95.0, 87.92, 0.82; GCF_000026145.1, s__Bradyrhizobium sp000026145, 95.0, 87.73, 0.79; GCF_000015165.1, s__Bradyrhizobium sp000015165, 95.0, 87.46, 0.73; GCF_000239815.1, s__Bradyrhizobium sp000239815, 95.0, 83.38, 0.62; GCF_900113725.1, s__Bradyrhizobium sp900113725, 95.0, 82.34, 0.54; GCF_000617845.2, s__Bradyrhizobium sp000617845, 95.0, 82.3, 0.53; GCF_002531575.1, s__Bradyrhizobium sp002531575, 95.0, 82.26, 0.58; GCF_000374205.1, s__Bradyrhizobium japonicum_A, 95.0, 82.25, 0.52; GCF_000482425.1, s__Bradyrhizobium japonicum_B, 95.0, 82.22, 0.55; GCF_002776695.1, s__Bradyrhizobium sp002776695, 95.0, 82.22, 0.54; GCF_001641335.1, s__Bradyrhizobium stylosanthis, 95.0, 82.22, 0.53; GCF_002795245.1, s__Bradyrhizobium sp002795245, 95.0, 82.2, 0.51; GCF_003001755.1, s__Bradyrhizobium tropici, 95.0, 82.19, 0.52; GCF_002278135.2, s__Bradyrhizobium ottawaense, 95.0, 82.18, 0.5; GCF_000011365.1, s__Bradyrhizobium diazoefficiens, 95.0, 82.16, 0.53; GCF_002068095.1, s__Bradyrhizobium sp002068095, 95.0, 82.15, 0.51; GCF_002266435.2, s__Bradyrhizobium sp002266435, 95.0, 82.14, 0.6; GCF_000473065.1, s__Bradyrhizobium sp000473065, 95.0, 82.13, 0.49; GCF_001590795.1, s__Bradyrhizobium sp001590795, 95.0, 82.11, 0.57; GCF_000379145.1, s__Bradyrhizobium elkanii, 95.0, 82.1, 0.49; GCF_900116675.1, s__Bradyrhizobium arachidis, 95.0, 82.09, 0.53; GCF_002266465.2, s__Bradyrhizobium sp002266465, 95.0, 82.09, 0.58; GCF_000261685.1, s__Bradyrhizobium sp000261685, 95.0, 82.07, 0.52; GCF_900094575.1, s__Bradyrhizobium yuanmingense, 95.0, 82.06, 0.5; GCF_001908235.1, s__Bradyrhizobium sp001908235, 95.0, 82.05, 0.47; GCF_000296215.2, s__Bradyrhizobium sp000296215, 95.0, 82.03, 0.51; GCF_001641695.1, s__Bradyrhizobium neotropicale, 95.0, 82.03, 0.5; GCF_001982635.1, s__Bradyrhizobium mercantei, 95.0, 82.02, 0.49; GCF_000284375.1, s__Bradyrhizobium japonicum, 95.0, 82.01, 0.51; GCF_001556045.1, s__Bradyrhizobium sp001556045, 95.0, 81.99, 0.51; GCF_900114915.1, s__Bradyrhizobium sp900114915, 95.0, 81.99, 0.5; GCF_000472945.1, s__Bradyrhizobium japonicum_D, 95.0, 81.99, 0.56; GCF_003020075.1, s__Bradyrhizobium sp003020075, 95.0, 81.98, 0.52; GCF_001595995.1, s__Bradyrhizobium liaoningense, 95.0, 81.97, 0.5; GCF_002532045.1, s__Bradyrhizobium sp002532045, 95.0, 81.97, 0.48; GCF_000282615.1, s__Bradyrhizobium sp000282615, 95.0, 81.96, 0.55; GCF_002831585.1, s__Bradyrhizobium sp002831585, 95.0, 81.96, 0.49; GCF_900105845.1, s__Bradyrhizobium erythrophlei_E, 95.0, 81.95, 0.49; GCA_900324035.1, s__Bradyrhizobium sp900324035, 95.0, 81.95, 0.48; GCF_900099855.1, s__Bradyrhizobium sp900099855, 95.0, 81.95, 0.5; GCF_900094605.1, s__Bradyrhizobium shewense, 95.0, 81.94, 0.51; GCF_001189245.1, s__Bradyrhizobium pachyrhizi, 95.0, 81.93, 0.48; GCA_001189845.1, s__Bradyrhizobium tropiciagri, 95.0, 81.92, 0.5; GCF_001189235.2, s__Bradyrhizobium embrapense, 95.0, 81.92, 0.48; GCF_000284275.1, s__Bradyrhizobium sp000284275, 95.0, 81.9, 0.58; GCF_003020125.1, s__Bradyrhizobium sp003020125, 95.0, 81.9, 0.57; GCF_001238275.1, s__Bradyrhizobium viridifuturi, 95.0, 81.89, 0.49; GCF_000426785.1, s__Bradyrhizobium sp000426785, 95.0, 81.88, 0.49; GCF_001641635.1, s__Bradyrhizobium sp001641635, 95.0, 81.82, 0.51; GCF_000515415.1, s__Bradyrhizobium sp000515415, 95.0, 81.81, 0.49; GCF_003020115.1, s__Bradyrhizobium sp003020115, 95.0, 81.8, 0.55; GCF_001908185.1, s__Bradyrhizobium sp001908185, 95.0, 81.79, 0.48; GCF_001440035.1, s__Bradyrhizobium manausense, 95.0, 81.78, 0.48; GCF_900109945.1, s__Bradyrhizobium sp900109945, 95.0, 81.78, 0.53; GCF_000473045.1, s__Bradyrhizobium sp000473045, 95.0, 81.76, 0.49; GCF_000244915.1, s__Bradyrhizobium sp000244915, 95.0, 81.74, 0.51; GCF_000472925.1, s__Bradyrhizobium sp000472925, 95.0, 81.73, 0.49; GCF_001542415.1, s__Bradyrhizobium sp001542415, 95.0, 81.7, 0.45; GCF_002108845.1, s__Bradyrhizobium canariense_B, 95.0, 81.7, 0.48; GCF_001908205.1, s__Bradyrhizobium sp001908205, 95.0, 81.69, 0.47; GCF_000244935.1, s__Bradyrhizobium sp000244935, 95.0, 81.66, 0.5; GCF_000938255.1, s__Bradyrhizobium sp000938255, 95.0, 81.6, 0.5; GCF_000938305.1, s__Bradyrhizobium sp000938305, 95.0, 81.51, 0.5; GCF_900113735.1, s__Bradyrhizobium sp900113735, 95.0, 81.49, 0.46; GCF_000426845.1, s__Bradyrhizobium japonicum_C, 95.0, 81.48, 0.51; GCF_000426245.1, s__Bradyrhizobium sp000426245, 95.0, 81.47, 0.44; GCF_900115265.1, s__Bradyrhizobium sp900115265, 95.0, 81.42, 0.51; GCF_900099825.1, s__Bradyrhizobium ottawaense_A, 95.0, 81.42, 0.43; GCF_000472865.1, s__Bradyrhizobium elkanii_A, 95.0, 81.41, 0.45; GCF_900103365.1, s__Bradyrhizobium sp900103365, 95.0, 81.36, 0.47; GCF_001693515.1, s__Bradyrhizobium paxllaeri, 95.0, 81.21, 0.45; GCF_001440395.1, s__Bradyrhizobium jicamae, 95.0, 81.12, 0.45; GCF_900129505.1, s__Bradyrhizobium erythrophlei_D, 95.0, 81.1, 0.44; GCF_000472425.1, s__Bradyrhizobium sp000472425, 95.0, 81.1, 0.44; GCF_000426105.1, s__Bradyrhizobium sp000426105, 95.0, 81.06, 0.49; GCF_001440475.1, s__Bradyrhizobium lablabi, 95.0, 81.03, 0.46; GCF_002797515.1, s__Bradyrhizobium lablabi_B, 95.0, 81.01, 0.52; GCF_001440405.1, s__Bradyrhizobium valentinum, 95.0, 80.98, 0.42; GCF_003062295.1, s__Bradyrhizobium algeriense, 95.0, 80.97, 0.45; GCF_900129675.1, s__Bradyrhizobium erythrophlei_A, 95.0, 80.97, 0.44; GCF_001693385.1, s__Bradyrhizobium icense, 95.0, 80.89, 0.43; GCF_000472965.1, s__Bradyrhizobium elkanii_B, 95.0, 80.84, 0.44; GCF_001693485.1, s__Bradyrhizobium sp001693485, 95.0, 80.81, 0.46; GCA_001464035.1, s__Bradyrhizobium sp001464035, 95.0, 80.75, 0.55; GCF_001440415.1, s__Bradyrhizobium retamae, 95.0, 80.63, 0.42; GCF_900141755.1, s__Bradyrhizobium lablabi_A, 95.0, 80.53, 0.43; GCF_000472385.1, s__Bradyrhizobium sp000472385, 95.0, 80.5, 0.42; GCF_900129425.1, s__Bradyrhizobium erythrophlei_C, 95.0, 80.47, 0.38; GCA_900105125.1, s__Bradyrhizobium canariense_A, 95.0, 80.16, 0.4; GCF_000701345.1, s__Bradyrhizobium sp000701345, 95.0, 80.05, 0.41; GCF_900142985.1, s__Bradyrhizobium erythrophlei_B, 95.0, 80.02, 0.39</t>
  </si>
  <si>
    <t>d__Bacteria;p__Desulfobacterota_A;c__Desulfovibrionia;o__Desulfovibrionales;f__Desulfovibrionaceae;g__Desulfovibrio_H;s__Desulfovibrio_H salexigens</t>
  </si>
  <si>
    <t>d__Bacteria;p__Desulfobacterota_A;c__Desulfovibrionia;o__Desulfovibrionales;f__Desulfovibrionaceae;g__Desulfovibrio_H;s__</t>
  </si>
  <si>
    <t>GCA_002340305.1, s__Desulfovibrio_H sp002340305, 95.0, 83.26, 0.69; GCF_000331025.1, s__Desulfovibrio_H hydrothermalis, 95.0, 79.2, 0.41; GCF_000425265.1, s__Desulfovibrio_H zosterae, 95.0, 78.97, 0.31; GCF_900101105.1, s__Desulfovibrio_H ferrireducens, 95.0, 77.73, 0.21; GCF_000429985.1, s__Desulfovibrio_H bastinii, 95.0, 77.6, 0.13; GCF_000711735.1, s__Desulfovibrio_H frigidus, 95.0, 77.55, 0.17; GCF_900177375.1, s__Desulfovibrio_H sp900177375, 95.0, 77.54, 0.19</t>
  </si>
  <si>
    <t>d__Bacteria;p__Firmicutes;c__Bacilli;o__Lactobacillales;f__Lactobacillaceae;g__Lactobacillus_H;s__Lactobacillus_H reuteri</t>
  </si>
  <si>
    <t>GCF_000016825.1</t>
  </si>
  <si>
    <t>GCA_003072625.1, s__Lactobacillus_H reuteri_D, 95.0, 93.9, 0.77; GCF_900240275.1, s__Lactobacillus_H timonensis, 95.0, 81.21, 0.12; GCF_900156885.1, s__Lactobacillus_H sp900156885, 95.0, 80.67, 0.37; GCF_000159435.1, s__Lactobacillus_H vaginalis, 95.0, 80.57, 0.31; GCF_001435935.1, s__Lactobacillus_H panis, 95.0, 80.33, 0.2; GCF_002871555.1, s__Lactobacillus_H vaginalis_A, 95.0, 80.26, 0.3; GCF_000160835.1, s__Lactobacillus_H antri, 95.0, 80.11, 0.16; GCF_001436045.1, s__Lactobacillus_H frumenti, 95.0, 80.03, 0.3; GCF_002940945.1, s__Lactobacillus_H pontis_A, 95.0, 79.79, 0.18; GCF_001434465.1, s__Lactobacillus_H oris, 95.0, 79.77, 0.17; GCF_000161935.1, s__Lactobacillus_H coleohominis, 95.0, 79.73, 0.19; GCF_001435775.1, s__Lactobacillus_H ingluviei, 95.0, 79.69, 0.07; GCF_001435345.1, s__Lactobacillus_H pontis, 95.0, 79.46, 0.19; GCF_000829395.1, s__Lactobacillus_H hokkaidonensis, 95.0, 79.08, 0.08; GCF_001437055.1, s__Lactobacillus_H secaliphilus, 95.0, 78.67, 0.12; GCA_002299975.1, s__Lactobacillus_H sp002299975, 95.0, 78.26, 0.21; GCF_001434475.1, s__Lactobacillus_H suebicus, 95.0, 78.0, 0.08; GCF_001436025.1, s__Lactobacillus_H mucosae, 95.0, 77.97, 0.08; GCF_001311375.1, s__Lactobacillus_H equigenerosi, 95.0, 77.83, 0.11; GCF_001434365.1, s__Lactobacillus_H gastricus, 95.0, 77.82, 0.1; GCF_001434315.1, s__Lactobacillus_H oligofermentans, 95.0, 77.25, 0.06; GCF_001293735.1, s__Lactobacillus_H gorillae, 95.0, 77.24, 0.07</t>
  </si>
  <si>
    <t>d__Bacteria;p__Firmicutes;c__Bacilli;o__Lactobacillales;f__Streptococcaceae;g__Lactococcus;s__Lactococcus garvieae_B</t>
  </si>
  <si>
    <t>GCF_002154895.1, s__Lactococcus petauri, 95.0, 92.76, 0.85; GCF_000269925.1, s__Lactococcus garvieae, 95.0, 91.48, 0.88; GCA_002492185.1, s__Lactococcus sp002492185, 95.0, 84.02, 0.59; GCF_002077975.1, s__Lactococcus garvieae_A, 95.0, 82.72, 0.65; GCF_000981525.1, s__Lactococcus piscium_C, 95.0, 80.16, 0.09; GCF_003116835.1, s__Lactococcus sp003116835, 95.0, 78.73, 0.13; GCF_000327305.1, s__Lactococcus raffinolactis_A, 95.0, 78.71, 0.09; GCF_002441825.1, s__Lactococcus lactis_E, 95.0, 78.66, 0.22; GCF_900099625.1, s__Lactococcus lactis, 95.0, 78.63, 0.21; GCF_001622305.1, s__Lactococcus lactis_A, 95.0, 78.58, 0.19; GCF_002441655.1, s__Lactococcus fujiensis, 95.0, 78.32, 0.16; GCF_900258445.1, s__Lactococcus piscium_D, 95.0, 78.19, 0.1; GCF_001591765.1, s__Lactococcus raffinolactis, 95.0, 78.02, 0.08; GCF_002260845.1, s__Lactococcus reticulitermitis, 95.0, 77.8, 0.09; GCF_002441885.1, s__Lactococcus chungangensis, 95.0, 77.69, 0.08; GCF_002441695.1, s__Lactococcus piscium, 95.0, 77.65, 0.08; GCF_002441715.1, s__Lactococcus plantarum, 95.0, 77.59, 0.09</t>
  </si>
  <si>
    <t>d__Bacteria;p__Proteobacteria;c__Gammaproteobacteria;o__Burkholderiales;f__Burkholderiaceae;g__Bordetella_C;s__Bordetella_C flabilis</t>
  </si>
  <si>
    <t>GCF_001676705.1, s__Bordetella_C bronchialis, 95.0, 82.17, 0.65; GCF_002261425.1, s__Bordetella_C sp002261425, 95.0, 82.1, 0.61; GCF_001704295.1, s__Bordetella_C sp001704295, 95.0, 82.09, 0.64; GCF_002119685.1, s__Bordetella_C sp002119685, 95.0, 81.88, 0.59; GCF_002261215.1, s__Bordetella_C sp002261215, 95.0, 81.54, 0.61; GCF_002119725.1, s__Bordetella_C sp002119725, 95.0, 81.52, 0.65; GCF_002261225.1, s__Bordetella_C sp002261225, 95.0, 80.51, 0.49; GCF_002209485.1, s__Bordetella_C sp002209485, 95.0, 80.01, 0.45; GCF_001433395.1, s__Bordetella_C sp001433395, 95.0, 80.0, 0.44</t>
  </si>
  <si>
    <t>d__Bacteria;p__Proteobacteria;c__Alphaproteobacteria;o__Rhizobiales;f__Methyloligellaceae;g__Methyloceanibacter;s__Methyloceanibacter caenitepidi</t>
  </si>
  <si>
    <t>d__Bacteria;p__Proteobacteria;c__Alphaproteobacteria;o__Rhizobiales;f__Methyloligellaceae;g__Methyloceanibacter;s__</t>
  </si>
  <si>
    <t>GCF_003071365.1, s__Methyloceanibacter sp003071365, 95.0, 89.93, 0.88; GCF_001723355.1, s__Methyloceanibacter stevinii, 95.0, 89.76, 0.85; GCF_001723285.1, s__Methyloceanibacter methanicus, 95.0, 82.98, 0.73; GCA_002482645.1, s__Methyloceanibacter sp002482645, 95.0, 81.03, 0.65; GCF_001723295.1, s__Methyloceanibacter marginalis, 95.0, 79.37, 0.5; GCF_001723305.1, s__Methyloceanibacter superfactus, 95.0, 79.04, 0.48; GCA_002390155.1, s__Methyloceanibacter sp002390155, 95.0, 78.51, 0.56; GCA_002383105.1, s__Methyloceanibacter sp002383105, 95.0, 77.56, 0.36; GCA_003135455.1, s__Methyloceanibacter sp003135455, 95.0, 77.36, 0.3</t>
  </si>
  <si>
    <t>d__Bacteria;p__Actinobacteriota;c__Actinobacteria;o__Mycobacteriales;f__Mycobacteriaceae;g__Mycolicibacterium;s__Mycolicibacterium vanbaalenii</t>
  </si>
  <si>
    <t>GCF_001545925.1, s__Mycolicibacterium sp001545925, 95.0, 85.55, 0.7; GCF_001552715.1, s__Mycolicibacterium vaccae, 95.0, 85.0, 0.7; GCF_000184435.1, s__Mycolicibacterium gilvum, 95.0, 83.63, 0.73; GCF_002086815.1, s__Mycolicibacterium parafortuitum, 95.0, 83.55, 0.69; GCF_002946335.1, s__Mycolicibacterium sp002946335, 95.0, 83.46, 0.69; GCF_001044235.1, s__Mycolicibacterium chlorophenolicum, 95.85, 83.2, 0.62; GCF_001044255.1, s__Mycolicibacterium chubuense, 95.85, 83.0, 0.65; GCA_000762985.1, s__Mycolicibacterium rufum, 95.0, 82.88, 0.63; GCF_001049355.1, s__Mycolicibacterium aurum, 95.0, 82.84, 0.69; GCF_001428285.1, s__Mycolicibacterium sp001428285, 95.0, 82.73, 0.68; GCF_000266905.1, s__Mycolicibacterium chubuense_A, 95.0, 82.72, 0.61; GCF_002101705.1, s__Mycolicibacterium iranicum, 95.0, 82.31, 0.63; GCF_002553585.1, s__Mycolicibacterium duvalii, 95.0, 82.27, 0.66; GCF_001650495.1, s__Mycolicibacterium iranicum_A, 95.0, 82.16, 0.61; GCF_900108565.1, s__Mycolicibacterium rutilum, 95.0, 81.79, 0.58; GCF_001722335.1, s__Mycolicibacterium flavescens, 95.0, 81.78, 0.58; GCF_001044245.1, s__Mycolicibacterium obuense, 95.0, 81.75, 0.6; GCF_001583415.1, s__Mycolicibacterium phlei, 95.0, 81.58, 0.63; GCF_002086655.1, s__Mycolicibacterium monacense, 95.0, 81.41, 0.58; GCF_001499995.1, s__Mycolicibacterium sp001499995, 95.0, 81.06, 0.6; GCF_001499965.1, s__Mycolicibacterium sp001499965, 95.0, 81.04, 0.52; GCF_001500125.1, s__Mycolicibacterium sp001500125, 95.0, 80.93, 0.6; GCF_002245535.1, s__Mycolicibacterium lehmannii, 95.19, 80.85, 0.55; GCF_001766635.1, s__Mycolicibacterium grossiae, 95.0, 80.8, 0.5; GCF_001570485.1, s__Mycolicibacterium novocastrense, 95.0, 80.76, 0.51; GCF_001499855.1, s__Mycolicibacterium sp001499855, 95.0, 80.74, 0.56; GCF_002086175.1, s__Mycolicibacterium celeriflavum, 95.0, 80.71, 0.6; GCF_001050015.1, s__Mycolicibacterium malmesburyense, 95.0, 80.7, 0.58; GCF_001665575.1, s__Mycolicibacterium sp001665575, 95.0, 80.68, 0.58; GCF_001005175.1, s__Mycolicibacterium elephantis, 95.0, 80.67, 0.59; GCF_001672895.1, s__Mycolicibacterium sp001672895, 95.0, 80.66, 0.61; GCF_001050035.1, s__Mycolicibacterium komanii, 95.0, 80.62, 0.57; GCF_001665535.1, s__Mycolicibacterium sp001665535, 95.0, 80.62, 0.56; GCF_001187505.1, s__Mycolicibacterium goodii_B, 95.0, 80.61, 0.48; GCF_001722355.1, s__Mycolicibacterium holsaticum, 95.0, 80.56, 0.54; GCF_000379865.1, s__Mycolicibacterium hassiacum, 95.0, 80.56, 0.59; GCF_001457595.1, s__Mycolicibacterium smegmatis, 95.0, 80.56, 0.49; GCF_001500025.1, s__Mycolicibacterium sp001500025, 95.0, 80.55, 0.54; GCF_002838065.1, s__Mycolicibacterium sp002838065, 95.0, 80.5, 0.52; GCA_003284965.1, s__Mycolicibacterium alvei, 95.0, 80.5, 0.54; GCF_001500065.1, s__Mycolicibacterium sp001500065, 95.0, 80.49, 0.56; GCF_900240945.1, s__Mycolicibacterium sp900240945, 95.0, 80.47, 0.48; GCF_001245615.1, s__Mycolicibacterium neworleansense, 95.0, 80.41, 0.48; GCF_002102115.1, s__Mycolicibacterium doricum, 95.0, 80.4, 0.57; GCF_002245615.1, s__Mycolicibacterium neumannii, 95.19, 80.38, 0.55; GCF_002723835.1, s__Mycolicibacterium sp002723835, 95.0, 80.38, 0.47; GCF_002086395.1, s__Mycolicibacterium moriokaense, 95.0, 80.35, 0.5; GCF_900078665.2, s__Mycolicibacterium houstonense, 95.0, 80.35, 0.47; GCF_001668575.1, s__Mycolicibacterium sp001668575, 95.0, 80.34, 0.55; GCF_001907655.1, s__Mycolicibacterium diernhoferi, 95.0, 80.34, 0.53; GCF_000455325.1, s__Mycolicibacterium septicum, 95.0, 80.33, 0.48; GCF_000613185.1, s__Mycolicibacterium cosmeticum, 95.0, 80.31, 0.48; GCF_002086115.1, s__Mycolicibacterium bacteremicum, 95.0, 80.31, 0.52; GCF_002101555.1, s__Mycolicibacterium canariasense, 95.0, 80.31, 0.44; GCF_001499905.1, s__Mycolicibacterium sp001499905, 95.0, 80.3, 0.57; GCF_002101965.1, s__Mycolicibacterium wolinskyi, 95.0, 80.29, 0.48; GCF_002798385.1, s__Mycolicibacterium goodii_A, 95.0, 80.28, 0.46; GCF_900166915.1, s__Mycolicibacterium boenickei, 95.0, 80.26, 0.47; GCF_002592005.1, s__Mycolicibacterium sp002592005, 95.0, 80.25, 0.5; GCF_900187065.1, s__Mycolicibacterium thermoresistibile, 95.0, 80.23, 0.54; GCF_001644575.1, s__Mycolicibacterium sp001644575, 95.0, 80.22, 0.5; GCF_001428895.1, s__Mycolicibacterium sp001428895, 95.0, 80.22, 0.48; GCF_000612825.1, s__Mycolicibacterium mageritense, 95.0, 80.18, 0.48; GCF_002086795.1, s__Mycolicibacterium tusciae, 95.0, 80.17, 0.49; GCF_000230895.2, s__Mycolicibacterium rhodesiae_A, 95.0, 80.16, 0.46; GCF_001667505.1, s__Mycolicibacterium sp001667505, 95.0, 80.15, 0.47; GCF_001494595.1, s__Mycolicibacterium sp001494595, 95.0, 80.14, 0.49; GCF_002553505.1, s__Mycolicibacterium agri, 95.0, 80.14, 0.46; GCF_001954135.1, s__Mycolicibacterium sp001954135, 95.0, 80.14, 0.48; GCF_002086835.1, s__Mycolicibacterium porcinum_B, 95.0, 80.13, 0.47; GCF_001942045.1, s__Mycolicibacterium porcinum_A, 95.0, 80.12, 0.47; GCF_001953975.1, s__Mycolicibacterium sp001953975, 95.0, 80.12, 0.52; GCF_000620625.1, s__Mycolicibacterium sp000620625, 95.0, 80.1, 0.47; GCF_001050075.1, s__Mycolicibacterium fortuitum, 95.0, 80.09, 0.46; GCF_002157835.1, s__Mycolicibacterium dioxanotrophicus, 95.0, 80.07, 0.46; GCF_000805385.1, s__Mycolicibacterium setense, 95.0, 80.06, 0.46; GCF_002102065.1, s__Mycolicibacterium conceptionense, 95.0, 80.06, 0.46; GCF_001667265.1, s__Mycolicibacterium sp001667265, 95.0, 80.06, 0.5; GCF_003201655.1, s__Mycolicibacterium moriokaense_A, 95.0, 80.05, 0.43; GCF_002591975.1, s__Mycolicibacterium sp002591975, 95.0, 80.05, 0.48; GCF_002102345.1, s__Mycolicibacterium peregrinum, 95.0, 80.03, 0.46; GCF_002102105.1, s__Mycolicibacterium confluentis, 95.0, 80.01, 0.51; GCF_001665625.1, s__Mycolicibacterium peregrinum_B, 95.0, 79.96, 0.45; GCF_002086485.1, s__Mycolicibacterium aquaticum, 95.0, 79.96, 0.45; GCF_001665785.1, s__Mycolicibacterium peregrinum_A, 95.0, 79.95, 0.46; GCF_000426065.1, s__Mycolicibacterium sp000426065, 95.0, 79.95, 0.45; GCF_001665685.1, s__Mycolicibacterium sp001665685, 95.0, 79.94, 0.45; GCF_001570425.1, s__Mycolicibacterium brisbanense, 95.0, 79.93, 0.46; GCF_000328565.1, s__Mycolicibacterium sp000328565, 95.0, 79.93, 0.44; GCF_001942625.1, s__Mycolicibacterium sp001942625, 95.0, 79.91, 0.47; GCF_000317305.3, s__Mycolicibacterium neoaurum_A, 95.0, 79.88, 0.49; GCF_900100615.1, s__Mycolicibacterium sp900100615, 95.0, 79.87, 0.46; GCF_001668615.1, s__Mycolicibacterium sp001668615, 95.0, 79.84, 0.51; GCF_000691525.1, s__Mycolicibacterium neoaurum, 95.0, 79.82, 0.49; GCF_001665255.1, s__Mycolicibacterium sp001665255, 95.0, 79.78, 0.52; GCF_000373905.1, s__Mycolicibacterium sp000373905, 95.0, 79.75, 0.46; GCF_000243415.2, s__Mycolicibacterium tusciae_A, 95.0, 79.75, 0.46; GCF_000382405.1, s__Mycolicibacterium sp000382405, 95.0, 79.73, 0.47; GCF_002007745.1, s__Mycolicibacterium litorale, 95.0, 79.68, 0.44</t>
  </si>
  <si>
    <t>d__Bacteria;p__Cyanobacteria;c__Cyanobacteriia;o__Cyanobacteriales;f__Microcystaceae;g__Synechocystis;s__Synechocystis sp000478825</t>
  </si>
  <si>
    <t>d__Bacteria;p__Cyanobacteria;c__Cyanobacteriia;o__Cyanobacteriales;f__Microcystaceae;g__Synechocystis;s__</t>
  </si>
  <si>
    <t>GCF_000284455.1, s__Synechocystis sp000284455, 95.0, 85.39, 0.77</t>
  </si>
  <si>
    <t>d__Bacteria;p__Proteobacteria;c__Alphaproteobacteria;o__Rhodobacterales;f__Rhodobacteraceae;g__Dinoroseobacter;s__Dinoroseobacter shibae</t>
  </si>
  <si>
    <t>d__Bacteria;p__Actinobacteriota;c__Actinobacteria;o__Actinomycetales;f__Microbacteriaceae;g__;s__</t>
  </si>
  <si>
    <t>d__Bacteria;p__Proteobacteria;c__Gammaproteobacteria;o__Burkholderiales;f__Burkholderiaceae;g__Achromobacter;s__Achromobacter spanius_C</t>
  </si>
  <si>
    <t>GCF_001189595.1</t>
  </si>
  <si>
    <t>d__Bacteria;p__Proteobacteria;c__Gammaproteobacteria;o__Burkholderiales;f__Burkholderiaceae;g__Achromobacter;s__</t>
  </si>
  <si>
    <t>GCF_002812705.1, s__Achromobacter spanius, 95.0, 93.42, 0.86; GCF_002926155.1, s__Achromobacter spanius_B, 95.0, 88.36, 0.79; GCF_001571245.1, s__Achromobacter piechaudii, 95.0, 87.91, 0.78; GCF_001298955.1, s__Achromobacter sp001298955, 95.0, 87.39, 0.75; GCF_002209535.1, s__Achromobacter marplatensis, 95.0, 86.81, 0.7; GCF_002975275.1, s__Achromobacter sp002975275, 95.0, 86.68, 0.72; GCF_002192695.1, s__Achromobacter xylosoxidans_C, 95.0, 85.48, 0.63; GCF_001428845.1, s__Achromobacter sp001428845, 95.0, 85.41, 0.69; GCF_000236785.1, s__Achromobacter arsenitoxydans, 95.0, 85.27, 0.7; GCF_001299435.1, s__Achromobacter sp001299435, 95.0, 85.25, 0.64; GCA_000974745.1, s__Achromobacter bronchiseptica, 95.0, 85.23, 0.62; GCF_000165835.1, s__Achromobacter xylosoxidans_B, 95.0, 85.16, 0.62; GCF_001299355.1, s__Achromobacter sp001299355, 95.0, 85.16, 0.61; GCF_000633435.1, s__Achromobacter sp000633435, 95.0, 85.14, 0.62; GCF_900156745.1, s__Achromobacter sp900156745, 95.0, 85.08, 0.72; GCF_001457475.1, s__Achromobacter xylosoxidans, 95.0, 85.04, 0.64; GCF_001571365.1, s__Achromobacter denitrificans, 95.0, 85.03, 0.61; GCF_002966795.1, s__Achromobacter spanius_D, 95.0, 85.02, 0.65; GCF_002885955.2, s__Achromobacter pulmonis, 95.0, 84.89, 0.59; GCA_003454835.1, s__Achromobacter sp003454835, 95.0, 84.88, 0.72; GCA_003096315.1, s__Achromobacter insuavis, 95.0, 84.87, 0.62; GCF_002082135.1, s__Achromobacter ruhlandii, 95.0, 84.85, 0.68; GCA_002331005.1, s__Achromobacter sp002331005, 95.0, 84.74, 0.68; GCF_003053425.1, s__Achromobacter mucicolens, 95.0, 84.74, 0.71; GCA_003096295.1, s__Achromobacter dolens, 95.0, 84.73, 0.66; GCF_000757485.1, s__Achromobacter sp000757485, 95.0, 84.51, 0.64; GCF_002209555.1, s__Achromobacter insolitus, 95.0, 84.32, 0.62; GCF_002902905.1, s__Achromobacter sp002902905, 95.0, 83.97, 0.56; GCF_001270295.1, s__Achromobacter sp001270295, 95.0, 82.96, 0.6</t>
  </si>
  <si>
    <t>d__Bacteria;p__Campylobacterota;c__Campylobacteria;o__Campylobacterales;f__Helicobacteraceae;g__Helicobacter_G;s__Helicobacter_G sp001693335</t>
  </si>
  <si>
    <t>d__Bacteria;p__Campylobacterota;c__Campylobacteria;o__Campylobacterales;f__Helicobacteraceae;g__Helicobacter_G;s__</t>
  </si>
  <si>
    <t>GCF_900198475.1, s__Helicobacter_G cholecystus, 95.0, 78.34, 0.14; GCF_000518225.1, s__Helicobacter_G pametensis, 95.0, 78.16, 0.22</t>
  </si>
  <si>
    <t>d__Bacteria;p__Actinobacteriota;c__Actinobacteria;o__Streptosporangiales;f__Streptosporangiaceae;g__Nocardiopsis_C;s__Nocardiopsis_C gilva</t>
  </si>
  <si>
    <t>d__Bacteria;p__Actinobacteriota;c__Actinobacteria;o__Streptosporangiales;f__Streptosporangiaceae;g__;s__</t>
  </si>
  <si>
    <t>d__Bacteria;p__Proteobacteria;c__Alphaproteobacteria;o__Rickettsiales;f__Arcanobacteraceae;g__Ac37b;s__Ac37b sp000746585</t>
  </si>
  <si>
    <t>d__Bacteria;p__Proteobacteria;c__Alphaproteobacteria;o__Rickettsiales;f__Arcanobacteraceae;g__;s__</t>
  </si>
  <si>
    <t>d__Bacteria;p__Proteobacteria;c__Alphaproteobacteria;o__Rickettsiales;f__Rickettsiaceae;g__Rickettsia;s__Rickettsia felis</t>
  </si>
  <si>
    <t>GCF_000828125.2, s__Rickettsia asembonensis, 95.88, 95.88, 0.91; GCF_000825685.1, s__Rickettsia hoogstraalii, 95.85, 95.34, 0.88; GCF_000284155.1, s__Rickettsia australis, 95.46, 93.43, 0.92; GCF_000696365.1, s__Rickettsia buchneri, 95.0, 93.1, 0.71; GCF_000007025.1, s__Rickettsia conorii, 96.96, 92.82, 0.93; GCF_000018205.1, s__Rickettsia akari, 95.46, 92.59, 0.94; GCF_001051325.1, s__Rickettsia aeschlimannii, 96.92, 92.56, 0.94; GCF_001273795.1, s__Rickettsia amblyommatis, 96.96, 92.49, 0.86; GCF_000255355.1, s__Rickettsia helvetica, 95.0, 92.4, 0.88; GCF_000014345.1, s__Rickettsia canadensis, 95.0, 88.51, 0.93; GCF_000367405.1, s__Rickettsia prowazekii, 95.0, 86.1, 0.91; GCF_000008045.1, s__Rickettsia typhi, 95.0, 85.99, 0.89; GCF_002285905.1, s__Rickettsia sp002285905, 95.0, 80.79, 0.6; GCF_000012385.1, s__Rickettsia bellii, 95.0, 80.57, 0.64</t>
  </si>
  <si>
    <t>d__Bacteria;p__Proteobacteria;c__Alphaproteobacteria;o__Sphingomonadales;f__Sphingomonadaceae;g__Porphyrobacter_A;s__Porphyrobacter_A atlanticus</t>
  </si>
  <si>
    <t>d__Bacteria;p__Proteobacteria;c__Alphaproteobacteria;o__Sphingomonadales;f__Sphingomonadaceae;g__Porphyrobacter_A;s__</t>
  </si>
  <si>
    <t>GCA_001897135.1, s__Porphyrobacter_A sp001897135, 95.0, 79.02, 0.46; GCF_000802385.1, s__Porphyrobacter_A mercurialis, 95.0, 78.54, 0.31; GCF_001427865.1, s__Porphyrobacter_A sp001427865, 95.0, 78.32, 0.31; GCA_002279825.1, s__Porphyrobacter_A sp002279825, 95.0, 78.14, 0.35; GCA_001683845.1, s__Porphyrobacter_A sp001683845, 95.0, 78.01, 0.33</t>
  </si>
  <si>
    <t>d__Bacteria;p__Proteobacteria;c__Alphaproteobacteria;o__Rhizobiales;f__Rhizobiaceae_A;g__Liberibacter;s__Liberibacter africanus</t>
  </si>
  <si>
    <t>d__Bacteria;p__Proteobacteria;c__Alphaproteobacteria;o__Rhizobiales;f__Rhizobiaceae_A;g__Liberibacter;s__</t>
  </si>
  <si>
    <t>GCF_002216815.1, s__Liberibacter asiaticus, 95.0, 81.25, 0.72; GCF_000183665.1, s__Liberibacter solanacearum, 95.0, 79.63, 0.62; GCA_003045065.1, s__Liberibacter europaeus, 95.0, 77.53, 0.28; GCF_000496595.1, s__Liberibacter americanus, 95.0, 77.51, 0.25</t>
  </si>
  <si>
    <t>d__Bacteria;p__Proteobacteria;c__Gammaproteobacteria;o__Pseudomonadales;f__Moraxellaceae;g__Acinetobacter;s__Acinetobacter ursingii</t>
  </si>
  <si>
    <t>GCF_000368825.1</t>
  </si>
  <si>
    <t>GCF_002165255.2, s__Acinetobacter sp002165255, 95.0, 80.88, 0.41; GCF_000368025.1, s__Acinetobacter parvus, 95.0, 80.8, 0.42; GCF_002934695.1, s__Acinetobacter sp002934695, 95.0, 80.79, 0.31; GCF_000368685.1, s__Acinetobacter baylyi, 95.0, 80.64, 0.47; GCF_000369525.1, s__Acinetobacter sp000369525, 95.0, 80.37, 0.4; GCF_000369105.1, s__Acinetobacter lwoffii_B, 95.0, 80.34, 0.32; GCF_000400735.1, s__Acinetobacter tandoii, 95.0, 80.3, 0.34; GCF_000368905.1, s__Acinetobacter radioresistens, 95.0, 80.27, 0.31; GCF_000368765.1, s__Acinetobacter junii, 95.0, 80.26, 0.36; GCF_000400715.1, s__Acinetobacter sp000400715, 95.0, 80.23, 0.41; GCF_000368045.1, s__Acinetobacter johnsonii, 95.0, 80.16, 0.36; GCF_000413935.1, s__Acinetobacter colistiniresistens, 95.0, 80.14, 0.38; GCF_000761495.1, s__Acinetobacter idrijaensis, 96.04, 80.13, 0.28; GCF_000369405.1, s__Acinetobacter sp000369405, 95.0, 80.08, 0.38; GCF_000488255.1, s__Acinetobacter indicus, 95.0, 80.05, 0.35; GCA_900322255.1, s__Acinetobacter fasciculus, 96.22, 80.05, 0.32; GCF_000368065.1, s__Acinetobacter seifertii, 95.0, 80.01, 0.37; GCF_000368625.1, s__Acinetobacter schindleri, 95.0, 79.99, 0.31; GCF_000313935.1, s__Acinetobacter sp000313935, 95.0, 79.98, 0.37; GCF_000368925.1, s__Acinetobacter bereziniae, 95.0, 79.97, 0.36; GCF_002795165.1, s__Acinetobacter junii_A, 95.0, 79.94, 0.34; GCF_000368085.1, s__Acinetobacter nosocomialis, 95.0, 79.94, 0.34; GCF_000369065.1, s__Acinetobacter haemolyticus, 95.0, 79.93, 0.34; GCF_000369645.1, s__Acinetobacter sp000369645, 95.0, 79.92, 0.37; GCF_000369565.1, s__Acinetobacter sp000369565, 95.0, 79.91, 0.34; GCF_001704615.2, s__Acinetobacter defluvii, 95.0, 79.87, 0.34; GCF_000399685.1, s__Acinetobacter pittii_E, 95.0, 79.87, 0.34; GCF_000760595.1, s__Acinetobacter soli, 95.0, 79.86, 0.42; GCF_000368145.1, s__Acinetobacter guillouiae, 95.0, 79.81, 0.35; GCF_000369005.1, s__Acinetobacter beijerinckii, 95.0, 79.77, 0.35; GCF_000369045.1, s__Acinetobacter pittii, 95.0, 79.77, 0.35; GCF_000369705.1, s__Acinetobacter sp000369705, 95.0, 79.77, 0.37; GCF_000369805.1, s__Acinetobacter sp000369805, 95.0, 79.76, 0.36; GCF_000632455.1, s__Acinetobacter sp000632455, 95.0, 79.72, 0.31; GCF_002135245.1, s__Acinetobacter sp002135245, 95.0, 79.71, 0.34; GCF_000399665.1, s__Acinetobacter calcoaceticus_B, 95.0, 79.7, 0.35; GCF_000196795.1, s__Acinetobacter oleivorans, 95.0, 79.68, 0.34; GCF_000367945.1, s__Acinetobacter proteolyticus, 95.0, 79.64, 0.4; GCF_000369545.1, s__Acinetobacter sp000369545, 95.0, 79.6, 0.37; GCF_000369785.1, s__Acinetobacter sp000369785, 95.0, 79.59, 0.36; GCF_002688565.1, s__Acinetobacter sp002688565, 95.0, 79.58, 0.29; GCF_900406815.1, s__Acinetobacter haemolyticus_A, 95.0, 79.55, 0.36; GCF_000368965.1, s__Acinetobacter calcoaceticus, 95.0, 79.51, 0.36; GCF_000368565.1, s__Acinetobacter gerneri, 95.0, 79.51, 0.34; GCF_900107285.1, s__Acinetobacter kyonggiensis, 95.0, 79.5, 0.34; GCF_000369505.1, s__Acinetobacter sp000369505, 95.0, 79.5, 0.35; GCF_000374425.1, s__Acinetobacter tjernbergiae, 95.0, 79.49, 0.35; GCF_002811175.1, s__Acinetobacter baumannii, 95.0, 79.48, 0.35; GCF_000368585.1, s__Acinetobacter venetianus, 95.0, 79.47, 0.35; GCF_000214135.1, s__Acinetobacter sp000214135, 95.0, 79.46, 0.33; GCF_000413855.1, s__Acinetobacter gyllenbergii, 95.0, 79.44, 0.38; GCF_002928115.1, s__Acinetobacter pittii_H, 95.0, 79.44, 0.35; GCF_000805455.1, s__Acinetobacter sp000805455, 95.0, 79.35, 0.31; GCF_001307195.1, s__Acinetobacter equi, 95.0, 79.33, 0.29; GCF_000248355.1, s__Acinetobacter lwoffii, 96.22, 79.32, 0.32; GCF_001510805.1, s__Acinetobacter calcoaceticus_C, 95.0, 79.29, 0.34; GCF_002135355.1, s__Acinetobacter sp002135355, 95.0, 79.28, 0.35; GCF_001605885.1, s__Acinetobacter lactucae, 95.0, 79.25, 0.34; GCF_000368265.1, s__Acinetobacter sp000368265, 95.0, 79.25, 0.3; GCA_002455755.1, s__Acinetobacter sp002455755, 95.0, 79.25, 0.38; GCF_002233755.1, s__Acinetobacter piscicola, 95.0, 79.23, 0.33; GCF_900096895.1, s__Acinetobacter kookii, 95.0, 79.21, 0.33; GCF_000367925.1, s__Acinetobacter bohemicus, 95.0, 79.18, 0.34; GCF_000488275.1, s__Acinetobacter brisouii, 95.0, 79.16, 0.34; GCF_002135195.1, s__Acinetobacter sp002135195, 95.0, 79.16, 0.36; GCF_003024515.1, s__Acinetobacter sp003024515, 95.0, 79.14, 0.34; GCF_003261585.1, s__Acinetobacter sp003261585, 95.0, 79.13, 0.28; GCF_002135315.1, s__Acinetobacter sp002135315, 95.0, 79.13, 0.33; GCF_001696615.2, s__Acinetobacter sp001696615, 95.0, 79.07, 0.2; GCA_900323515.1, s__Acinetobacter sp900323515, 95.0, 79.04, 0.28; GCF_002165305.1, s__Acinetobacter sp002165305, 95.0, 79.01, 0.32; GCF_003268395.1, s__Acinetobacter sp003268395, 95.0, 79.01, 0.33; GCF_002135235.1, s__Acinetobacter sp002135235, 95.0, 79.01, 0.34; GCF_001612555.1, s__Acinetobacter sp001612555, 95.0, 79.0, 0.28; GCF_003024525.1, s__Acinetobacter sp003024525, 95.0, 78.98, 0.32; GCF_001647545.1, s__Acinetobacter sp001647545, 95.0, 78.97, 0.34; GCF_002135335.1, s__Acinetobacter sp002135335, 95.0, 78.97, 0.39; GCF_000488215.1, s__Acinetobacter nectaris, 95.0, 78.96, 0.21; GCF_001696605.2, s__Acinetobacter sp001696605, 95.0, 78.96, 0.33; GCF_001647535.1, s__Acinetobacter sp001647535, 95.0, 78.96, 0.28; GCF_000368865.1, s__Acinetobacter bouvetii, 95.0, 78.96, 0.25; GCA_003105055.1, s__Acinetobacter sp003105055, 95.0, 78.95, 0.34; GCF_001704115.1, s__Acinetobacter larvae, 95.0, 78.92, 0.22; GCF_002135205.1, s__Acinetobacter sp002135205, 95.0, 78.88, 0.33; GCF_002135415.1, s__Acinetobacter sp002135415, 95.0, 78.87, 0.33; GCF_002135295.1, s__Acinetobacter sp002135295, 95.0, 78.85, 0.31; GCA_002365595.1, s__Acinetobacter sp002365595, 95.0, 78.81, 0.38; GCF_001605895.1, s__Acinetobacter pragensis, 95.0, 78.72, 0.25; GCF_002135345.1, s__Acinetobacter sp002135345, 95.0, 78.72, 0.36; GCF_002018365.1, s__Acinetobacter sp002018365, 95.0, 78.69, 0.3; GCF_002165295.1, s__Acinetobacter sp002165295, 95.0, 78.69, 0.3; GCA_002367455.1, s__Acinetobacter sp002367455, 95.85, 78.6, 0.32; GCF_002174125.1, s__Acinetobacter populi, 95.0, 78.59, 0.21; GCF_900096915.1, s__Acinetobacter marinus, 95.0, 78.56, 0.23; GCF_000829675.1, s__Acinetobacter rudis, 95.0, 78.43, 0.22; GCF_001753595.1, s__Acinetobacter qingfengensis, 95.0, 78.18, 0.22; GCF_900096955.1, s__Acinetobacter boissieri, 95.0, 78.01, 0.2; GCF_900096995.1, s__Acinetobacter puyangensis, 95.0, 77.99, 0.21; GCF_900197575.1, s__Acinetobacter apis, 95.0, 77.95, 0.24</t>
  </si>
  <si>
    <t>d__Bacteria;p__Actinobacteriota;c__Coriobacteriia;o__Coriobacteriales;f__Eggerthellaceae;g__DNF00809;s__DNF00809 sp000814825</t>
  </si>
  <si>
    <t>d__Bacteria;p__Actinobacteriota;c__Coriobacteriia;o__Coriobacteriales;f__Eggerthellaceae;g__DNF00809;s__</t>
  </si>
  <si>
    <t>d__Bacteria;p__Nitrospirota;c__Nitrospiria;o__Nitrospirales;f__Nitrospiraceae;g__Nitrospira_C;s__Nitrospira_C japonica</t>
  </si>
  <si>
    <t>d__Bacteria;p__Nitrospirota;c__Nitrospiria;o__Nitrospirales;f__Nitrospiraceae;g__Nitrospira_C;s__</t>
  </si>
  <si>
    <t>GCA_002420105.1, s__Nitrospira_C sp002420105, 95.0, 77.79, 0.28</t>
  </si>
  <si>
    <t>d__Bacteria;p__Actinobacteriota;c__Actinobacteria;o__Streptomycetales;f__Streptomycetaceae;g__Streptomyces;s__Streptomyces pactum</t>
  </si>
  <si>
    <t>GCF_001905385.1, s__Streptomyces sp001905385, 95.0, 90.68, 0.76; GCF_001267885.1, s__Streptomyces ambofaciens, 95.0, 90.61, 0.73; GCF_000739045.1, s__Streptomyces luteus, 95.0, 90.5, 0.76; GCF_002939385.1, s__Streptomyces sp002939385, 95.0, 90.26, 0.73; GCA_000720845.1, s__Streptomyces sp000720845, 95.0, 90.08, 0.71; GCF_002155895.1, s__Streptomyces rochei, 95.0, 90.05, 0.79; GCF_003112595.1, s__Streptomyces rubrogriseus, 96.79, 89.95, 0.71; GCF_000203835.1, s__Streptomyces coelicolor, 96.79, 89.93, 0.71; GCF_003112555.1, s__Streptomyces coelicoflavus, 95.0, 89.89, 0.73; GCF_002188365.1, s__Streptomyces sp002188365, 95.0, 89.85, 0.71; GCF_000717995.1, s__Streptomyces violaceorubidus, 95.0, 89.85, 0.76; GCF_000772045.1, s__Streptomyces sp000772045, 95.0, 89.83, 0.72; GCF_003112575.1, s__Streptomyces diastaticus, 95.0, 89.44, 0.73; GCF_002005565.1, s__Streptomyces sp002005565, 95.0, 89.43, 0.75; GCF_001660045.1, s__Streptomyces parvulus, 95.0, 89.2, 0.75; GCF_000721235.1, s__Streptomyces olivaceus, 95.0, 88.95, 0.68; GCA_003248315.1, s__Streptomyces sp003248315, 95.0, 87.14, 0.72; GCF_000931445.1, s__Streptomyces cyaneogriseus, 96.59, 86.56, 0.71; GCF_001013905.1, s__Streptomyces leeuwenhoekii, 96.59, 86.41, 0.67; GCF_001293595.1, s__Streptomyces sp001293595, 95.0, 86.33, 0.71; GCF_000721605.1, s__Streptomyces sp000721605, 95.0, 86.22, 0.67; GCF_001905725.1, s__Streptomyces sp001905725, 95.0, 86.15, 0.65; GCF_001279005.1, s__Streptomyces caelestis, 95.0, 86.12, 0.63; GCF_000156435.1, s__Streptomyces viridosporus, 95.0, 85.88, 0.64; GCF_000725125.1, s__Streptomyces toyocaensis, 95.0, 85.81, 0.69; GCF_000720215.1, s__Streptomyces sp000720215, 95.0, 85.73, 0.65; GCF_900236475.1, s__Streptomyces chartreusis_C, 95.0, 85.7, 0.64; GCF_000415505.1, s__Streptomyces afghaniensis, 95.0, 85.7, 0.59; GCF_000718785.1, s__Streptomyces sp000718785, 95.0, 85.69, 0.65; GCF_002237655.1, s__Streptomyces sp002237655, 95.0, 85.68, 0.67; GCF_000158975.1, s__Streptomyces griseoflavus, 95.0, 85.67, 0.65; GCA_000696115.1, s__Streptomyces olindensis, 95.0, 85.67, 0.63; GCF_002150735.1, s__Streptomyces africanus, 95.0, 85.65, 0.59; GCF_000717055.1, s__Streptomyces iakyrus, 95.0, 85.52, 0.63; GCF_000717875.1, s__Streptomyces sp000717875, 95.0, 85.47, 0.63; GCF_001905845.1, s__Streptomyces sp001905845, 95.0, 85.45, 0.63; GCF_000955965.1, s__Streptomyces variegatus, 95.0, 85.45, 0.64; GCF_001280065.1, s__Streptomyces sp001280065, 95.0, 85.42, 0.64; GCF_002128465.1, s__Streptomyces pharetrae, 95.0, 85.42, 0.65; GCF_000527195.1, s__Streptomyces sp000527195, 95.0, 85.38, 0.7; GCF_002154465.1, s__Streptomyces vinaceus, 95.42, 85.35, 0.71; GCA_000715635.1, s__Streptomyces violaceus, 95.0, 85.35, 0.64; GCF_000761215.1, s__Streptomyces glaucescens, 95.0, 85.35, 0.67; GCF_003208035.1, s__Streptomyces actuosus, 95.0, 85.31, 0.65; GCF_002899455.1, s__Streptomyces sp002899455, 95.0, 85.3, 0.68; GCF_002291145.1, s__Streptomyces sp002291145, 95.0, 85.3, 0.61; GCF_002940705.1, s__Streptomyces sp002940705, 95.0, 85.29, 0.63; GCF_002154585.1, s__Streptomyces pseudogriseolus, 95.0, 85.27, 0.7; GCF_900079415.1, s__Streptomyces sp900079415, 95.0, 85.23, 0.7; GCF_000686765.1, s__Streptomyces sp000686765, 95.0, 85.18, 0.7; GCF_000717315.1, s__Streptomyces acidiphila, 95.42, 85.16, 0.71; GCF_900101585.1, s__Streptomyces prasinopilosus, 95.0, 85.14, 0.69; GCF_003143855.1, s__Streptomyces sp003143855, 95.0, 85.12, 0.58; GCF_000829695.1, s__Streptomyces sp000829695, 95.0, 85.11, 0.68; GCF_002920535.1, s__Streptomyces sp002920535, 95.0, 85.1, 0.64; GCF_001906585.1, s__Streptomyces kebangsaanensis, 95.0, 85.07, 0.6; GCF_001514305.1, s__Streptomyces sp001514305, 95.0, 85.06, 0.61; GCA_000715605.1, s__Streptomyces speibonae, 95.0, 85.02, 0.62; GCF_001419705.1, s__Streptomyces prasinus, 95.0, 85.01, 0.66; GCF_002154505.1, s__Streptomyces carpinensis, 95.0, 84.97, 0.54; GCF_001418415.1, s__Streptomyces hirsutus, 95.0, 84.96, 0.6; GCF_000718945.1, s__Streptomyces sp000718945, 95.0, 84.95, 0.6; GCA_000500635.1, s__Streptomyces sp000500635, 95.0, 84.85, 0.64; GCA_003261055.1, s__Streptomyces sp003261055, 95.0, 84.83, 0.6; GCF_000720255.1, s__Streptomyces griseus_I, 95.0, 84.81, 0.61; GCF_001514125.1, s__Streptomyces longwoodensis, 95.0, 84.77, 0.61; GCF_001654495.1, s__Streptomyces sp001654495, 95.0, 84.76, 0.65; GCF_002803075.1, s__Streptomyces sp002803075, 95.0, 84.7, 0.61; GCF_000444875.1, s__Streptomyces collinus, 95.0, 84.69, 0.59; GCF_000720765.1, s__Streptomyces sp000720765, 95.0, 84.69, 0.61; GCF_000720185.1, s__Streptomyces sp000720185, 95.0, 84.67, 0.59; GCF_000383935.1, s__Streptomyces sp000383935, 95.0, 84.66, 0.61; GCF_000719105.1, s__Streptomyces sclerotialus_B, 95.0, 84.65, 0.64; GCF_001514215.1, s__Streptomyces bungoensis, 95.0, 84.62, 0.6; GCF_002242805.1, s__Streptomyces diastatochromogenes, 95.0, 84.58, 0.6; GCF_002754715.1, s__Streptomyces sp002754715, 95.0, 84.58, 0.61; GCF_900105245.1, s__Streptomyces sp900105245, 95.0, 84.47, 0.59; GCF_001514055.1, s__Streptomyces corchorusii, 95.0, 84.47, 0.61; GCF_000720135.1, s__Streptomyces sp000720135, 95.0, 84.47, 0.59; GCF_002155905.1, s__Streptomyces tricolor, 95.0, 84.45, 0.59; GCF_000718625.1, s__Streptomyces lavenduligriseus, 95.32, 84.42, 0.57; GCF_002920615.1, s__Streptomyces sp002920615, 95.0, 84.42, 0.6; GCF_000716535.1, s__Streptomyces flaveolus, 95.0, 84.39, 0.62; GCF_000720835.1, s__Streptomyces achromogenes, 95.32, 84.37, 0.62; GCF_001636945.1, s__Streptomyces sp001636945, 95.0, 84.33, 0.56; GCF_000718775.1, s__Streptomyces sp000718775, 95.0, 84.18, 0.57; GCF_002920635.1, s__Streptomyces sp002920635, 95.0, 84.09, 0.57; GCF_900104815.1, s__Streptomyces misionensis, 95.0, 83.96, 0.57; GCF_003259585.1, s__Streptomyces sp003259585, 95.0, 83.82, 0.59; GCF_000980885.2, s__Streptomyces malaysiense, 95.0, 83.81, 0.58; GCF_002154555.1, s__Streptomyces murinus, 96.98, 83.75, 0.59; GCF_001418645.1, s__Streptomyces neyagawaensis, 95.43, 83.73, 0.54; GCF_001419765.1, s__Streptomyces torulosus, 95.68, 83.6, 0.5; GCF_900290235.1, s__Streptomyces sp900290235, 95.66, 83.59, 0.58; GCF_001418475.1, s__Streptomyces ossamyceticus, 95.68, 83.58, 0.54; GCF_000718315.1, s__Streptomyces griseofuscus, 96.98, 83.57, 0.55; GCF_000802245.2, s__Streptomyces pluripotens, 95.0, 83.34, 0.58; GCF_000317595.1, s__Streptomyces ipomoeae, 95.0, 83.24, 0.54; GCA_002214185.1, s__Streptomyces capitiformicae, 95.0, 83.21, 0.58</t>
  </si>
  <si>
    <t>d__Bacteria;p__Proteobacteria;c__Gammaproteobacteria;o__Xanthomonadales;f__Xanthomonadaceae;g__Lysobacter;s__</t>
  </si>
  <si>
    <t>d__Bacteria;p__Firmicutes;c__Bacilli;o__Bacillales;f__Bacillaceae_G;g__Bacillus_A;s__Bacillus_A pseudomycoides</t>
  </si>
  <si>
    <t>GCF_000161455.1</t>
  </si>
  <si>
    <t>d__Bacteria;p__Firmicutes;c__Bacilli;o__Bacillales;f__Bacillaceae_G;g__Bacillus_A;s__</t>
  </si>
  <si>
    <t>GCF_002559665.1, s__Bacillus_A cereus_AV, 95.0, 91.43, 0.84; GCF_000299035.1, s__Bacillus_A bingmayongensis, 95.0, 90.33, 0.77; GCF_002584535.1, s__Bacillus_A cereus_AW, 95.0, 90.26, 0.83; GCF_002561295.1, s__Bacillus_A cereus_S, 95.0, 88.67, 0.83; GCF_002551815.1, s__Bacillus_A sp002551815, 95.0, 87.51, 0.74; GCF_001590835.1, s__Bacillus_A gaemokensis, 95.0, 87.21, 0.72; GCF_000746925.1, s__Bacillus_A mycoides_A, 95.0, 85.1, 0.69; GCF_001757995.1, s__Bacillus_A mycoides_B, 95.0, 84.17, 0.66; GCF_002975175.1, s__Bacillus_A sp002975175, 95.0, 84.11, 0.65; GCF_000290855.1, s__Bacillus_A cereus_Q, 95.0, 84.0, 0.66; GCF_000832605.1, s__Bacillus_A mycoides, 95.0, 83.94, 0.65; GCF_002582595.1, s__Bacillus_A cereus_AY, 95.0, 83.92, 0.64; GCF_000291355.1, s__Bacillus_A cereus_O, 95.0, 83.9, 0.67; GCF_002578045.1, s__Bacillus_A cereus_AK, 95.0, 83.88, 0.67; GCF_000399165.1, s__Bacillus_A cereus_P, 95.0, 83.88, 0.65; GCF_000291295.1, s__Bacillus_A cereus_U, 95.0, 83.85, 0.64; GCF_000496285.1, s__Bacillus_A toyonensis, 95.0, 83.8, 0.66; GCF_002577405.1, s__Bacillus_A cereus_AU, 95.0, 83.7, 0.67; GCF_002564555.1, s__Bacillus_A cereus_K, 95.0, 83.64, 0.69; GCF_002214725.1, s__Bacillus_A cereus_AD, 95.0, 83.64, 0.58; GCF_002574955.1, s__Bacillus_A cereus_AT, 95.0, 83.64, 0.63; GCA_002243685.1, s__Bacillus_A thuringiensis, 96.68, 83.61, 0.6; GCF_000017425.1, s__Bacillus_A cytotoxicus, 95.0, 83.61, 0.69; GCF_000021305.1, s__Bacillus_A thuringiensis_S, 96.42, 83.61, 0.59; GCF_002584985.1, s__Bacillus_A sp002584985, 95.0, 83.59, 0.66; GCF_001455345.1, s__Bacillus_A thuringiensis_N, 95.0, 83.55, 0.62; GCF_000007825.1, s__Bacillus_A cereus, 96.68, 83.47, 0.62; GCF_000832805.1, s__Bacillus_A cereus_T, 95.0, 83.47, 0.6; GCF_001595725.1, s__Bacillus_A thuringiensis_K, 96.51, 83.46, 0.61; GCF_002571225.1, s__Bacillus_A sp002571225, 95.0, 83.45, 0.59; GCF_002746455.1, s__Bacillus_A sp002746455, 95.0, 83.43, 0.6; GCF_001583695.1, s__Bacillus_A wiedmannii, 95.0, 83.39, 0.64; GCF_001884105.1, s__Bacillus_A sp001884105, 95.0, 83.37, 0.65; GCF_002567495.1, s__Bacillus_A cereus_AQ, 95.0, 83.35, 0.6; GCF_002146655.1, s__Bacillus_A thuringiensis_M, 95.0, 83.33, 0.59; GCF_002148155.1, s__Bacillus_A thuringiensis_J, 96.6, 83.32, 0.6; GCF_900094905.1, s__Bacillus_A cereus_AG, 95.0, 83.3, 0.59; GCF_000181835.1, s__Bacillus_A anthracis, 95.0, 83.26, 0.59; GCF_900176845.1, s__Bacillus_A cereus_AX, 95.0, 83.17, 0.57; GCF_900116295.1, s__Bacillus_A sp900116295, 95.0, 82.56, 0.59; GCF_002560985.1, s__Bacillus_A sp002560985, 95.0, 82.47, 0.61; GCF_900112415.1, s__Bacillus_A sp900112415, 95.0, 82.26, 0.59; GCA_002582035.1, s__Bacillus_A pseudomycoides_B, 95.0, 82.25, 0.59; GCA_002551005.1, s__Bacillus_A pseudomycoides_C, 95.0, 82.06, 0.56; GCF_000383235.1, s__Bacillus_A sp000383235, 95.0, 81.95, 0.57; GCF_000712595.1, s__Bacillus_A manliponensis, 95.0, 80.53, 0.47</t>
  </si>
  <si>
    <t>d__Bacteria;p__Firmicutes;c__Bacilli;o__Lactobacillales;f__Listeriaceae;g__Listeria;s__Listeria welshimeri</t>
  </si>
  <si>
    <t>GCF_000060285.1</t>
  </si>
  <si>
    <t>GCF_000195795.1, s__Listeria innocua, 95.0, 87.76, 0.85; GCF_900187225.1, s__Listeria monocytogenes, 95.0, 87.3, 0.83; GCF_000307025.1, s__Listeria monocytogenes_B, 95.0, 87.22, 0.86; GCA_000183865.1, s__Listeria marthii, 95.0, 86.95, 0.81; GCF_001749885.1, s__Listeria monocytogenes_C, 95.0, 86.74, 0.86; GCF_000027145.1, s__Listeria seeligeri, 95.0, 84.4, 0.75; GCF_900187025.1, s__Listeria ivanovii, 95.0, 84.17, 0.74; GCF_000763495.1, s__Listeria londoniensis, 95.0, 83.94, 0.76; GCF_000148995.1, s__Listeria grayi, 95.0, 78.85, 0.15; GCF_000344175.1, s__Listeria fleischmannii, 95.0, 78.25, 0.22; GCF_900186165.1, s__Listeria sp900186165, 95.0, 78.16, 0.21; GCF_000525795.1, s__Listeria aquatica, 95.0, 77.91, 0.18; GCF_000525875.1, s__Listeria floridensis, 95.0, 77.78, 0.16; GCF_900183385.1, s__Listeria sp900183385, 95.0, 77.69, 0.18</t>
  </si>
  <si>
    <t>d__Bacteria;p__Proteobacteria;c__Gammaproteobacteria;o__Francisellales;f__Francisellaceae;g__Francisella;s__Francisella noatunensis</t>
  </si>
  <si>
    <t>GCF_001042525.2</t>
  </si>
  <si>
    <t>d__Bacteria;p__Proteobacteria;c__Gammaproteobacteria;o__Francisellales;f__Francisellaceae;g__Francisella;s__</t>
  </si>
  <si>
    <t>GCF_000156715.1, s__Francisella philomiragia, 95.0, 94.15, 0.89; GCF_000219045.1, s__Francisella sp000219045, 95.0, 89.89, 0.84; GCF_001885235.1, s__Francisella hispaniensis, 95.0, 83.28, 0.65; GCF_000008985.1, s__Francisella tularensis, 95.0, 82.32, 0.67; GCF_000764555.1, s__Francisella sp000764555, 95.0, 80.66, 0.5; GCF_001895265.1, s__Francisella sp001895265, 95.0, 80.44, 0.51; GCF_001879645.1, s__Francisella sp001879645, 95.0, 80.4, 0.62; GCF_001653955.1, s__Francisella persica, 95.0, 80.04, 0.59; GCF_002211785.1, s__Francisella halioticida, 95.0, 79.76, 0.42; GCA_002095075.2, s__Francisella sp002095075, 95.0, 79.71, 0.64</t>
  </si>
  <si>
    <t>d__Bacteria;p__Firmicutes;c__Bacilli;o__Mycoplasmatales;f__Metamycoplasmataceae;g__Mycoplasmopsis;s__Mycoplasmopsis columbina</t>
  </si>
  <si>
    <t>GCF_000712175.1</t>
  </si>
  <si>
    <t>GCF_000701805.1, s__Mycoplasmopsis iners, 95.0, 79.15, 0.37; GCF_000621085.1, s__Mycoplasmopsis gallinarum, 95.0, 78.9, 0.32; GCF_000209735.1, s__Mycoplasmopsis fermentans, 95.0, 78.27, 0.22; GCF_000686585.1, s__Mycoplasmopsis lipofaciens, 95.0, 78.23, 0.27; GCF_000969625.1, s__Mycoplasmopsis meleagridis, 95.0, 77.89, 0.34; GCF_000702705.1, s__Mycoplasmopsis simbae, 95.0, 77.86, 0.19</t>
  </si>
  <si>
    <t>d__Bacteria;p__Firmicutes;c__Bacilli;o__Lactobacillales;f__Lactobacillaceae;g__Lactobacillus_C;s__Lactobacillus_C rhamnosus</t>
  </si>
  <si>
    <t>GCA_000615245.1</t>
  </si>
  <si>
    <t>GCF_000829055.1, s__Lactobacillus_C casei, 95.0, 82.17, 0.57; GCF_000260435.1, s__Lactobacillus_C zeae, 95.0, 81.74, 0.54; GCF_000829035.1, s__Lactobacillus_C paracasei, 95.0, 81.16, 0.44; GCF_001311195.1, s__Lactobacillus_C camelliae, 95.0, 80.04, 0.08; GCF_001435035.1, s__Lactobacillus_C manihotivorans, 95.0, 79.04, 0.07; GCF_001311785.1, s__Lactobacillus_C saniviri, 95.0, 78.95, 0.09; GCF_001434705.1, s__Lactobacillus_C nasuensis, 95.0, 78.03, 0.08; GCF_001436115.1, s__Lactobacillus_C brantae, 95.0, 77.1, 0.08</t>
  </si>
  <si>
    <t>d__Bacteria;p__Bacteroidota;c__Bacteroidia;o__Chitinophagales;f__Saprospiraceae;g__Haliscomenobacter;s__Haliscomenobacter hydrossis</t>
  </si>
  <si>
    <t>d__Bacteria;p__Bacteroidota;c__Bacteroidia;o__Chitinophagales;f__Saprospiraceae;g__;s__</t>
  </si>
  <si>
    <t>d__Bacteria;p__Actinobacteriota;c__Actinobacteria;o__Mycobacteriales;f__Pseudonocardiaceae;g__Actinoalloteichus;s__Actinoalloteichus sp001941625</t>
  </si>
  <si>
    <t>GCF_001941625.1</t>
  </si>
  <si>
    <t>GCF_002234535.1, s__Actinoalloteichus hoggarensis, 95.0, 87.07, 0.83; GCF_001747425.1, s__Actinoalloteichus hymeniacidonis, 95.0, 82.23, 0.65; GCF_000239155.1, s__Actinoalloteichus spitiensis, 95.0, 78.64, 0.37; GCF_000429185.1, s__Actinoalloteichus cyanogriseus, 95.0, 78.48, 0.35</t>
  </si>
  <si>
    <t>d__Bacteria;p__Actinobacteriota;c__Actinobacteria;o__Mycobacteriales;f__Pseudonocardiaceae;g__Pseudonocardia;s__Pseudonocardia autotrophica</t>
  </si>
  <si>
    <t>GCF_002119215.1</t>
  </si>
  <si>
    <t>GCF_900115005.1, s__Pseudonocardia ammonioxydans, 95.0, 84.66, 0.64; GCF_001420995.1, s__Pseudonocardia sp001420995, 95.0, 84.37, 0.62; GCF_002813375.1, s__Pseudonocardia alni, 95.0, 84.18, 0.71; GCF_001294645.1, s__Pseudonocardia sp001294645, 95.0, 83.8, 0.66; GCF_001698125.1, s__Pseudonocardia sp001698125, 95.0, 83.7, 0.61; GCF_000717175.1, s__Pseudonocardia autotrophica_A, 95.0, 79.57, 0.45; GCF_900102195.1, s__Pseudonocardia oroxyli, 95.0, 79.41, 0.5; GCF_000196675.1, s__Pseudonocardia dioxanivorans, 95.0, 79.01, 0.44; GCF_000423625.1, s__Pseudonocardia asaccharolytica, 95.0, 78.96, 0.48; GCF_002583555.1, s__Pseudonocardia sp002583555, 95.0, 78.92, 0.46; GCF_002262885.1, s__Pseudonocardia sp002262885, 95.0, 78.77, 0.44; GCA_001725415.1, s__Pseudonocardia sp001725415, 95.0, 78.68, 0.44; GCA_001899645.1, s__Pseudonocardia sp001899645, 95.0, 78.65, 0.43; GCF_900142365.1, s__Pseudonocardia thermophila, 95.0, 78.58, 0.48; GCF_001942415.1, s__Pseudonocardia sp001942415, 95.0, 78.54, 0.44; GCF_001942185.1, s__Pseudonocardia sp001942185, 95.0, 78.43, 0.42; GCF_000429025.1, s__Pseudonocardia spinosispora, 95.0, 77.76, 0.32; GCF_000620785.1, s__Pseudonocardia acaciae, 95.0, 77.41, 0.41</t>
  </si>
  <si>
    <t>d__Bacteria;p__Firmicutes;c__Bacilli;o__Bacillales;f__Bacillaceae_G;g__Bacillus_A;s__Bacillus_A cytotoxicus</t>
  </si>
  <si>
    <t>GCF_000017425.1</t>
  </si>
  <si>
    <t>GCF_002551815.1, s__Bacillus_A sp002551815, 95.0, 83.95, 0.63; GCF_000299035.1, s__Bacillus_A bingmayongensis, 95.0, 83.49, 0.67; GCF_002559665.1, s__Bacillus_A cereus_AV, 95.0, 83.31, 0.64; GCF_000161455.1, s__Bacillus_A pseudomycoides, 95.0, 83.29, 0.65; GCF_002584535.1, s__Bacillus_A cereus_AW, 95.0, 83.26, 0.62; GCF_000746925.1, s__Bacillus_A mycoides_A, 95.0, 83.24, 0.66; GCF_001590835.1, s__Bacillus_A gaemokensis, 95.0, 83.22, 0.66; GCF_002561295.1, s__Bacillus_A cereus_S, 95.0, 83.18, 0.61; GCF_002214725.1, s__Bacillus_A cereus_AD, 95.0, 82.88, 0.61; GCF_000290855.1, s__Bacillus_A cereus_Q, 95.0, 82.83, 0.62; GCF_000021305.1, s__Bacillus_A thuringiensis_S, 96.42, 82.81, 0.62; GCF_000832805.1, s__Bacillus_A cereus_T, 95.0, 82.78, 0.63; GCF_001455345.1, s__Bacillus_A thuringiensis_N, 95.0, 82.71, 0.62; GCF_002146655.1, s__Bacillus_A thuringiensis_M, 95.0, 82.7, 0.61; GCF_000007825.1, s__Bacillus_A cereus, 96.68, 82.7, 0.63; GCF_000832605.1, s__Bacillus_A mycoides, 95.0, 82.69, 0.63; GCF_000496285.1, s__Bacillus_A toyonensis, 95.0, 82.66, 0.62; GCF_000291355.1, s__Bacillus_A cereus_O, 95.0, 82.66, 0.61; GCF_000399165.1, s__Bacillus_A cereus_P, 95.0, 82.65, 0.63; GCF_002582595.1, s__Bacillus_A cereus_AY, 95.0, 82.64, 0.6; GCA_002243685.1, s__Bacillus_A thuringiensis, 96.68, 82.6, 0.64; GCF_001595725.1, s__Bacillus_A thuringiensis_K, 96.51, 82.6, 0.62; GCF_001583695.1, s__Bacillus_A wiedmannii, 95.0, 82.58, 0.61; GCF_002577405.1, s__Bacillus_A cereus_AU, 95.0, 82.57, 0.6; GCF_001757995.1, s__Bacillus_A mycoides_B, 95.0, 82.56, 0.62; GCF_002746455.1, s__Bacillus_A sp002746455, 95.0, 82.55, 0.64; GCF_002975175.1, s__Bacillus_A sp002975175, 95.0, 82.54, 0.62; GCF_900094905.1, s__Bacillus_A cereus_AG, 95.0, 82.53, 0.6; GCF_002567495.1, s__Bacillus_A cereus_AQ, 95.0, 82.53, 0.61; GCF_000181835.1, s__Bacillus_A anthracis, 95.0, 82.52, 0.6; GCF_002148155.1, s__Bacillus_A thuringiensis_J, 96.6, 82.52, 0.62; GCF_002574955.1, s__Bacillus_A cereus_AT, 95.0, 82.5, 0.62; GCF_002584985.1, s__Bacillus_A sp002584985, 95.0, 82.49, 0.59; GCF_002578045.1, s__Bacillus_A cereus_AK, 95.0, 82.49, 0.58; GCF_002564555.1, s__Bacillus_A cereus_K, 95.0, 82.46, 0.6; GCF_002571225.1, s__Bacillus_A sp002571225, 95.0, 82.44, 0.61; GCF_000291295.1, s__Bacillus_A cereus_U, 95.0, 82.44, 0.63; GCF_900176845.1, s__Bacillus_A cereus_AX, 95.0, 82.43, 0.62; GCF_001884105.1, s__Bacillus_A sp001884105, 95.0, 82.33, 0.6; GCF_002560985.1, s__Bacillus_A sp002560985, 95.0, 80.93, 0.43; GCF_900116295.1, s__Bacillus_A sp900116295, 95.0, 80.86, 0.45; GCF_900112415.1, s__Bacillus_A sp900112415, 95.0, 80.86, 0.43; GCA_002551005.1, s__Bacillus_A pseudomycoides_C, 95.0, 80.74, 0.45; GCA_002582035.1, s__Bacillus_A pseudomycoides_B, 95.0, 80.66, 0.44; GCF_000383235.1, s__Bacillus_A sp000383235, 95.0, 80.66, 0.44; GCF_000712595.1, s__Bacillus_A manliponensis, 95.0, 80.09, 0.4</t>
  </si>
  <si>
    <t>d__Bacteria;p__Acidobacteriota;c__Acidobacteriae;o__Acidobacteriales;f__Koribacteraceae;g__Koribacter;s__Koribacter versatilis</t>
  </si>
  <si>
    <t>d__Bacteria;p__Acidobacteriota;c__Acidobacteriae;o__Acidobacteriales;f__Koribacteraceae;g__Koribacter;s__</t>
  </si>
  <si>
    <t>GCA_003151155.1, s__Koribacter sp003151155, 95.0, 78.09, 0.29</t>
  </si>
  <si>
    <t>d__Bacteria;p__Bacteroidota;c__Bacteroidia;o__Bacteroidales;f__Muribaculaceae;g__Muribaculum;s__Muribaculum intestinale</t>
  </si>
  <si>
    <t>GCF_002201515.1</t>
  </si>
  <si>
    <t>d__Bacteria;p__Bacteroidota;c__Bacteroidia;o__Bacteroidales;f__Muribaculaceae;g__Muribaculum;s__</t>
  </si>
  <si>
    <t>GCA_001701195.1, s__Muribaculum sp001701195, 95.0, 78.11, 0.18; GCA_002492595.1, s__Muribaculum sp002492595, 95.0, 77.77, 0.19; GCA_003150235.1, s__Muribaculum sp003150235, 95.0, 77.71, 0.14; GCA_002358615.1, s__Muribaculum sp002358615, 95.0, 77.64, 0.17; GCA_001689405.1, s__Muribaculum arabinoxylanisolvens, 95.0, 77.54, 0.18; GCA_001701065.1, s__Muribaculum sp001701065, 95.0, 77.34, 0.13</t>
  </si>
  <si>
    <t>d__Bacteria;p__Cyanobacteria;c__Cyanobacteriia;o__Cyanobacteriales;f__Cyanobacteriaceae;g__Geminocystis;s__Geminocystis aponinum</t>
  </si>
  <si>
    <t>GCF_000332235.1, s__Geminocystis herdmanii, 95.0, 78.37, 0.35; GCF_001548115.1, s__Geminocystis sp001548115, 95.0, 78.19, 0.33; GCF_001548095.1, s__Geminocystis sp001548095, 95.0, 78.18, 0.34</t>
  </si>
  <si>
    <t>d__Bacteria;p__Proteobacteria;c__Alphaproteobacteria;o__Sphingomonadales;f__Sphingomonadaceae;g__Sphingorhabdus;s__Sphingorhabdus sp002776575</t>
  </si>
  <si>
    <t>d__Bacteria;p__Proteobacteria;c__Alphaproteobacteria;o__Sphingomonadales;f__Sphingomonadaceae;g__Sphingorhabdus;s__</t>
  </si>
  <si>
    <t>GCF_002218195.1, s__Sphingorhabdus flavimaris, 95.0, 86.49, 0.83; GCF_001586275.1, s__Sphingorhabdus sp001586275, 95.0, 85.55, 0.77; GCA_002354635.1, s__Sphingorhabdus sp002354635, 95.0, 83.58, 0.73; GCA_002783865.1, s__Sphingorhabdus sp002783865, 95.0, 83.21, 0.77; GCA_002733865.1, s__Sphingorhabdus sp002733865, 95.0, 83.21, 0.6; GCF_001650955.1, s__Sphingorhabdus sp001650955, 95.0, 80.0, 0.43; GCF_900128895.1, s__Sphingorhabdus marina, 95.0, 78.82, 0.39; GCF_900258045.1, s__Sphingorhabdus sp900258045, 95.0, 78.37, 0.33; GCF_900149705.1, s__Sphingorhabdus sp900149705, 95.0, 78.19, 0.3</t>
  </si>
  <si>
    <t>d__Bacteria;p__Planctomycetota;c__Planctomycetes;o__Planctomycetales;f__Planctomycetaceae;g__Rubinisphaera;s__Rubinisphaera brasiliensis</t>
  </si>
  <si>
    <t>d__Bacteria;p__Proteobacteria;c__Gammaproteobacteria;o__Thiomicrospirales;f__Thioglobaceae;g__GCF1875585;s__GCF1875585 sp001547755</t>
  </si>
  <si>
    <t>d__Bacteria;p__Proteobacteria;c__Gammaproteobacteria;o__Thiomicrospirales;f__Thioglobaceae;g__GCF1875585;s__</t>
  </si>
  <si>
    <t>GCF_001298715.1, s__GCF1875585 sp001298715, 95.0, 79.26, 0.46; GCF_001875585.1, s__GCF1875585 sp001875585, 95.0, 79.17, 0.4</t>
  </si>
  <si>
    <t>d__Bacteria;p__Campylobacterota;c__Campylobacteria;o__Campylobacterales;f__Sulfurospirillaceae;g__Sulfurospirillum;s__Sulfurospirillum cavolei</t>
  </si>
  <si>
    <t>d__Bacteria;p__Campylobacterota;c__Campylobacteria;o__Campylobacterales;f__Sulfurospirillaceae;g__Sulfurospirillum;s__</t>
  </si>
  <si>
    <t>GCA_002382085.1, s__Sulfurospirillum sp002382085, 95.0, 89.98, 0.86; GCF_002309535.1, s__Sulfurospirillum sp002309535, 95.0, 79.26, 0.34; GCF_000568815.1, s__Sulfurospirillum multivorans, 95.0, 79.23, 0.43; GCA_002452855.1, s__Sulfurospirillum sp002452855, 95.0, 79.14, 0.33; GCF_002162315.1, s__Sulfurospirillum sp002162315, 95.0, 79.12, 0.36; GCF_001723605.1, s__Sulfurospirillum halorespirans, 95.0, 79.11, 0.43; GCA_000743525.1, s__Sulfurospirillum sp000743525, 95.0, 78.89, 0.41; GCF_000813345.1, s__Sulfurospirillum arsenophilum, 95.0, 78.58, 0.34; GCF_000024885.1, s__Sulfurospirillum deleyianum, 95.0, 78.57, 0.31; GCA_002307095.1, s__Sulfurospirillum sp002307095, 95.0, 78.57, 0.36; GCF_001548035.1, s__Sulfurospirillum sp001548035, 95.0, 78.49, 0.31; GCF_000265295.1, s__Sulfurospirillum barnesii, 95.0, 78.48, 0.29; GCA_002328495.1, s__Sulfurospirillum sp002328495, 95.0, 77.49, 0.24</t>
  </si>
  <si>
    <t>d__Bacteria;p__Firmicutes;c__Bacilli;o__Mycoplasmatales;f__Metamycoplasmataceae;g__Mycoplasma_J;s__Mycoplasma_J mobile</t>
  </si>
  <si>
    <t>d__Bacteria;p__Firmicutes;c__Bacilli;o__Mycoplasmatales;f__Metamycoplasmataceae;g__;s__</t>
  </si>
  <si>
    <t>d__Bacteria;p__Proteobacteria;c__Alphaproteobacteria;o__Acetobacterales;f__Acetobacteraceae;g__Gluconacetobacter;s__Gluconacetobacter diazotrophicus</t>
  </si>
  <si>
    <t>GCF_000021325.1</t>
  </si>
  <si>
    <t>d__Bacteria;p__Planctomycetota;c__Planctomycetes;o__Planctomycetales;f__Planctomycetaceae;g__Planctopirus;s__Planctopirus limnophila</t>
  </si>
  <si>
    <t>d__Bacteria;p__Planctomycetota;c__Planctomycetes;o__Planctomycetales;f__Planctomycetaceae;g__Planctopirus;s__</t>
  </si>
  <si>
    <t>GCF_001707835.1, s__Planctopirus hydrillae, 95.0, 92.4, 0.9</t>
  </si>
  <si>
    <t>d__Bacteria;p__Proteobacteria;c__Alphaproteobacteria;o__Sphingomonadales;f__Sphingomonadaceae;g__Rhizorhabdus;s__Rhizorhabdus dicambivorans</t>
  </si>
  <si>
    <t>d__Bacteria;p__Proteobacteria;c__Alphaproteobacteria;o__Sphingomonadales;f__Sphingomonadaceae;g__Rhizorhabdus;s__</t>
  </si>
  <si>
    <t>GCF_000016765.1, s__Rhizorhabdus wittichii, 95.0, 85.15, 0.51; GCF_001015195.1, s__Rhizorhabdus sp001015195, 95.0, 85.03, 0.52; GCF_900167915.1, s__Rhizorhabdus histidinilytica, 95.0, 84.98, 0.51; GCF_001428605.1, s__Rhizorhabdus sp001428605, 95.0, 84.21, 0.5; GCF_001429065.1, s__Rhizorhabdus sp001429065, 95.0, 84.04, 0.57; GCF_000971055.1, s__Rhizorhabdus sp000971055, 95.0, 83.1, 0.54; GCF_900101455.1, s__Rhizorhabdus sp900101455, 95.0, 80.11, 0.41; GCF_000744515.1, s__Rhizorhabdus wittichii_A, 95.0, 79.98, 0.37</t>
  </si>
  <si>
    <t>d__Bacteria;p__Actinobacteriota;c__Actinobacteria;o__Mycobacteriales;f__Mycobacteriaceae;g__Hoyosella;s__Hoyosella subflava</t>
  </si>
  <si>
    <t>d__Bacteria;p__Actinobacteriota;c__Actinobacteria;o__Mycobacteriales;f__Mycobacteriaceae;g__Hoyosella;s__</t>
  </si>
  <si>
    <t>GCF_001653095.1, s__Hoyosella altamirensis, 95.0, 92.53, 0.87</t>
  </si>
  <si>
    <t>d__Bacteria;p__Firmicutes_A;c__Clostridia;o__Oscillospirales;f__Acutalibacteraceae;g__UBA4871;s__UBA4871 sp002119605</t>
  </si>
  <si>
    <t>d__Bacteria;p__Firmicutes_A;c__Clostridia;o__Oscillospirales;f__Acutalibacteraceae;g__UBA4871;s__</t>
  </si>
  <si>
    <t>GCA_002399445.1, s__UBA4871 sp002399445, 95.0, 77.92, 0.21</t>
  </si>
  <si>
    <t>d__Bacteria;p__Verrucomicrobiota_A;c__Chlamydiia;o__Chlamydiales;f__Chlamydiaceae;g__Chlamydophila;s__Chlamydophila avium</t>
  </si>
  <si>
    <t>GCF_000471025.2, s__Chlamydophila gallinacea, 95.0, 82.18, 0.88; GCF_000204255.1, s__Chlamydophila psittaci, 95.0, 78.6, 0.42; GCF_000007605.1, s__Chlamydophila caviae, 95.0, 78.56, 0.44; GCF_002895085.1, s__Chlamydophila abortus, 95.0, 78.33, 0.43; GCF_000009945.1, s__Chlamydophila felis, 95.0, 78.16, 0.43; GCF_000454725.1, s__Chlamydophila ibidis, 95.0, 77.85, 0.25; GCF_900239945.1, s__Chlamydophila sp900239945, 95.0, 77.84, 0.2; GCF_002817655.1, s__Chlamydophila corallus, 95.0, 77.73, 0.21; GCF_000204135.1, s__Chlamydophila pecorum, 95.0, 77.67, 0.19; GCF_000007205.1, s__Chlamydophila pneumoniae, 95.0, 77.53, 0.19; GCF_001653975.1, s__Chlamydophila sp001653975, 95.0, 77.31, 0.22</t>
  </si>
  <si>
    <t>d__Bacteria;p__Proteobacteria;c__Alphaproteobacteria;o__Rhodobacterales;f__Rhodobacteraceae;g__Rhodobacter_E;s__Rhodobacter_E blasticus</t>
  </si>
  <si>
    <t>GCF_003034965.1</t>
  </si>
  <si>
    <t>d__Bacteria;p__Proteobacteria;c__Alphaproteobacteria;o__Rhodobacterales;f__Rhodobacteraceae;g__Rhodobacter_E;s__</t>
  </si>
  <si>
    <t>GCA_003290025.1, s__Rhodobacter_E sp003290025, 95.0, 78.74, 0.47; GCF_900105075.1, s__Rhodobacter_E sp900105075, 95.0, 78.62, 0.44</t>
  </si>
  <si>
    <t>d__Bacteria;p__Proteobacteria;c__Alphaproteobacteria;o__Acetobacterales;f__Acetobacteraceae;g__Gluconobacter;s__Gluconobacter albidus</t>
  </si>
  <si>
    <t>GCF_002723915.1</t>
  </si>
  <si>
    <t>d__Bacteria;p__Proteobacteria;c__Alphaproteobacteria;o__Acetobacterales;f__Acetobacteraceae;g__Gluconobacter;s__</t>
  </si>
  <si>
    <t>GCF_002723995.1, s__Gluconobacter kondonii, 95.0, 90.87, 0.8; GCF_001580675.1, s__Gluconobacter oxydans_B, 95.0, 86.58, 0.68; GCF_000011685.1, s__Gluconobacter oxydans_C, 95.0, 86.48, 0.77; GCF_001580885.1, s__Gluconobacter roseus, 95.0, 85.95, 0.8; GCF_002723935.1, s__Gluconobacter cerinus, 95.0, 80.93, 0.37; GCF_002723975.1, s__Gluconobacter japonicus, 95.0, 80.01, 0.42; GCF_000234355.1, s__Gluconobacter morbifer, 95.0, 79.72, 0.5; GCF_000964465.1, s__Gluconobacter thailandicus, 95.0, 79.55, 0.4; GCF_002723955.1, s__Gluconobacter frateurii, 95.0, 79.51, 0.38</t>
  </si>
  <si>
    <t>d__Bacteria;p__Actinobacteriota;c__Actinobacteria;o__Actinomycetales;f__Kineococcaceae;g__Kineococcus;s__Kineococcus radiotolerans</t>
  </si>
  <si>
    <t>d__Bacteria;p__Actinobacteriota;c__Actinobacteria;o__Actinomycetales;f__Kineococcaceae;g__Kineococcus;s__</t>
  </si>
  <si>
    <t>GCF_003002055.1, s__Kineococcus rhizosphaerae, 95.0, 84.09, 0.65; GCF_002934625.1, s__Kineococcus xinjiangensis, 95.0, 79.89, 0.48</t>
  </si>
  <si>
    <t>d__Bacteria;p__Proteobacteria;c__Gammaproteobacteria;o__Beggiatoales;f__Beggiatoaceae;g__Beggiatoa;s__Beggiatoa leptomitoformis</t>
  </si>
  <si>
    <t>GCF_001305575.2</t>
  </si>
  <si>
    <t>d__Bacteria;p__Proteobacteria;c__Gammaproteobacteria;o__Beggiatoales;f__Beggiatoaceae;g__Beggiatoa;s__</t>
  </si>
  <si>
    <t>GCF_000245015.1, s__Beggiatoa alba, 95.0, 80.18, 0.47</t>
  </si>
  <si>
    <t>d__Bacteria;p__Firmicutes_A;c__Clostridia;o__Oscillospirales;f__Acutalibacteraceae;g__UBA1033;s__</t>
  </si>
  <si>
    <t>GCF_001695555.1</t>
  </si>
  <si>
    <t>d__Bacteria;p__Firmicutes_A;c__Clostridia;o__Oscillospirales;f__Acutalibacteraceae;g__UBA1033;s__UBA1033 sp001695555</t>
  </si>
  <si>
    <t>GCA_002399225.1, s__UBA1033 sp002399225, 95.0, 78.86, 0.39; GCA_002399935.1, s__UBA1033 sp002399935, 95.0, 77.78, 0.13; GCA_002397355.1, s__UBA1033 sp002397355, 95.0, 77.58, 0.22; GCA_002409675.1, s__UBA1033 sp002409675, 95.0, 77.49, 0.26; GCA_002407675.1, s__UBA1033 sp002407675, 95.0, 77.07, 0.13</t>
  </si>
  <si>
    <t>taxonomic novelty determined using RED</t>
  </si>
  <si>
    <t>d__Bacteria;p__Firmicutes_I;c__Bacilli_A;o__Brevibacillales;f__Brevibacillaceae;g__;s__</t>
  </si>
  <si>
    <t>d__Bacteria;p__Firmicutes_I;c__Bacilli_A;o__;f__;g__;s__</t>
  </si>
  <si>
    <t>GCF_001921845.1</t>
  </si>
  <si>
    <t>d__Bacteria;p__Firmicutes;c__Bacilli;o__Lactobacillales;f__Streptococcaceae;g__Streptococcus;s__Streptococcus cuniculi</t>
  </si>
  <si>
    <t>GCF_001623565.1, s__Streptococcus marmotae, 95.0, 86.15, 0.65; GCF_001708305.1, s__Streptococcus himalayensis, 95.0, 83.83, 0.35; GCF_001921825.1, s__Streptococcus acidominimus, 95.0, 82.39, 0.62; GCF_001984715.1, s__Streptococcus azizii, 95.0, 81.25, 0.55; GCF_000220065.1, s__Streptococcus sp000220065, 95.0, 79.91, 0.15; GCF_000344275.1, s__Streptococcus oralis_E, 95.0, 79.84, 0.19; GCF_000257785.1, s__Streptococcus constellatus, 95.0, 79.74, 0.18; GCF_001983955.1, s__Streptococcus oralis_H, 95.0, 79.68, 0.19; GCF_001553685.1, s__Streptococcus sp001553685, 95.0, 79.57, 0.17; GCF_002356415.1, s__Streptococcus oralis_F, 95.0, 79.55, 0.17; GCF_000253155.1, s__Streptococcus oralis_L, 95.0, 79.54, 0.18; GCF_001553855.1, s__Streptococcus gordonii, 95.0, 79.52, 0.14; GCA_001697145.1, s__Streptococcus anginosus_C, 95.0, 79.52, 0.19; GCF_000963255.1, s__Streptococcus infantis_F, 95.0, 79.52, 0.16; GCF_000722815.1, s__Streptococcus mitis_AG, 95.0, 79.5, 0.19; GCF_000479315.1, s__Streptococcus sp000479315, 95.0, 79.5, 0.17; GCF_001076775.1, s__Streptococcus pseudopneumoniae_G, 95.0, 79.49, 0.17; GCF_002355895.1, s__Streptococcus sp002355895, 95.0, 79.43, 0.17; GCF_002088025.1, s__Streptococcus anginosus, 95.0, 79.41, 0.18; GCF_001068775.1, s__Streptococcus pseudopneumoniae_N, 95.0, 79.36, 0.15; GCA_000180035.1, s__Streptococcus parasanguinis_C, 95.0, 79.35, 0.17; GCF_001587175.1, s__Streptococcus sp001587175, 95.0, 79.34, 0.18; GCF_000959945.1, s__Streptococcus oralis_B, 95.0, 79.25, 0.18; GCF_001073155.1, s__Streptococcus parasanguinis_D, 95.0, 79.24, 0.18; GCF_002096335.1, s__Streptococcus oralis_Z, 95.0, 79.24, 0.17; GCF_000314795.2, s__Streptococcus sp000314795, 95.0, 79.23, 0.17; GCF_000294495.1, s__Streptococcus suis, 95.0, 79.22, 0.28; GCF_000222765.1, s__Streptococcus cristatus, 95.0, 79.22, 0.19; GCF_000257845.1, s__Streptococcus oralis_W, 95.0, 79.2, 0.16; GCF_001578775.1, s__Streptococcus cristatus_A, 95.0, 79.19, 0.15; GCF_002386345.1, s__Streptococcus oralis_S, 95.0, 79.19, 0.18; GCF_000164675.2, s__Streptococcus parasanguinis, 95.0, 79.17, 0.18; GCF_000960035.1, s__Streptococcus oralis_G, 95.0, 79.1, 0.18; GCF_001075875.1, s__Streptococcus oralis_I, 95.0, 79.1, 0.16; GCF_000186465.1, s__Streptococcus australis, 95.0, 79.1, 0.16; GCF_000222705.1, s__Streptococcus mitis_AY, 95.0, 79.1, 0.15; GCF_002096595.1, s__Streptococcus oralis_D, 95.0, 79.07, 0.17; GCF_001650315.1, s__Streptococcus sp001650315, 95.0, 79.04, 0.18; GCF_001578935.1, s__Streptococcus oralis_R, 95.0, 79.04, 0.16; GCF_002096815.1, s__Streptococcus mitis_AD, 95.0, 79.04, 0.18; GCF_000385925.1, s__Streptococcus cristatus_B, 95.0, 79.03, 0.18; GCF_000413475.1, s__Streptococcus intermedius, 95.0, 79.01, 0.15; GCF_001073085.1, s__Streptococcus pseudopneumoniae_M, 95.0, 79.01, 0.17; GCF_002960445.1, s__Streptococcus suis_O, 95.0, 78.99, 0.25; GCF_000963275.1, s__Streptococcus parasanguinis_B, 95.0, 78.96, 0.17; GCA_001579665.1, s__Streptococcus mitis_S, 95.0, 78.95, 0.17; GCF_001078705.1, s__Streptococcus sanguinis_D, 95.0, 78.94, 0.16; GCF_001070805.1, s__Streptococcus pseudopneumoniae_O, 95.0, 78.94, 0.18; GCF_000440555.1, s__Streptococcus suis_N, 95.0, 78.9, 0.23; GCF_002960425.1, s__Streptococcus suis_S, 95.0, 78.89, 0.24; GCF_001072375.1, s__Streptococcus pseudopneumoniae_L, 95.0, 78.88, 0.16; GCF_002096445.1, s__Streptococcus oralis_N, 95.0, 78.88, 0.17; GCF_002831545.1, s__Streptococcus suis_P, 95.0, 78.88, 0.27; GCF_002964575.1, s__Streptococcus suis_R, 95.0, 78.87, 0.25; GCF_001579525.1, s__Streptococcus oralis_M, 95.0, 78.85, 0.19; GCF_002093545.1, s__Streptococcus oralis_C, 95.0, 78.83, 0.16; GCF_002096615.1, s__Streptococcus oralis_U, 95.0, 78.83, 0.18; GCA_001578795.1, s__Streptococcus gordonii_A, 95.0, 78.82, 0.16; GCF_001578705.1, s__Streptococcus oralis_J, 95.0, 78.81, 0.18; GCF_000767835.1, s__Streptococcus sinensis, 95.0, 78.79, 0.16; GCF_001075675.1, s__Streptococcus oralis_V, 95.0, 78.79, 0.17; GCA_000831085.1, s__Streptococcus sp000831085, 95.0, 78.79, 0.18; GCF_001182825.2, s__Streptococcus sp001182825, 95.0, 78.79, 0.26; GCF_002096755.1, s__Streptococcus mitis_AC, 95.0, 78.76, 0.18; GCF_000382805.1, s__Streptococcus oralis_AC, 95.0, 78.75, 0.18; GCF_001375655.1, s__Streptococcus varani, 95.0, 78.75, 0.2; GCF_002960625.1, s__Streptococcus suis_T, 95.0, 78.74, 0.26; GCF_000377005.1, s__Streptococcus minor, 95.0, 78.73, 0.19; GCF_000212815.1, s__Streptococcus sanguinis_C, 95.0, 78.71, 0.15; GCF_001074565.1, s__Streptococcus pseudopneumoniae_J, 95.0, 78.71, 0.18; GCF_002096355.1, s__Streptococcus oralis_T, 95.0, 78.69, 0.2; GCF_002096435.1, s__Streptococcus oralis_AA, 95.0, 78.69, 0.18; GCF_000235485.1, s__Streptococcus sp000235485, 95.0, 78.68, 0.18; GCF_000194945.1, s__Streptococcus sanguinis, 95.0, 78.68, 0.15; GCF_002014885.1, s__Streptococcus oralis, 95.0, 78.67, 0.18; GCF_001578875.1, s__Streptococcus sp001578875, 95.0, 78.67, 0.15; GCF_000380125.1, s__Streptococcus ovis, 95.0, 78.66, 0.23; GCF_001588645.1, s__Streptococcus oralis_AB, 95.0, 78.66, 0.18; GCA_000448565.1, s__Streptococcus sp000448565, 95.0, 78.65, 0.17; GCF_000212855.1, s__Streptococcus sanguinis_A, 95.0, 78.65, 0.15; GCF_002096255.1, s__Streptococcus oralis_AE, 95.0, 78.65, 0.18; GCF_001074805.1, s__Streptococcus parasanguinis_A, 95.0, 78.63, 0.16; GCF_000440115.1, s__Streptococcus suis_L, 95.0, 78.63, 0.26; GCF_000380085.1, s__Streptococcus merionis, 95.0, 78.62, 0.14; GCF_002760245.1, s__Streptococcus suis_I, 95.0, 78.56, 0.25; GCF_900104285.1, s__Streptococcus sp900104285, 95.0, 78.54, 0.18; GCF_001579025.1, s__Streptococcus oralis_X, 95.0, 78.53, 0.18; GCA_000440235.1, s__Streptococcus suis_F, 95.0, 78.53, 0.25; GCA_000385835.1, s__Streptococcus mitis_AI, 95.0, 78.53, 0.19; GCF_000287715.1, s__Streptococcus oralis_Y, 95.0, 78.51, 0.18; GCF_001811505.1, s__Streptococcus sp001811505, 95.0, 78.51, 0.17; GCF_002964045.1, s__Streptococcus suis_U, 95.0, 78.47, 0.25; GCF_001814775.1, s__Streptococcus sp001814775, 95.0, 78.46, 0.17; GCF_002962445.1, s__Streptococcus suis_V, 95.0, 78.46, 0.26; GCF_001808705.1, s__Streptococcus sp001808705, 95.0, 78.46, 0.16; GCF_000478745.1, s__Streptococcus suis_A, 95.0, 78.34, 0.21; GCF_001579645.1, s__Streptococcus infantis_E, 95.0, 78.3, 0.18; GCA_001578865.1, s__Streptococcus sp001578865, 95.0, 77.7, 0.12; GCA_002484025.1, s__Streptococcus suis_Q, 95.0, 77.59, 0.22</t>
  </si>
  <si>
    <t>GCF_000283615.1, s__Tetragenococcus halophilus, 95.0, 81.23, 0.59; GCF_001544195.1, s__Tetragenococcus solitarius, 95.0, 80.84, 0.61; GCF_000423785.1, s__Tetragenococcus muriaticus, 95.0, 80.09, 0.63</t>
  </si>
  <si>
    <t>GCF_000423785.1</t>
  </si>
  <si>
    <t>d__Bacteria;p__Firmicutes;c__Bacilli;o__Lactobacillales;f__Enterococcaceae;g__Tetragenococcus;s__Tetragenococcus muriaticus</t>
  </si>
  <si>
    <t>GCF_000283615.1, s__Tetragenococcus halophilus, 95.0, 81.58, 0.6; GCF_001544195.1, s__Tetragenococcus solitarius, 95.0, 79.86, 0.52</t>
  </si>
  <si>
    <t>GCF_000241055.1, s__Oenococcus kitaharae, 95.0, 78.06, 0.31</t>
  </si>
  <si>
    <t>GCF_001436895.1</t>
  </si>
  <si>
    <t>d__Bacteria;p__Firmicutes;c__Bacilli;o__Lactobacillales;f__Lactobacillaceae;g__Weissella;s__Weissella confusa</t>
  </si>
  <si>
    <t>GCF_000193635.1, s__Weissella cibaria, 95.0, 82.68, 0.53; GCF_000277645.1, s__Weissella koreensis, 95.0, 81.13, 0.11; GCF_000750535.1, s__Weissella ceti, 95.0, 80.5, 0.3; GCF_001932615.1, s__Weissella jogaejeotgali, 95.0, 80.14, 0.16; GCF_000715455.1, s__Weissella hellenica_B, 95.0, 79.23, 0.19; GCF_000691805.2, s__Weissella oryzae, 95.0, 79.14, 0.12; GCF_000160575.1, s__Weissella paramesenteroides, 95.0, 79.06, 0.17; GCF_900095015.1, s__Weissella hellenica_A, 95.0, 79.03, 0.19; GCF_001437355.1, s__Weissella viridescens, 95.0, 79.0, 0.19; GCF_000420365.1, s__Weissella halotolerans, 95.0, 78.96, 0.12; GCF_900094835.1, s__Weissella bombi, 95.0, 78.94, 0.23; GCF_001437425.1, s__Weissella minor, 95.0, 78.78, 0.18; GCF_001438705.1, s__Weissella kandleri, 95.0, 78.72, 0.13</t>
  </si>
  <si>
    <t>d__Bacteria;p__Firmicutes;c__Bacilli;o__Lactobacillales;f__Lactobacillaceae;g__;s__</t>
  </si>
  <si>
    <t>GCF_001281175.1, s__Lactobacillus_G apinorum, 95.0, 81.76, 0.57; GCF_001281265.1, s__Lactobacillus_G kunkeei, 95.0, 81.65, 0.54; GCF_001308205.1, s__Lactobacillus_G kunkeei_B, 95.0, 81.63, 0.56; GCF_001949975.1, s__Lactobacillus_G kunkeei_A, 95.0, 81.35, 0.57; GCF_001308195.1, s__Lactobacillus_G kunkeei_C, 95.0, 81.34, 0.59; GCF_002994005.1, s__Lactobacillus_G quenuiae, 95.0, 80.18, 0.46; GCF_002993975.1, s__Lactobacillus_G micheneri, 95.0, 80.15, 0.51; GCF_000785105.2, s__Lactobacillus_G curieae, 95.0, 80.03, 0.14; GCF_002993965.1, s__Lactobacillus_G timberlakei, 95.0, 79.94, 0.47; GCF_001435995.1, s__Lactobacillus_G ozensis, 95.0, 78.66, 0.32; GCF_001436555.1, s__Lactobacillus_G senioris, 95.0, 77.9, 0.13; GCF_001434095.1, s__Lactobacillus_G fructivorans, 95.0, 77.85, 0.13; GCA_001311745.1, s__Lactobacillus_G kefiri, 95.0, 77.82, 0.07; GCF_001436035.1, s__Lactobacillus_G sanfranciscensis, 95.0, 77.7, 0.13; GCF_002907375.1, s__Lactobacillus_G lindneri, 95.0, 77.17, 0.11</t>
  </si>
  <si>
    <t>d__Bacteria;p__Firmicutes;c__Bacilli;o__Bacillales;f__Amphibacillaceae;g__Oceanobacillus;s__</t>
  </si>
  <si>
    <t>GCF_000011245.1, s__Oceanobacillus iheyensis, 95.0, 78.39, 0.11; GCF_900176885.1, s__Oceanobacillus senegalensis, 95.0, 78.25, 0.14; GCF_001618145.1, s__Oceanobacillus damuensis, 95.0, 78.2, 0.15; GCF_002153375.1, s__Oceanobacillus rekensis, 95.0, 78.09, 0.19; GCF_000340475.1, s__Oceanobacillus kimchii, 95.0, 78.04, 0.11; GCF_900166635.1, s__Oceanobacillus timonensis, 95.0, 78.03, 0.08; GCF_001659985.1, s__Oceanobacillus sp001659985, 95.0, 77.99, 0.17; GCF_002272235.1, s__Oceanobacillus sp002272235, 95.0, 77.81, 0.18; GCF_001298135.1, s__Oceanobacillus caeni, 95.0, 77.77, 0.17; GCF_900162665.1, s__Oceanobacillus sojae, 95.0, 77.76, 0.09; GCF_000285495.1, s__Oceanobacillus massiliensis, 95.0, 77.57, 0.14; GCF_000750635.1, s__Oceanobacillus jeddahense, 95.0, 77.57, 0.09; GCF_000821065.1, s__Oceanobacillus oncorhynchi, 95.0, 77.38, 0.08; GCA_001310675.1, s__Oceanobacillus sp001310675, 95.0, 77.13, 0.09</t>
  </si>
  <si>
    <t>GCF_000701825.1</t>
  </si>
  <si>
    <t>d__Bacteria;p__Firmicutes;c__Bacilli;o__Mycoplasmatales;f__Metamycoplasmataceae;g__Mesomycoplasma;s__Mesomycoplasma collis</t>
  </si>
  <si>
    <t>GCF_000622165.1, s__Mesomycoplasma molare, 95.0, 77.14, 0.31; GCF_000383515.1, s__Mesomycoplasma hyorhinis, 95.0, 76.76, 0.2</t>
  </si>
  <si>
    <t>GCF_000153065.1</t>
  </si>
  <si>
    <t>d__Bacteria;p__Cyanobacteria;c__Cyanobacteriia;o__Synechococcales;f__Cyanobiaceae;g__Synechococcus_C;s__Synechococcus_C sp000153065</t>
  </si>
  <si>
    <t>GCF_000153825.1, s__Synechococcus_C sp000153825, 95.0, 79.63, 0.46; GCF_000063505.1, s__Synechococcus_C sp000063505, 95.0, 79.44, 0.45; GCF_000737575.1, s__Synechococcus_C sp000737575, 95.0, 79.34, 0.4; GCF_000737595.1, s__Synechococcus_C sp000737595, 95.0, 79.2, 0.37; GCF_000012625.1, s__Synechococcus_C sp000012625, 95.0, 79.04, 0.39; GCF_000153285.1, s__Synechococcus_C sp000153285, 95.0, 79.02, 0.37; GCF_000195975.1, s__Synechococcus_C sp000195975, 95.0, 78.99, 0.39; GCA_002172935.1, s__Synechococcus_C sp002172935, 95.0, 78.97, 0.4; GCF_000161795.2, s__Synechococcus_C sp000161795, 95.0, 78.93, 0.43; GCA_002724845.1, s__Synechococcus_C sp002724845, 95.0, 78.88, 0.51; GCA_003209165.1, s__Synechococcus_C sp003209165, 95.0, 78.69, 0.31; GCA_003211535.1, s__Synechococcus_C sp003211535, 95.0, 78.57, 0.34; GCA_003211235.1, s__Synechococcus_C sp003211235, 95.0, 78.45, 0.23; GCA_002698505.1, s__Synechococcus_C sp002698505, 95.0, 78.44, 0.38; GCA_002693285.1, s__Synechococcus_C sp002693285, 95.0, 78.41, 0.33; GCA_003210735.1, s__Synechococcus_C sp003210735, 95.0, 78.38, 0.27; GCF_000737535.1, s__Synechococcus_C sp000737535, 95.0, 78.29, 0.31; GCF_001631935.1, s__Synechococcus_C sp001631935, 95.0, 78.23, 0.3; GCA_002700765.1, s__Synechococcus_C sp002700765, 95.0, 78.21, 0.3; GCA_003210775.1, s__Synechococcus_C sp003210775, 95.0, 78.2, 0.23; GCA_003210795.1, s__Synechococcus_C sp003210795, 95.0, 78.18, 0.28; GCF_000515235.1, s__Synechococcus_C sp000515235, 95.0, 78.11, 0.3; GCA_002170825.1, s__Synechococcus_C sp002170825, 95.0, 78.1, 0.4; GCA_002691345.1, s__Synechococcus_C sp002691345, 95.0, 78.08, 0.35; GCA_002171995.1, s__Synechococcus_C sp002171995, 95.0, 78.08, 0.29; GCA_003211205.1, s__Synechococcus_C sp003211205, 95.0, 77.95, 0.31; GCA_003209155.1, s__Synechococcus_C sp003209155, 95.0, 77.92, 0.34; GCF_001632165.1, s__Synechococcus_C sp001632165, 95.0, 77.91, 0.31; GCF_000230675.1, s__Synechococcus_C sp000230675, 95.0, 77.82, 0.24; GCA_003210555.1, s__Synechococcus_C sp003210555, 95.0, 77.82, 0.19; GCA_003208835.1, s__Synechococcus_C sp003208835, 95.0, 77.75, 0.2; GCF_001040845.1, s__Synechococcus_C sp001040845, 95.0, 77.75, 0.22; GCA_003208775.1, s__Synechococcus_C sp003208775, 95.0, 77.71, 0.23; GCA_003211515.1, s__Synechococcus_C sp003211515, 95.0, 77.7, 0.18; GCA_003210315.1, s__Synechococcus_C sp003210315, 95.0, 77.68, 0.2; GCF_000012505.1, s__Synechococcus_C sp000012505, 95.0, 77.67, 0.21; GCF_000014585.1, s__Synechococcus_C sp000014585, 95.0, 77.62, 0.22; GCA_002690325.1, s__Synechococcus_C sp002690325, 95.0, 77.53, 0.2; GCA_003210755.1, s__Synechococcus_C sp003210755, 95.0, 77.44, 0.13; GCF_000153805.1, s__Synechococcus_C sp000153805, 95.0, 77.38, 0.22; GCA_002684175.1, s__Synechococcus_C sp002684175, 95.0, 77.36, 0.23; GCA_002687115.1, s__Synechococcus_C sp002687115, 95.0, 77.34, 0.25; GCA_002500205.1, s__Synechococcus_C sp002500205, 95.0, 77.17, 0.27; GCA_002701375.1, s__Synechococcus_C sp002701375, 95.0, 76.96, 0.15</t>
  </si>
  <si>
    <t>GCF_001509495.1, s__Actinoplanes awajinensis, 95.0, 86.1, 0.71; GCF_900188005.1, s__Actinoplanes regularis, 95.0, 85.77, 0.66; GCF_900119315.1, s__Actinoplanes sp900119315, 95.0, 85.15, 0.65; GCA_000715855.1, s__Actinoplanes liguriensis, 95.0, 84.81, 0.69; GCF_000284295.1, s__Actinoplanes missouriensis, 95.0, 83.07, 0.6; GCF_000785985.1, s__Actinoplanes utahensis, 95.0, 83.0, 0.6; GCF_900113015.1, s__Actinoplanes philippinensis, 95.0, 82.74, 0.63; GCF_000962825.1, s__Actinoplanes rectilineatus, 95.0, 82.47, 0.6; GCF_003148685.1, s__Actinoplanes xinjiangensis, 95.0, 82.43, 0.63; GCF_003259845.1, s__Actinoplanes lutulentus, 95.0, 82.36, 0.58; GCF_003001815.1, s__Actinoplanes italicus, 95.0, 82.34, 0.62; GCF_900104725.1, s__Actinoplanes derwentensis, 95.0, 81.94, 0.58; GCF_000721705.1, s__Actinoplanes subtropicus, 95.0, 81.17, 0.57; GCF_000379645.1, s__Actinoplanes globisporus, 95.0, 80.84, 0.54; GCF_900215205.1, s__Actinoplanes atraurantiacus, 95.0, 80.74, 0.57; GCF_000389965.1, s__Actinoplanes sp000389965, 95.0, 80.73, 0.53; GCF_003002065.1, s__Actinoplanes ferrugineum, 95.0, 80.6, 0.51; GCF_001884705.1, s__Actinoplanes caeruleus, 95.0, 80.47, 0.47; GCF_001553785.1, s__Actinoplanes sp001553785, 95.0, 80.25, 0.46; GCF_000494755.1, s__Actinoplanes friuliensis, 95.0, 80.18, 0.51</t>
  </si>
  <si>
    <t>d__Bacteria;p__Actinobacteriota;c__Actinobacteria;o__Streptosporangiales;f__Streptosporangiaceae;g__Streptomonospora;s__</t>
  </si>
  <si>
    <t>GCF_000826685.1</t>
  </si>
  <si>
    <t>d__Bacteria;p__Actinobacteriota;c__Actinobacteria;o__Streptosporangiales;f__Streptosporangiaceae;g__Streptomonospora;s__Streptomonospora alba</t>
  </si>
  <si>
    <t>d__Bacteria;p__Actinobacteriota;c__Actinobacteria;o__Actinomycetales;f__Microbacteriaceae;g__Agromyces;s__</t>
  </si>
  <si>
    <t>d__Bacteria;p__Actinobacteriota;c__Actinobacteria;o__Actinomycetales;f__Microbacteriaceae;g__Leucobacter;s__</t>
  </si>
  <si>
    <t>GCF_001273835.1</t>
  </si>
  <si>
    <t>d__Bacteria;p__Actinobacteriota;c__Actinobacteria;o__Actinomycetales;f__Microbacteriaceae;g__Leucobacter;s__Leucobacter celer</t>
  </si>
  <si>
    <t>GCF_000349545.1, s__Leucobacter sp000349545, 95.0, 83.25, 0.62; GCF_000421845.1, s__Leucobacter chironomi, 95.0, 83.19, 0.66; GCF_002982315.1, s__Leucobacter massiliensis, 95.0, 82.51, 0.57; GCF_900102345.1, s__Leucobacter chromiiresistens, 95.0, 81.77, 0.56; GCF_000633415.1, s__Leucobacter sp000633415, 95.0, 81.66, 0.55; GCF_001477055.1, s__Leucobacter chromiiresistens_A, 95.0, 81.61, 0.62; GCF_000980875.1, s__Leucobacter sp000980875, 95.0, 81.16, 0.47; GCF_002752355.1, s__Leucobacter sp002752355, 95.0, 81.1, 0.49; GCF_001373475.1, s__Leucobacter sp001373475, 95.0, 80.49, 0.54; GCF_001273845.1, s__Leucobacter musarum, 95.0, 80.39, 0.45; GCF_000350525.1, s__Leucobacter salsicius, 95.0, 79.69, 0.43; GCF_900163635.1, s__Leucobacter sp900163635, 95.0, 79.62, 0.38; GCF_001482305.1, s__Leucobacter sp001482305, 95.0, 79.22, 0.33; GCA_002336855.1, s__Leucobacter sp002336855, 95.0, 79.03, 0.39; GCF_000834055.1, s__Leucobacter komagatae, 95.0, 78.87, 0.29</t>
  </si>
  <si>
    <t>GCF_000427315.1, s__Arthrobacter_I sp000427315, 95.0, 85.32, 0.64; GCF_001750145.1, s__Arthrobacter_I sp001750145, 95.0, 84.9, 0.65; GCF_001422645.1, s__Arthrobacter_I sp001422645, 95.0, 84.73, 0.64; GCA_003097355.1, s__Arthrobacter_I humicola, 95.0, 84.5, 0.68; GCF_000374925.1, s__Arthrobacter_I sp000374925, 95.0, 84.39, 0.66; GCF_900102785.1, s__Arthrobacter_I sp900102785, 95.0, 84.29, 0.64; GCF_900102895.1, s__Arthrobacter_I sp900102895, 95.0, 84.29, 0.63; GCF_001512305.1, s__Arthrobacter_I sp001512305, 95.0, 84.28, 0.62; GCF_900168135.1, s__Arthrobacter_I sp900168135, 95.0, 84.08, 0.64; GCF_900116495.1, s__Arthrobacter_I sp900116495, 95.0, 83.82, 0.6; GCF_001428365.1, s__Arthrobacter_I sp001428365, 95.0, 83.63, 0.65</t>
  </si>
  <si>
    <t>d__Bacteria;p__Actinobacteriota;c__Actinobacteria;o__Actinomycetales;f__Actinomycetaceae;g__Actinomyces;s__</t>
  </si>
  <si>
    <t>GCF_000429225.1, s__Actinomyces dentalis, 95.0, 81.34, 0.54; GCF_001553565.1, s__Actinomyces radicidentis, 95.0, 81.28, 0.56; GCF_000711965.1, s__Actinomyces israelii, 95.0, 81.16, 0.58; GCF_001553935.1, s__Actinomyces oris_A, 95.0, 81.12, 0.49; GCF_900323545.1, s__Actinomyces sp900323545, 95.0, 81.09, 0.5; GCF_001278845.1, s__Actinomyces sp001278845, 95.0, 81.07, 0.54; GCF_002072175.1, s__Actinomyces gaoshouyii, 95.0, 81.03, 0.6; GCF_000295095.1, s__Actinomyces timonensis, 95.0, 81.01, 0.53; GCF_000175315.3, s__Actinomyces viscosus, 95.0, 81.0, 0.5; GCF_001929375.1, s__Actinomyces oris_B, 95.0, 80.96, 0.51; GCF_001937675.1, s__Actinomyces oris_E, 95.0, 80.95, 0.5; GCF_001937445.1, s__Actinomyces oris_C, 95.0, 80.93, 0.51; GCF_001937665.1, s__Actinomyces oris_D, 95.0, 80.93, 0.48; GCF_002072185.1, s__Actinomyces denticolens, 95.0, 80.92, 0.51; GCF_000429265.1, s__Actinomyces gerencseriae, 95.0, 80.84, 0.52; GCF_000195595.1, s__Actinomyces sp000195595, 95.0, 80.81, 0.49; GCF_001956585.1, s__Actinomyces naeslundii, 95.0, 80.75, 0.49; GCF_000428685.1, s__Actinomyces slackii, 95.0, 80.71, 0.53; GCF_000466245.1, s__Actinomyces johnsonii, 95.0, 80.63, 0.45; GCF_900103885.1, s__Actinomyces ruminicola, 95.0, 80.58, 0.51; GCF_000159035.1, s__Actinomyces urogenitalis, 95.0, 80.5, 0.53; GCA_900002405.1, s__Actinomyces succiniciruminis, 96.34, 80.4, 0.47; GCF_002999235.1, s__Actinomyces sp002999235, 95.0, 80.33, 0.46; GCF_000220835.1, s__Actinomyces sp000220835, 95.0, 80.06, 0.52; GCF_900098745.1, s__Actinomyces glycerinitolerans, 96.34, 79.94, 0.48; GCF_002154335.2, s__Actinomyces sp002154335, 95.0, 79.91, 0.46; GCF_000269805.1, s__Actinomyces massiliensis, 95.0, 79.89, 0.48; GCF_002895425.1, s__Actinomyces sp002895425, 95.0, 79.24, 0.41; GCF_900444995.1, s__Actinomyces bovis, 95.0, 78.88, 0.26; GCF_000239695.1, s__Actinomyces graevenitzii, 95.0, 77.89, 0.14; GCF_001687305.1, s__Actinomyces vulturis, 95.0, 77.82, 0.1</t>
  </si>
  <si>
    <t>d__Bacteria;p__Actinobacteriota;c__Actinobacteria;o__Actinomycetales;f__Actinomycetaceae;g__Flaviflexus;s__</t>
  </si>
  <si>
    <t>GCF_001375495.1</t>
  </si>
  <si>
    <t>d__Bacteria;p__Actinobacteriota;c__Actinobacteria;o__Actinomycetales;f__Actinomycetaceae;g__Flaviflexus;s__Flaviflexus massiliensis</t>
  </si>
  <si>
    <t>d__Bacteria;p__Actinobacteriota;c__Actinobacteria;o__Actinomycetales;f__Actinomycetaceae;g__;s__</t>
  </si>
  <si>
    <t>d__Bacteria;p__Actinobacteriota;c__Actinobacteria;o__Actinomycetales;f__Cellulomonadaceae;g__;s__</t>
  </si>
  <si>
    <t>d__Bacteria;p__Actinobacteriota;c__Actinobacteria;o__Actinomycetales;f__Dermatophilaceae;g__Serinicoccus;s__</t>
  </si>
  <si>
    <t>GCF_000007605.1</t>
  </si>
  <si>
    <t>d__Bacteria;p__Verrucomicrobiota_A;c__Chlamydiia;o__Chlamydiales;f__Chlamydiaceae;g__Chlamydophila;s__Chlamydophila caviae</t>
  </si>
  <si>
    <t>GCF_000009945.1, s__Chlamydophila felis, 95.0, 83.78, 0.83; GCF_000204255.1, s__Chlamydophila psittaci, 95.0, 83.73, 0.8; GCF_002895085.1, s__Chlamydophila abortus, 95.0, 83.26, 0.82; GCF_000454725.1, s__Chlamydophila ibidis, 95.0, 78.54, 0.29; GCF_000583875.1, s__Chlamydophila avium, 95.0, 78.47, 0.46; GCF_000471025.2, s__Chlamydophila gallinacea, 95.0, 78.26, 0.47; GCF_000007205.1, s__Chlamydophila pneumoniae, 95.0, 78.24, 0.22; GCF_002817655.1, s__Chlamydophila corallus, 95.0, 78.16, 0.23; GCF_900239945.1, s__Chlamydophila sp900239945, 95.0, 77.86, 0.23; GCF_000204135.1, s__Chlamydophila pecorum, 95.0, 77.67, 0.22; GCF_001653975.1, s__Chlamydophila sp001653975, 95.0, 77.54, 0.29</t>
  </si>
  <si>
    <t>GCF_000813005.1, s__Flavobacterium sp000813005, 95.0, 86.38, 0.74; GCF_000737695.1, s__Flavobacterium hydatis, 95.0, 86.37, 0.74; GCF_002754195.1, s__Flavobacterium sp002754195, 95.0, 80.63, 0.48; GCF_001422725.1, s__Flavobacterium sp001422725, 95.0, 80.51, 0.45; GCF_000832125.1, s__Flavobacterium hibernum, 95.0, 80.45, 0.47; GCF_001975985.1, s__Flavobacterium sp001975985, 95.0, 80.41, 0.47; GCF_001404985.1, s__Flavobacterium aquidurense_B, 95.0, 80.32, 0.47; GCF_003217415.1, s__Flavobacterium sp003217415, 95.0, 80.31, 0.49; GCF_002222055.1, s__Flavobacterium araucananum, 95.0, 80.3, 0.44; GCF_000708595.2, s__Flavobacterium sp000708595, 95.0, 80.25, 0.43; GCF_900142715.1, s__Flavobacterium pectinovorum, 95.0, 80.23, 0.44; GCF_900107365.1, s__Flavobacterium aquidurense, 95.0, 80.18, 0.42; GCF_002217355.1, s__Flavobacterium oncorhynchi, 95.0, 80.13, 0.47; GCF_002217395.1, s__Flavobacterium plurextorum, 95.0, 80.12, 0.45; GCF_001507425.1, s__Flavobacterium sp001507425, 95.0, 80.12, 0.45; GCF_900129595.1, s__Flavobacterium frigidimaris, 95.0, 80.11, 0.45; GCF_002210235.1, s__Flavobacterium sp002210235, 95.0, 80.1, 0.43; GCF_900142735.1, s__Flavobacterium saccharophilum, 95.0, 80.1, 0.43; GCF_001686925.1, s__Flavobacterium piscis, 95.0, 80.09, 0.44; GCF_000426145.1, s__Flavobacterium sp000426145, 95.0, 80.09, 0.44; GCF_000282055.1, s__Flavobacterium sp000282055, 95.0, 80.07, 0.39; GCF_001427905.1, s__Flavobacterium sp001427905, 95.0, 80.04, 0.42; GCF_001602525.1, s__Flavobacterium chilense, 95.0, 80.03, 0.47; GCF_002217285.1, s__Flavobacterium hercynium, 95.0, 80.03, 0.39; GCF_001879205.1, s__Flavobacterium johnsoniae_A, 95.0, 79.99, 0.42; GCF_900129795.1, s__Flavobacterium sp900129795, 95.0, 79.99, 0.43; GCA_003312915.1, s__Flavobacterium sp003312915, 95.0, 79.96, 0.4; GCF_002217435.1, s__Flavobacterium reichenbachii, 95.0, 79.95, 0.43; GCF_000016645.1, s__Flavobacterium johnsoniae, 95.0, 79.93, 0.43; GCF_000745775.1, s__Flavobacterium sp000745775, 95.0, 79.92, 0.42; GCF_002304005.1, s__Flavobacterium sp002304005, 95.0, 79.91, 0.4; GCF_001428525.1, s__Flavobacterium sp001428525, 95.0, 79.9, 0.42; GCF_001429295.1, s__Flavobacterium sp001429295, 95.0, 79.83, 0.4; GCA_003105115.1, s__Flavobacterium sp003105115, 95.0, 79.83, 0.38; GCF_001027725.1, s__Flavobacterium sp001027725, 95.0, 79.79, 0.43; GCF_003254625.1, s__Flavobacterium ginsenosidimutans, 95.0, 79.73, 0.4; GCF_003202405.1, s__Flavobacterium sp003202405, 95.0, 79.73, 0.36; GCF_000425445.1, s__Flavobacterium denitrificans, 95.0, 79.69, 0.41; GCF_003122385.1, s__Flavobacterium sp003122385, 95.0, 79.66, 0.39; GCF_000735715.2, s__Flavobacterium chungangense, 95.0, 79.66, 0.38; GCA_002482975.1, s__Flavobacterium sp002482975, 95.0, 79.65, 0.42; GCF_003254565.1, s__Flavobacterium nitrogenifigens, 95.0, 79.63, 0.4; GCF_003254585.1, s__Flavobacterium sp003254585, 95.0, 79.62, 0.41; GCF_002217475.1, s__Flavobacterium tructae, 95.0, 79.61, 0.42; GCF_003254545.1, s__Flavobacterium tistrianum, 95.0, 79.6, 0.39; GCF_000744835.1, s__Flavobacterium sp000744835, 95.0, 79.6, 0.36; GCF_900129555.1, s__Flavobacterium defluvii, 95.0, 79.56, 0.4; GCF_002303885.1, s__Flavobacterium sp002303885, 95.0, 79.56, 0.43; GCF_002754315.1, s__Flavobacterium sp002754315, 95.0, 79.55, 0.37; GCF_003202435.1, s__Flavobacterium sp003202435, 95.0, 79.53, 0.34; GCF_001429765.1, s__Flavobacterium sp001429765, 95.0, 79.5, 0.38; GCF_900101855.1, s__Flavobacterium anhuiense, 95.0, 79.43, 0.39; GCF_900112575.1, s__Flavobacterium phragmitis, 95.0, 79.42, 0.39; GCF_000812945.1, s__Flavobacterium sp000812945, 95.0, 79.33, 0.38; GCA_002399805.1, s__Flavobacterium sp002399805, 95.0, 79.31, 0.41; GCF_002813295.1, s__Flavobacterium sp002813295, 95.0, 79.28, 0.3; GCA_002280815.1, s__Flavobacterium sp002280815, 95.0, 79.21, 0.29; GCF_003076455.1, s__Flavobacterium faecale, 95.0, 79.21, 0.21; GCF_900110375.1, s__Flavobacterium sinopsychrotolerans, 95.0, 79.09, 0.4; GCA_003314435.1, s__Flavobacterium sp003314435, 95.0, 79.04, 0.36; GCF_001857965.1, s__Flavobacterium commune, 95.0, 79.03, 0.31; GCA_001800905.1, s__Flavobacterium sp001800905, 95.0, 79.02, 0.39; GCA_003312425.1, s__Flavobacterium psychrolimnae, 95.0, 79.01, 0.38; GCF_900111075.1, s__Flavobacterium frigoris, 95.0, 78.96, 0.29; GCF_900142775.1, s__Flavobacterium flevense, 95.0, 78.95, 0.29; GCA_003096795.1, s__Flavobacterium sp003096795, 95.0, 78.94, 0.3; GCF_900108015.1, s__Flavobacterium urumqiense, 95.0, 78.94, 0.38; GCF_900142885.1, s__Flavobacterium xinjiangense, 95.0, 78.94, 0.35; GCF_002797935.1, s__Flavobacterium sp002797935, 95.0, 78.94, 0.25; GCF_900112975.1, s__Flavobacterium xueshanense, 95.0, 78.91, 0.37; GCF_900142695.1, s__Flavobacterium xanthum, 95.0, 78.91, 0.33; GCA_003097655.1, s__Flavobacterium sp003097655, 95.0, 78.9, 0.33; GCF_000425505.1, s__Flavobacterium frigidarium, 95.0, 78.9, 0.29; GCF_900106645.1, s__Flavobacterium degerlachei, 95.0, 78.89, 0.33; GCF_900129705.1, s__Flavobacterium granuli, 95.0, 78.88, 0.33; GCF_002001005.1, s__Flavobacterium sp002001005, 95.0, 78.87, 0.29; GCF_001831475.1, s__Flavobacterium crassostreae, 95.0, 78.87, 0.27; GCF_000252125.1, s__Flavobacterium frigoris_A, 95.0, 78.87, 0.3; GCF_003254745.1, s__Flavobacterium sp003254745, 95.0, 78.8, 0.28; GCF_900107635.1, s__Flavobacterium gillisiae, 95.0, 78.77, 0.28; GCF_001761465.1, s__Flavobacterium gilvum, 95.0, 78.76, 0.25; GCF_900129545.1, s__Flavobacterium fluvii, 95.0, 78.75, 0.22; GCF_900099915.1, s__Flavobacterium omnivorum, 95.0, 78.75, 0.32; GCF_000695795.1, s__Flavobacterium seoulense, 95.0, 78.75, 0.33; GCF_900100165.1, s__Flavobacterium glycines, 95.0, 78.71, 0.28; GCF_001529295.1, s__Flavobacterium sp001529295, 95.0, 78.7, 0.37; GCF_900143245.1, s__Flavobacterium fryxellicola, 95.0, 78.7, 0.32; GCF_002836475.1, s__Flavobacterium sp002836475, 95.0, 78.67, 0.3; GCA_002382495.1, s__Flavobacterium sp002382495, 95.0, 78.56, 0.39; GCF_002150205.1, s__Flavobacterium sp002150205, 95.0, 78.5, 0.34; GCF_002920895.1, s__Flavobacterium alvei, 95.0, 78.5, 0.27; GCF_001662485.1, s__Flavobacterium succinicans_A, 95.0, 78.48, 0.29; GCF_000611675.1, s__Flavobacterium succinicans, 95.0, 78.41, 0.27; GCF_900129575.1, s__Flavobacterium segetis, 95.0, 78.37, 0.32; GCA_003097635.1, s__Flavobacterium sp003097635, 95.0, 78.37, 0.24; GCA_000439025.2, s__Flavobacterium sp000439025, 95.0, 78.32, 0.31; GCF_000264055.1, s__Flavobacterium sp000264055, 95.0, 78.31, 0.27; GCF_900129585.1, s__Flavobacterium micromati, 95.0, 78.3, 0.31; GCA_002413745.1, s__Flavobacterium sp002413745, 95.0, 78.26, 0.25; GCA_003449615.1, s__Flavobacterium sp003449615, 95.0, 78.03, 0.24</t>
  </si>
  <si>
    <t>GCF_000799255.1</t>
  </si>
  <si>
    <t>d__Bacteria;p__Bacteroidota;c__Bacteroidia;o__Flavobacteriales;f__Weeksellaceae;g__Chryseobacterium;s__Chryseobacterium sp000799255</t>
  </si>
  <si>
    <t>GCF_001507325.1, s__Chryseobacterium greenlandense, 96.64, 83.33, 0.64; GCF_001420285.1, s__Chryseobacterium aquaticum, 96.64, 83.22, 0.69; GCF_900168205.1, s__Chryseobacterium balustinum, 95.0, 82.96, 0.62; GCF_900143185.1, s__Chryseobacterium scophthalmum, 95.0, 82.83, 0.61; GCF_000745795.1, s__Chryseobacterium sp000745795, 95.0, 82.77, 0.71; GCF_900156145.1, s__Chryseobacterium indoltheticum, 95.0, 82.64, 0.64; GCF_001677955.1, s__Chryseobacterium sp001677955, 95.0, 82.42, 0.59; GCF_900156685.1, s__Chryseobacterium piscicola, 95.0, 82.13, 0.6; GCF_900116415.1, s__Chryseobacterium formosense, 95.0, 81.88, 0.61; GCF_001424105.1, s__Chryseobacterium sp001424105, 95.0, 81.68, 0.51; GCF_900114875.1, s__Chryseobacterium limigenitum, 95.0, 81.58, 0.53; GCF_000799515.1, s__Chryseobacterium sp000799515, 95.0, 81.57, 0.61; GCF_001424145.1, s__Chryseobacterium sp001424145, 95.0, 81.28, 0.53; GCF_001648155.1, s__Chryseobacterium glaciei, 95.0, 81.14, 0.54; GCF_000799195.1, s__Chryseobacterium sp000799195, 95.0, 81.12, 0.53; GCF_001425355.1, s__Chryseobacterium sp001425355, 95.0, 80.69, 0.53; GCF_900100115.1, s__Chryseobacterium soldanellicola, 95.0, 80.65, 0.53; GCF_900142445.1, s__Chryseobacterium polytrichastri, 95.0, 80.48, 0.48; GCF_001297705.1, s__Chryseobacterium sp001297705, 95.0, 80.36, 0.5; GCF_900111495.1, s__Chryseobacterium wanjuense, 95.0, 80.25, 0.48; GCF_001456155.1, s__Chryseobacterium sp001456155, 95.0, 80.21, 0.51; GCA_002455915.1, s__Chryseobacterium sp002455915, 95.0, 80.19, 0.53; GCF_000799455.1, s__Chryseobacterium sp000799455, 95.0, 80.12, 0.49; GCF_000813825.1, s__Chryseobacterium taiwanense, 95.0, 80.11, 0.53; GCF_900129245.1, s__Chryseobacterium arachidis, 95.0, 80.1, 0.51; GCF_001045455.1, s__Chryseobacterium sp001045455, 95.0, 80.02, 0.51; GCF_000737785.1, s__Chryseobacterium luteum, 95.0, 79.95, 0.38; GCF_000430825.1, s__Chryseobacterium daeguense, 95.0, 79.85, 0.48; GCF_002797535.1, s__Chryseobacterium geocarposphaerae, 95.0, 79.8, 0.51; GCF_001424585.1, s__Chryseobacterium sp001424585, 95.0, 79.78, 0.43; GCF_000737705.1, s__Chryseobacterium soli, 95.0, 79.69, 0.41; GCF_900156075.1, s__Chryseobacterium sp900156075, 95.0, 79.67, 0.54; GCF_900103755.1, s__Chryseobacterium taihuense, 95.0, 79.67, 0.5; GCF_002899945.2, s__Chryseobacterium viscerum, 95.0, 79.63, 0.43; GCF_002285635.2, s__Chryseobacterium piperi, 95.0, 79.59, 0.37; GCF_000430845.1, s__Chryseobacterium gregarium, 95.0, 79.57, 0.38; GCF_002177115.1, s__Chryseobacterium mucoviscidosis, 95.15, 79.51, 0.46; GCF_002025665.1, s__Chryseobacterium indologenes_F, 95.0, 79.51, 0.42; GCF_900142785.1, s__Chryseobacterium carnipullorum, 95.0, 79.49, 0.4; GCF_900156825.1, s__Chryseobacterium gambrini, 95.15, 79.48, 0.46; GCF_002216065.1, s__Chryseobacterium sp002216065, 95.0, 79.44, 0.38; GCF_002754245.1, s__Chryseobacterium sp002754245, 95.0, 79.42, 0.42; GCF_003290185.1, s__Chryseobacterium lathyri, 95.0, 79.39, 0.41; GCF_003020585.1, s__Chryseobacterium sp003020585, 95.0, 79.38, 0.36; GCF_002979455.1, s__Chryseobacterium sp002979455, 95.0, 79.36, 0.41; GCF_000744495.1, s__Chryseobacterium sp000744495, 95.0, 79.36, 0.45; GCF_002979755.1, s__Chryseobacterium culicis_A, 95.0, 79.35, 0.4; GCF_900156735.1, s__Chryseobacterium ureilyticum, 95.0, 79.34, 0.4; GCF_000745535.1, s__Chryseobacterium sp000745535, 95.0, 79.34, 0.41; GCF_000829375.1, s__Chryseobacterium sp000829375, 95.0, 79.33, 0.4; GCF_000708615.2, s__Chryseobacterium hispalense, 95.0, 79.32, 0.42; GCF_002835665.1, s__Chryseobacterium sp002835665, 95.0, 79.28, 0.4; GCF_900109935.1, s__Chryseobacterium taichungense, 95.0, 79.27, 0.41; GCF_001593385.1, s__Chryseobacterium cucumeris, 95.0, 79.27, 0.41; GCF_000737765.1, s__Chryseobacterium vrystaatense, 95.0, 79.25, 0.39; GCF_900156575.1, s__Chryseobacterium shigense, 95.0, 79.25, 0.38; GCF_900099685.1, s__Chryseobacterium taeanense, 95.0, 79.24, 0.47; GCF_000737715.1, s__Chryseobacterium sp000737715, 95.0, 79.24, 0.39; GCF_900156935.1, s__Chryseobacterium sp900156935, 95.0, 79.24, 0.43; GCF_000799335.1, s__Chryseobacterium sp000799335, 95.0, 79.24, 0.42; GCF_900100075.1, s__Chryseobacterium jejuense, 95.0, 79.22, 0.39; GCF_001421435.1, s__Chryseobacterium sp001421435, 95.0, 79.21, 0.37; GCA_002434285.1, s__Chryseobacterium sp002434285, 95.0, 79.2, 0.46; GCF_000799235.1, s__Chryseobacterium sp000799235, 95.0, 79.19, 0.39; GCF_000799375.1, s__Chryseobacterium sp000799375, 95.0, 79.19, 0.41; GCF_000333355.1, s__Chryseobacterium sp000333355, 95.0, 79.18, 0.46; GCF_000799325.1, s__Chryseobacterium sp000799325, 95.0, 79.18, 0.4; GCF_003182335.1, s__Chryseobacterium sp003182335, 95.0, 79.18, 0.39; GCF_900128945.1, s__Chryseobacterium sp900128945, 95.0, 79.17, 0.41; GCF_003201365.1, s__Chryseobacterium sp003201365, 95.0, 79.15, 0.39; GCF_900156585.1, s__Chryseobacterium joostei, 95.0, 79.12, 0.37; GCF_900115055.1, s__Chryseobacterium oleae, 95.0, 79.11, 0.4; GCF_002899895.1, s__Chryseobacterium oncorhynchi, 95.0, 79.1, 0.37; GCF_900129755.1, s__Chryseobacterium oranimense, 95.0, 79.09, 0.38; GCF_001684975.1, s__Chryseobacterium artocarpi, 95.0, 79.09, 0.41; GCF_002899875.1, s__Chryseobacterium lactis, 95.0, 79.07, 0.4; GCF_001556235.1, s__Chryseobacterium sp001556235, 95.0, 79.05, 0.43; GCF_001045445.1, s__Chryseobacterium sp001045445, 95.0, 79.04, 0.4; GCF_900176315.1, s__Chryseobacterium sp900176315, 95.0, 79.03, 0.38; GCF_001684955.1, s__Chryseobacterium contaminans, 95.0, 79.03, 0.39; GCF_001045465.1, s__Chryseobacterium angstadtii, 95.0, 79.01, 0.4; GCF_900108365.1, s__Chryseobacterium culicis, 95.0, 78.98, 0.37; GCF_001013295.1, s__Chryseobacterium indologenes_B, 95.0, 78.97, 0.38; GCF_001021975.1, s__Chryseobacterium gallinarum, 95.0, 78.97, 0.33; GCF_900129385.1, s__Chryseobacterium takakiae, 95.0, 78.95, 0.43; GCF_900113975.1, s__Chryseobacterium indologenes, 95.0, 78.94, 0.37; GCF_900169075.1, s__Chryseobacterium sp900169075, 95.0, 78.93, 0.36; GCF_000143785.1, s__Chryseobacterium gleum, 95.0, 78.92, 0.4; GCF_001295265.1, s__Chryseobacterium indologenes_A, 95.0, 78.91, 0.36; GCF_900078205.2, s__Chryseobacterium sp900078205, 95.0, 78.9, 0.39; GCF_002899825.2, s__Chryseobacterium sp002899825, 95.0, 78.88, 0.37; GCA_002338325.1, s__Chryseobacterium indologenes_D, 95.0, 78.79, 0.34; GCF_001563495.1, s__Chryseobacterium kwangjuense, 95.0, 78.78, 0.36; GCF_001684965.1, s__Chryseobacterium arthrosphaerae, 95.0, 78.78, 0.37; GCA_002439165.1, s__Chryseobacterium indologenes_E, 95.0, 78.57, 0.33; GCF_002770595.1, s__Chryseobacterium camelliae, 95.0, 78.4, 0.23</t>
  </si>
  <si>
    <t>d__Bacteria;p__Bacteroidota;c__Bacteroidia;o__Flavobacteriales;f__Crocinitomicaceae;g__Fluviicola;s__</t>
  </si>
  <si>
    <t>GCA_002483265.1, s__Fluviicola sp002483265, 95.0, 80.56, 0.5; GCF_000194605.1, s__Fluviicola taffensis, 95.0, 79.69, 0.41; GCA_002432565.1, s__Fluviicola sp002432565, 95.0, 79.67, 0.48; GCA_002243285.1, s__Fluviicola riflensis, 95.0, 77.67, 0.14; GCA_002432085.1, s__Fluviicola sp002432085, 95.0, 76.92, 0.08</t>
  </si>
  <si>
    <t>d__Bacteria;p__Bacteroidota;c__Bacteroidia;o__Cytophagales;f__Spirosomaceae;g__Runella;s__</t>
  </si>
  <si>
    <t>GCA_003452005.1</t>
  </si>
  <si>
    <t>d__Bacteria;p__Bacteroidota;c__Bacteroidia;o__Cytophagales;f__Spirosomaceae;g__Runella;s__Runella sp003452005</t>
  </si>
  <si>
    <t>GCF_000482465.1, s__Runella limosa, 95.0, 90.16, 0.8; GCF_000423565.1, s__Runella zeae, 95.0, 78.47, 0.24; GCF_000218895.1, s__Runella slithyformis, 95.0, 77.54, 0.22</t>
  </si>
  <si>
    <t>GCF_002154225.1</t>
  </si>
  <si>
    <t>d__Bacteria;p__Bacteroidota;c__Bacteroidia;o__Cytophagales;f__Hymenobacteraceae;g__Hymenobacter;s__Hymenobacter sp002154225</t>
  </si>
  <si>
    <t>GCF_900141805.1, s__Hymenobacter daecheongensis, 95.0, 78.61, 0.43; GCF_002797555.1, s__Hymenobacter chitinivorans, 95.0, 78.47, 0.43; GCF_000737515.1, s__Hymenobacter sp000737515, 95.0, 78.46, 0.38; GCF_900142395.1, s__Hymenobacter psychrotolerans, 95.0, 78.35, 0.39; GCF_001280305.1, s__Hymenobacter sp001280305, 95.0, 78.27, 0.42; GCF_000576555.1, s__Hymenobacter swuensis, 95.0, 78.17, 0.32; GCF_900187375.1, s__Hymenobacter gelipurpurascens, 95.0, 78.14, 0.35; GCF_900176135.1, s__Hymenobacter roseosalivarius, 95.0, 78.13, 0.34; GCF_001507645.1, s__Hymenobacter sedentarius, 95.0, 78.05, 0.34; GCF_000801315.1, s__Hymenobacter sp000801315, 95.0, 78.05, 0.38; GCF_000420705.1, s__Hymenobacter norwichensis, 95.0, 78.0, 0.34; GCF_000382225.1, s__Hymenobacter aerophilus, 95.0, 77.85, 0.38; GCF_003231285.1, s__Hymenobacter sp003231285, 95.0, 77.76, 0.3; GCF_000715495.1, s__Hymenobacter sp000715495, 95.0, 77.72, 0.27; GCF_900111515.1, s__Hymenobacter actinosclerus, 95.0, 77.64, 0.37; GCF_002204745.1, s__Hymenobacter sp002204745, 95.0, 77.64, 0.32; GCF_001816145.1, s__Hymenobacter lapidarius, 95.0, 77.63, 0.29; GCF_001816125.1, s__Hymenobacter coccineus, 95.0, 77.61, 0.27; GCF_001816165.1, s__Hymenobacter glacialis, 95.0, 77.6, 0.32; GCF_900188255.1, s__Hymenobacter mucosus, 95.0, 77.6, 0.25; GCF_900115775.1, s__Hymenobacter arizonensis, 95.0, 77.57, 0.3; GCF_001562275.1, s__Hymenobacter sp001562275, 95.0, 77.57, 0.29; GCF_900107135.1, s__Hymenobacter psychrophilus, 95.0, 77.53, 0.32; GCF_003149515.1, s__Hymenobacter nivis, 95.0, 77.43, 0.27; GCF_001596155.1, s__Hymenobacter sp001596155, 95.0, 77.25, 0.24; GCF_000972495.1, s__Hymenobacter terrenus, 95.0, 77.22, 0.21</t>
  </si>
  <si>
    <t>GCF_900176135.1</t>
  </si>
  <si>
    <t>d__Bacteria;p__Bacteroidota;c__Bacteroidia;o__Cytophagales;f__Hymenobacteraceae;g__Hymenobacter;s__Hymenobacter roseosalivarius</t>
  </si>
  <si>
    <t>GCF_000801315.1, s__Hymenobacter sp000801315, 95.0, 78.26, 0.32; GCF_900142395.1, s__Hymenobacter psychrotolerans, 95.0, 78.23, 0.32; GCF_900141805.1, s__Hymenobacter daecheongensis, 95.0, 78.13, 0.37; GCF_001280305.1, s__Hymenobacter sp001280305, 95.0, 78.11, 0.37; GCF_000737515.1, s__Hymenobacter sp000737515, 95.0, 78.1, 0.33; GCF_900187375.1, s__Hymenobacter gelipurpurascens, 95.0, 78.02, 0.31; GCF_002797555.1, s__Hymenobacter chitinivorans, 95.0, 78.01, 0.37; GCF_000576555.1, s__Hymenobacter swuensis, 95.0, 77.99, 0.3; GCF_000420705.1, s__Hymenobacter norwichensis, 95.0, 77.93, 0.29; GCF_003231285.1, s__Hymenobacter sp003231285, 95.0, 77.87, 0.28; GCF_900107135.1, s__Hymenobacter psychrophilus, 95.0, 77.84, 0.26; GCF_002204745.1, s__Hymenobacter sp002204745, 95.0, 77.82, 0.26; GCF_000382225.1, s__Hymenobacter aerophilus, 95.0, 77.71, 0.31; GCF_900111515.1, s__Hymenobacter actinosclerus, 95.0, 77.69, 0.29; GCF_900115775.1, s__Hymenobacter arizonensis, 95.0, 77.67, 0.25; GCF_001507645.1, s__Hymenobacter sedentarius, 95.0, 77.62, 0.26; GCF_000715495.1, s__Hymenobacter sp000715495, 95.0, 77.6, 0.22; GCF_002154225.1, s__Hymenobacter sp002154225, 95.0, 77.6, 0.27; GCF_001816165.1, s__Hymenobacter glacialis, 95.0, 77.46, 0.24; GCF_900188255.1, s__Hymenobacter mucosus, 95.0, 77.45, 0.25; GCF_001816145.1, s__Hymenobacter lapidarius, 95.0, 77.4, 0.24; GCF_003149515.1, s__Hymenobacter nivis, 95.0, 77.37, 0.2; GCF_001816125.1, s__Hymenobacter coccineus, 95.0, 77.35, 0.2; GCF_001562275.1, s__Hymenobacter sp001562275, 95.0, 77.35, 0.21; GCF_000972495.1, s__Hymenobacter terrenus, 95.0, 77.2, 0.18; GCF_001596155.1, s__Hymenobacter sp001596155, 95.0, 77.17, 0.18</t>
  </si>
  <si>
    <t>d__Bacteria;p__Bacteroidota;c__Bacteroidia;o__Cytophagales;f__Hymenobacteraceae;g__Solirubrum;s__</t>
  </si>
  <si>
    <t>GCF_001483135.1</t>
  </si>
  <si>
    <t>d__Bacteria;p__Bacteroidota;c__Bacteroidia;o__Cytophagales;f__Hymenobacteraceae;g__Solirubrum;s__Solirubrum puertoriconensis</t>
  </si>
  <si>
    <t>GCF_002007105.1, s__Solirubrum sp002007105, 95.0, 81.45, 0.7; GCF_003258365.1, s__Solirubrum agri, 95.0, 81.3, 0.71</t>
  </si>
  <si>
    <t>d__Bacteria;p__Bacteroidota;c__Bacteroidia;o__Cytophagales;f__Cyclobacteriaceae;g__Chryseolinea;s__</t>
  </si>
  <si>
    <t>GCF_900129725.1</t>
  </si>
  <si>
    <t>d__Bacteria;p__Bacteroidota;c__Bacteroidia;o__Cytophagales;f__Cyclobacteriaceae;g__Chryseolinea;s__Chryseolinea serpens</t>
  </si>
  <si>
    <t>d__Bacteria;p__Bacteroidota;c__Bacteroidia;o__Cytophagales;f__Cyclobacteriaceae;g__;s__</t>
  </si>
  <si>
    <t>GCF_001302245.1</t>
  </si>
  <si>
    <t>d__Bacteria;p__Bacteroidota;c__Bacteroidia;o__Chitinophagales;f__Chitinophagaceae;g__Niastella;s__Niastella sp001302245</t>
  </si>
  <si>
    <t>GCF_000246855.1, s__Niastella koreensis, 95.0, 77.1, 0.12; GCF_002078015.1, s__Niastella populi, 95.0, 76.87, 0.12; GCF_002077945.1, s__Niastella vici, 95.0, 76.71, 0.12; GCF_900110245.1, s__Niastella yeongjuensis, 95.0, 76.61, 0.11</t>
  </si>
  <si>
    <t>GCF_002112505.1, s__Pseudomonas_E sp002112505, 95.0, 87.48, 0.75; GCF_002906855.1, s__Pseudomonas_E putida_N, 95.0, 87.45, 0.72; GCA_002438125.1, s__Pseudomonas_E sp002438125, 95.0, 87.39, 0.72; GCA_003097235.1, s__Pseudomonas_E sp003097235, 95.0, 87.26, 0.69; GCF_000282535.1, s__Pseudomonas_E sp000282535, 95.0, 87.22, 0.72; GCF_000730665.1, s__Pseudomonas_E plecoglossicida, 95.0, 87.16, 0.75; GCF_001642705.1, s__Pseudomonas_E sp001642705, 95.0, 87.16, 0.73; GCF_001320245.1, s__Pseudomonas_E sp001320245, 95.0, 87.15, 0.72; GCA_003263425.1, s__Pseudomonas_E putida_O, 95.0, 87.11, 0.76; GCF_002025705.1, s__Pseudomonas_E putida_J, 95.0, 87.06, 0.7; GCF_000935045.1, s__Pseudomonas_E sp000935045, 95.0, 87.04, 0.69; GCF_001320485.1, s__Pseudomonas_E sp001320485, 95.0, 87.01, 0.73; GCF_000510285.1, s__Pseudomonas_E monteilii_B, 95.0, 86.98, 0.71; GCF_002165135.1, s__Pseudomonas_E sp002165135, 95.0, 86.92, 0.73; GCF_002113295.1, s__Pseudomonas_E sp002113295, 95.0, 86.88, 0.75; GCF_001259595.1, s__Pseudomonas_E sp001259595, 95.0, 86.87, 0.69; GCF_003205295.1, s__Pseudomonas_E mosselii_B, 95.0, 86.73, 0.69; GCF_002113165.1, s__Pseudomonas_E sp002113165, 95.0, 86.73, 0.74; GCF_000019125.1, s__Pseudomonas_E putida_P, 95.0, 86.64, 0.7; GCF_000730605.1, s__Pseudomonas_E monteilii, 95.0, 86.63, 0.69; GCF_000621225.1, s__Pseudomonas_E mosselii, 95.0, 86.63, 0.66; GCF_003231305.1, s__Pseudomonas_E sp003231305, 95.0, 86.54, 0.67; GCF_000412675.1, s__Pseudomonas_E putida, 95.0, 86.54, 0.69; GCF_000708715.2, s__Pseudomonas_E putida_R, 95.0, 86.48, 0.69; GCF_000731675.1, s__Pseudomonas_E capeferrum, 95.0, 86.48, 0.69; GCF_002736125.1, s__Pseudomonas_E putida_M, 95.0, 86.48, 0.69; GCF_002927165.1, s__Pseudomonas_E aeruginosa, 95.0, 86.46, 0.69; GCF_000026105.1, s__Pseudomonas_E entomophila, 95.0, 86.43, 0.66; GCF_000019445.1, s__Pseudomonas_E putida_E, 95.0, 86.4, 0.71; GCA_003445295.1, s__Pseudomonas_E sp003445295, 95.0, 86.4, 0.8; GCA_002386445.1, s__Pseudomonas_E sp002386445, 95.0, 86.3, 0.77; GCF_000498395.2, s__Pseudomonas_E putida_Q, 95.0, 86.29, 0.66; GCF_001320525.1, s__Pseudomonas_E sp001320525, 95.0, 86.25, 0.67; GCF_001422615.1, s__Pseudomonas_E sp001422615, 95.0, 86.25, 0.64; GCF_003205205.1, s__Pseudomonas_E sp003205205, 95.0, 86.13, 0.71; GCF_002910975.1, s__Pseudomonas_E hunanensis, 95.0, 86.08, 0.65; GCF_900110655.1, s__Pseudomonas_E soli, 95.0, 86.07, 0.69; GCF_002356095.1, s__Pseudomonas_E putida_H, 95.0, 86.05, 0.66; GCF_002094795.1, s__Pseudomonas_E putida_K, 95.0, 85.96, 0.66; GCF_000425785.1, s__Pseudomonas_E taiwanensis, 95.0, 85.91, 0.73; GCF_002741075.1, s__Pseudomonas_E putida_T, 95.0, 85.89, 0.66; GCF_001636055.1, s__Pseudomonas_E putida_B, 95.0, 85.7, 0.68; GCF_900102675.1, s__Pseudomonas_E guariconensis, 95.0, 85.32, 0.72; GCF_001319945.1, s__Pseudomonas_E monteilii_C, 95.0, 85.07, 0.67; GCF_000800255.1, s__Pseudomonas_E parafulva_A, 95.0, 85.04, 0.67; GCF_000730645.1, s__Pseudomonas_E parafulva, 95.0, 84.85, 0.71; GCF_002843585.1, s__Pseudomonas_E sp002843585, 95.0, 84.38, 0.67; GCF_900101695.1, s__Pseudomonas_E sp900101695, 95.0, 84.24, 0.63; GCA_002434265.1, s__Pseudomonas_E sp002434265, 95.0, 84.17, 0.68; GCF_001320045.1, s__Pseudomonas_E sp001320045, 95.0, 84.15, 0.64; GCF_000425745.1, s__Pseudomonas_E cremoricolorata, 95.0, 84.13, 0.69; GCF_000800615.1, s__Pseudomonas_E putida_F, 95.0, 84.09, 0.61; GCA_003523465.1, s__Pseudomonas_E sp003523465, 95.0, 84.08, 0.66; GCF_001941965.1, s__Pseudomonas_E putida_L, 95.0, 84.05, 0.58; GCF_900188455.1, s__Pseudomonas_E japonica, 95.0, 83.99, 0.55; GCF_000259195.1, s__Pseudomonas_E donghuensis, 95.0, 83.97, 0.63; GCF_002021815.1, s__Pseudomonas_E parafulva_B, 95.0, 83.91, 0.7; GCF_000759535.1, s__Pseudomonas_E cremoricolorata_A, 95.0, 83.9, 0.68; GCA_003105155.1, s__Pseudomonas_E sp003105155, 95.0, 83.85, 0.67; GCF_000730565.1, s__Pseudomonas_E fulva, 95.0, 83.81, 0.66; GCF_000319305.1, s__Pseudomonas_E putida_C, 95.0, 83.77, 0.59; GCF_001534745.1, s__Pseudomonas_E monteilii_A, 95.0, 83.68, 0.65; GCF_900187455.1, s__Pseudomonas_E sp900187455, 95.0, 83.43, 0.57; GCF_000746525.1, s__Pseudomonas_E alkylphenolica, 95.0, 83.37, 0.59; GCF_003231275.1, s__Pseudomonas_E sp003231275, 95.0, 83.25, 0.56; GCF_000425805.1, s__Pseudomonas_E vranovensis, 95.0, 83.24, 0.62; GCF_003024385.1, s__Pseudomonas_E sp003024385, 95.0, 83.13, 0.62; GCF_000931465.1, s__Pseudomonas_E sp000931465, 95.0, 82.38, 0.51; GCF_001269555.1, s__Pseudomonas_E piscium, 95.0, 82.3, 0.49; GCF_001921865.1, s__Pseudomonas_E chlororaphis_D, 95.0, 82.22, 0.51; GCF_002753995.1, s__Pseudomonas_E sp002753995, 95.0, 82.21, 0.56; GCF_000497835.1, s__Pseudomonas_E sp000497835, 95.0, 82.15, 0.49; GCF_001269625.1, s__Pseudomonas_E chlororaphis, 95.0, 82.14, 0.51; GCF_000955815.1, s__Pseudomonas_E sp000955815, 95.0, 82.13, 0.59; GCF_900107395.1, s__Pseudomonas_E sp900107395, 95.0, 82.08, 0.49; GCF_000397205.1, s__Pseudomonas_E protegens, 95.0, 82.0, 0.5; GCF_001020715.1, s__Pseudomonas_E fluorescens_AP, 95.0, 81.98, 0.5; GCF_001547895.1, s__Pseudomonas_E sp001547895, 95.0, 81.96, 0.5; GCF_900105185.1, s__Pseudomonas_E saponiphila, 95.0, 81.94, 0.49; GCF_000820515.1, s__Pseudomonas_E batumici, 95.0, 81.89, 0.43; GCF_001023535.1, s__Pseudomonas_E chlororaphis_E, 95.0, 81.86, 0.47; GCF_002895165.1, s__Pseudomonas_E gingeri, 95.0, 81.83, 0.47; GCF_900105475.1, s__Pseudomonas_E asplenii, 95.0, 81.68, 0.47; GCF_002909875.1, s__Pseudomonas_E sp002909875, 95.0, 81.67, 0.42; GCF_002814235.1, s__Pseudomonas_E sp002814235, 95.0, 81.66, 0.45; GCF_000263855.1, s__Pseudomonas_E sp000263855, 95.0, 81.6, 0.5; GCF_003205275.1, s__Pseudomonas_E protegens_A, 95.0, 81.51, 0.47; GCF_000761155.1, s__Pseudomonas_E rhizosphaerae, 95.0, 81.5, 0.55; GCF_900105555.1, s__Pseudomonas_E coleopterorum, 95.0, 81.5, 0.52; GCA_002865505.1, s__Pseudomonas_E fluorescens_AK, 95.0, 81.48, 0.43; GCF_000194805.1, s__Pseudomonas_E brassicacearum_C, 95.0, 81.46, 0.45; GCF_001623525.1, s__Pseudomonas_E fluorescens_Q, 95.0, 81.36, 0.44; GCA_003096395.1, s__Pseudomonas_E kilonensis_B, 95.0, 81.33, 0.44; GCF_002018875.1, s__Pseudomonas_E sp002018875, 95.0, 81.25, 0.49; GCF_000346775.1, s__Pseudomonas_E fluorescens_T, 95.0, 81.24, 0.47; GCF_000802155.2, s__Pseudomonas_E frederiksbergensis_A, 95.0, 81.23, 0.43; GCA_002379585.1, s__Pseudomonas_E sp002379585, 95.0, 81.21, 0.51; GCF_000281895.1, s__Pseudomonas_E fluorescens_S, 95.0, 81.08, 0.45; GCF_900109755.1, s__Pseudomonas_E agarici, 95.0, 80.54, 0.43; GCF_900108875.1, s__Pseudomonas_E sp900108875, 95.0, 80.03, 0.4</t>
  </si>
  <si>
    <t>GCF_002258215.1, s__Marinobacter vinifirmus, 95.0, 80.69, 0.43; GCF_001447155.2, s__Marinobacter sp001447155, 95.0, 80.58, 0.39; GCF_000284615.1, s__Marinobacter hydrocarbonoclasticus, 95.0, 80.05, 0.37; GCF_003007715.1, s__Marinobacter shengliensis, 95.0, 79.84, 0.38; GCF_002744715.1, s__Marinobacter sp002744715, 95.0, 79.82, 0.26; GCF_000830985.1, s__Marinobacter similis, 95.0, 79.78, 0.28; GCF_003007675.1, s__Marinobacter sp003007675, 95.0, 79.68, 0.34; GCF_000934705.1, s__Marinobacter excellens, 95.0, 79.63, 0.38; GCF_000166295.1, s__Marinobacter adhaerens, 96.67, 79.49, 0.28; GCF_003007685.1, s__Marinobacter halophilus, 95.0, 79.42, 0.36; GCF_001717765.1, s__Marinobacter adhaerens_A, 95.0, 79.41, 0.28; GCF_002933295.1, s__Marinobacter flavimaris, 96.67, 79.38, 0.28; GCF_002934325.1, s__Marinobacter persicus_A, 95.0, 79.14, 0.27; GCF_000235625.1, s__Marinobacter manganoxydans, 96.59, 79.11, 0.28; GCF_001045555.1, s__Marinobacter subterrani, 95.0, 79.09, 0.28; GCF_000170835.1, s__Marinobacter algicola, 95.0, 79.08, 0.23; GCF_000831005.1, s__Marinobacter salarius, 95.0, 79.08, 0.23; GCF_900188315.1, s__Marinobacter sp900188315, 95.85, 79.04, 0.26; GCA_003030785.1, s__Marinobacter sp003030785, 95.0, 79.0, 0.23; GCF_001650915.1, s__Marinobacter sp001650915, 95.0, 78.97, 0.29; GCF_001854125.1, s__Marinobacter salinus, 95.0, 78.94, 0.24; GCF_900114925.1, s__Marinobacter pelagius, 95.0, 78.93, 0.28; GCF_900188435.1, s__Marinobacter sp900188435, 95.0, 78.8, 0.27; GCF_000421165.1, s__Marinobacter daepoensis, 95.0, 78.76, 0.33; GCF_900114155.1, s__Marinobacter persicus, 95.0, 78.7, 0.33; GCF_002407605.1, s__Marinobacter sp002407605, 95.0, 78.69, 0.22; GCF_002933275.1, s__Marinobacter sp002933275, 95.0, 78.65, 0.28; GCF_000686085.1, s__Marinobacter sp000686085, 95.0, 78.62, 0.23; GCF_900215155.1, s__Marinobacter sp900215155, 95.0, 78.59, 0.22; GCF_900142385.1, s__Marinobacter antarcticus, 95.0, 78.58, 0.22; GCF_002744735.1, s__Marinobacter guineae, 95.0, 78.56, 0.27; GCA_002732725.1, s__Marinobacter sp002732725, 95.0, 78.53, 0.25; GCF_000708045.1, s__Marinobacter nitratireducens, 95.0, 78.49, 0.25; GCF_900115175.1, s__Marinobacter gudaonensis, 95.0, 78.49, 0.26; GCF_000397065.2, s__Marinobacter lipolyticus, 95.0, 78.46, 0.24; GCF_002806945.1, s__Marinobacter salexigens, 95.0, 78.44, 0.26; GCF_001981305.1, s__Marinobacter lutaoensis, 95.0, 78.42, 0.22; GCF_000347775.1, s__Marinobacter santoriniensis, 95.0, 78.4, 0.23; GCF_002806975.1, s__Marinobacter aromaticivorans, 95.0, 78.31, 0.25; GCF_900114775.1, s__Marinobacter zhejiangensis, 95.0, 78.28, 0.18; GCF_900111555.1, s__Marinobacter segnicrescens, 95.0, 78.25, 0.16; GCF_002563885.1, s__Marinobacter sp002563885, 95.0, 78.2, 0.2; GCF_900106945.1, s__Marinobacter mobilis, 95.0, 78.18, 0.18; GCF_001858325.1, s__Marinobacter sp001858325, 95.0, 78.17, 0.25; GCF_000372805.1, s__Marinobacter lipolyticus_A, 95.0, 78.13, 0.18; GCF_001043175.1, s__Marinobacter psychrophilus, 95.0, 78.0, 0.17; GCF_900115285.1, s__Marinobacter daqiaonensis, 95.0, 77.99, 0.13; GCF_000169375.1, s__Marinobacter sp000169375, 95.0, 77.97, 0.2; GCA_002726615.1, s__Marinobacter sp002726615, 95.0, 77.76, 0.19; GCF_001752365.1, s__Marinobacter sp001752365, 95.0, 77.55, 0.16; GCA_002707215.1, s__Marinobacter sp002707215, 95.0, 77.52, 0.22</t>
  </si>
  <si>
    <t>d__Bacteria;p__Proteobacteria;c__Gammaproteobacteria;o__Enterobacterales;f__Pasteurellaceae;g__Actinobacillus_B;s__</t>
  </si>
  <si>
    <t>GCF_002263215.1</t>
  </si>
  <si>
    <t>d__Bacteria;p__Proteobacteria;c__Gammaproteobacteria;o__Enterobacterales;f__Pasteurellaceae;g__Actinobacillus_B;s__Actinobacillus_B seminis</t>
  </si>
  <si>
    <t>d__Bacteria;p__Proteobacteria;c__Gammaproteobacteria;o__Enterobacterales;f__Pasteurellaceae;g__;s__</t>
  </si>
  <si>
    <t>GCF_002000025.1, s__Colwellia aestuarii, 95.0, 81.85, 0.63; GCF_002076895.1, s__Colwellia beringensis, 95.0, 81.48, 0.52; GCF_002077175.1, s__Colwellia sp002077175, 95.0, 81.45, 0.5; GCF_003061515.1, s__Colwellia sp003061515, 95.0, 81.37, 0.53; GCF_002104515.1, s__Colwellia polaris, 95.0, 80.62, 0.5; GCA_002104535.1, s__Colwellia sediminilitoris, 95.0, 80.47, 0.52; GCF_002104475.1, s__Colwellia mytili, 95.0, 80.37, 0.46; GCF_002104455.1, s__Colwellia chukchiensis, 95.0, 79.23, 0.36; GCF_001767295.1, s__Colwellia sp001767295, 95.0, 79.11, 0.23; GCF_000012325.1, s__Colwellia psychrerythraea_A, 95.0, 78.88, 0.2; GCF_000764225.1, s__Colwellia psychrerythraea_D, 95.0, 78.51, 0.17; GCF_002843355.1, s__Colwellia echini, 95.0, 78.48, 0.18; GCF_000764185.1, s__Colwellia psychrerythraea_B, 95.0, 78.48, 0.19; GCF_002000085.1, s__Colwellia agarivorans, 95.0, 78.46, 0.2; GCF_002836255.1, s__Colwellia sp002836255, 95.0, 78.34, 0.18; GCF_002836775.1, s__Colwellia sp002836775, 95.0, 78.3, 0.18; GCF_000378625.1, s__Colwellia piezophila, 95.0, 78.28, 0.17; GCA_002733765.1, s__Colwellia sp002733765, 95.0, 78.22, 0.2; GCA_003521815.1, s__Colwellia sp003521815, 95.0, 78.17, 0.25; GCA_003545415.1, s__Colwellia sp003545415, 95.0, 78.15, 0.21; GCA_002162675.1, s__Colwellia sp002162675, 95.0, 78.11, 0.18; GCF_001440345.1, s__Colwellia sp001440345, 95.0, 78.09, 0.19; GCA_002163005.1, s__Colwellia psychrerythraea_C, 95.0, 78.07, 0.17; GCF_002207865.1, s__Colwellia marinimaniae, 95.0, 77.99, 0.18</t>
  </si>
  <si>
    <t>GCF_000426005.1</t>
  </si>
  <si>
    <t>d__Bacteria;p__Proteobacteria;c__Gammaproteobacteria;o__Xanthomonadales;f__Xanthomonadaceae;g__Lysobacter;s__Lysobacter sp000426005</t>
  </si>
  <si>
    <t>GCF_000768335.1, s__Lysobacter arseniciresistens, 95.0, 80.79, 0.55; GCF_001428685.1, s__Lysobacter sp001428685, 95.0, 80.4, 0.57; GCF_001427225.1, s__Lysobacter sp001427225, 95.0, 80.38, 0.52; GCF_001442515.1, s__Lysobacter enzymogenes_B, 95.0, 80.27, 0.58; GCF_900114355.1, s__Lysobacter sp900114355, 95.0, 80.26, 0.55; GCF_000336385.2, s__Lysobacter antibioticus_A, 95.0, 80.19, 0.51; GCF_001429785.1, s__Lysobacter sp001429785, 95.0, 80.16, 0.54; GCF_900106525.1, s__Lysobacter enzymogenes, 95.0, 80.15, 0.57; GCA_001830245.1, s__Lysobacter sp001830245, 95.0, 80.14, 0.54; GCF_000731095.1, s__Lysobacter antibioticus_B, 95.0, 80.11, 0.52; GCF_000768355.1, s__Lysobacter daejeonensis, 95.0, 80.1, 0.46; GCF_900107375.1, s__Lysobacter sp900107375, 95.0, 80.07, 0.6; GCF_001442785.1, s__Lysobacter capsici, 95.0, 80.01, 0.56; GCF_003233695.1, s__Lysobacter maris, 95.0, 80.0, 0.52; GCF_001442805.1, s__Lysobacter gummosus, 95.0, 79.91, 0.53; GCF_001442535.1, s__Lysobacter antibioticus, 95.0, 79.88, 0.54; GCF_001427785.1, s__Lysobacter sp001427785, 95.0, 79.75, 0.54; GCF_900167055.1, s__Lysobacter spongiicola, 95.0, 79.65, 0.42; GCF_000768345.1, s__Lysobacter concretionis, 95.0, 79.59, 0.46; GCF_000423325.1, s__Lysobacter defluvii, 95.0, 79.49, 0.5; GCF_000855665.1, s__Lysobacter sp000855665, 95.0, 78.79, 0.39</t>
  </si>
  <si>
    <t>d__Bacteria;p__Proteobacteria;c__Gammaproteobacteria;o__Methylococcales;f__Methylomonadaceae;g__Methylomicrobium_A;s__</t>
  </si>
  <si>
    <t>GCF_000968535.2</t>
  </si>
  <si>
    <t>d__Bacteria;p__Proteobacteria;c__Gammaproteobacteria;o__Methylococcales;f__Methylomonadaceae;g__Methylomicrobium_A;s__Methylomicrobium_A alcaliphilum</t>
  </si>
  <si>
    <t>GCF_000341735.1, s__Methylomicrobium_A buryatense, 95.16, 90.61, 0.73</t>
  </si>
  <si>
    <t>GCF_001761385.1</t>
  </si>
  <si>
    <t>d__Bacteria;p__Proteobacteria;c__Gammaproteobacteria;o__Burkholderiales;f__Burkholderiaceae;g__Hydrogenophaga;s__Hydrogenophaga crassostreae</t>
  </si>
  <si>
    <t>GCF_001592305.1, s__Hydrogenophaga taeniospiralis, 95.0, 80.33, 0.47; GCA_003509765.1, s__Hydrogenophaga sp003509765, 95.0, 80.3, 0.48; GCA_002842215.1, s__Hydrogenophaga sp002842215, 95.0, 80.2, 0.49; GCA_001770905.1, s__Hydrogenophaga sp001770905, 95.0, 80.19, 0.46; GCF_002001205.1, s__Hydrogenophaga sp002001205, 95.0, 80.11, 0.46; GCF_001713375.1, s__Hydrogenophaga sp001713375, 95.0, 80.0, 0.43; GCF_001571225.1, s__Hydrogenophaga palleronii, 95.0, 79.96, 0.39; GCA_003241965.1, s__Hydrogenophaga sp003241965, 95.0, 79.86, 0.42; GCF_001428625.1, s__Hydrogenophaga sp001428625, 95.0, 79.74, 0.42; GCF_001571145.1, s__Hydrogenophaga flava, 95.0, 79.72, 0.42; GCF_001592285.1, s__Hydrogenophaga pseudoflava, 95.0, 79.7, 0.47; GCF_002127265.1, s__Hydrogenophaga sp002127265, 95.0, 79.29, 0.4; GCA_002840835.1, s__Hydrogenophaga sp002840835, 95.0, 79.22, 0.38; GCF_002127215.1, s__Hydrogenophaga sp002127215, 95.0, 79.21, 0.49; GCF_001777155.1, s__Hydrogenophaga sp001777155, 95.0, 78.92, 0.37; GCF_000723405.1, s__Hydrogenophaga intermedia, 95.0, 78.89, 0.33</t>
  </si>
  <si>
    <t>d__Bacteria;p__Proteobacteria;c__Gammaproteobacteria;o__Burkholderiales;f__Chitinibacteraceae;g__Iodobacter;s__</t>
  </si>
  <si>
    <t>GCF_002735645.1</t>
  </si>
  <si>
    <t>d__Bacteria;p__Proteobacteria;c__Gammaproteobacteria;o__Burkholderiales;f__Chitinibacteraceae;g__Iodobacter;s__Iodobacter sp002735645</t>
  </si>
  <si>
    <t>GCF_000969645.2, s__Iodobacter sp000969645, 95.0, 84.0, 0.74</t>
  </si>
  <si>
    <t>d__Bacteria;p__Proteobacteria;c__Alphaproteobacteria;o__Rhizobiales;f__Beijerinckiaceae;g__Methylocapsa;s__</t>
  </si>
  <si>
    <t>GCA_003244015.1, s__Methylocapsa sp003244015, 95.0, 78.53, 0.36; GCA_003162995.1, s__Methylocapsa sp003162995, 95.0, 78.41, 0.35; GCA_002890675.1, s__Methylocapsa sp002890675, 95.0, 78.36, 0.33; GCF_000746085.1, s__Methylocapsa aurea, 95.0, 78.29, 0.37; GCF_000427445.1, s__Methylocapsa acidiphila, 95.0, 77.63, 0.29; GCF_900114285.1, s__Methylocapsa palsarum, 95.0, 77.45, 0.25</t>
  </si>
  <si>
    <t>GCF_000473165.1</t>
  </si>
  <si>
    <t>d__Bacteria;p__Proteobacteria;c__Alphaproteobacteria;o__Rhodobacterales;f__Rhodobacteraceae;g__Leisingera;s__Leisingera aquimarina</t>
  </si>
  <si>
    <t>GCF_000511355.1, s__Leisingera methylohalidivorans, 95.0, 88.9, 0.77; GCF_000473325.1, s__Leisingera caerulea, 95.0, 86.18, 0.72; GCF_001458395.1, s__Leisingera aquaemixtae, 95.0, 86.0, 0.79; GCF_000473145.1, s__Leisingera daeponensis, 95.0, 85.9, 0.76; GCF_000203975.2, s__Leisingera sp000203975, 95.0, 85.53, 0.77; GCF_001679925.1, s__Leisingera sp001679925, 95.0, 85.46, 0.7; GCF_000813965.1, s__Leisingera sp000813965, 95.0, 85.22, 0.74; GCF_000813725.1, s__Leisingera sp000813725, 95.0, 85.06, 0.69; GCF_000813745.1, s__Leisingera sp000813745, 95.0, 84.88, 0.67; GCA_001730095.1, s__Leisingera sp001730095, 95.0, 84.09, 0.68</t>
  </si>
  <si>
    <t>GCF_900103185.1</t>
  </si>
  <si>
    <t>d__Bacteria;p__Proteobacteria;c__Alphaproteobacteria;o__Rhodobacterales;f__Rhodobacteraceae;g__Sulfitobacter;s__Sulfitobacter litoralis</t>
  </si>
  <si>
    <t>GCF_900106935.1, s__Sulfitobacter pontiacus, 95.0, 87.28, 0.79; GCF_000156335.1, s__Sulfitobacter sp000156335, 95.0, 80.62, 0.58; GCA_002731875.1, s__Sulfitobacter sp002731875, 95.0, 80.13, 0.44; GCF_900116285.1, s__Sulfitobacter marinus, 95.0, 79.89, 0.53; GCF_000172095.1, s__Sulfitobacter indolifex, 95.0, 78.91, 0.4; GCF_001635605.1, s__Sulfitobacter sp001635605, 95.0, 78.74, 0.39; GCF_001634775.1, s__Sulfitobacter sp001634775, 95.0, 78.59, 0.42; GCF_003054325.1, s__Sulfitobacter mediterraneus, 95.0, 78.48, 0.35; GCF_900102535.1, s__Sulfitobacter delicatus, 95.0, 78.42, 0.38; GCF_900113435.1, s__Sulfitobacter dubius, 95.0, 78.38, 0.41; GCF_900112755.1, s__Sulfitobacter brevis, 95.0, 78.36, 0.39; GCF_000622325.1, s__Sulfitobacter geojensis, 95.0, 78.26, 0.38; GCF_001650875.1, s__Sulfitobacter sp001650875, 95.0, 78.19, 0.42; GCF_000622405.1, s__Sulfitobacter donghicola, 95.0, 78.06, 0.25; GCF_000622365.1, s__Sulfitobacter noctilucae, 95.0, 78.01, 0.34; GCF_000622385.1, s__Sulfitobacter noctilucicola, 95.0, 77.96, 0.3; GCF_001634885.1, s__Sulfitobacter sp001634885, 95.0, 77.75, 0.31; GCF_001886735.1, s__Sulfitobacter sp001886735, 95.0, 77.67, 0.33; GCF_000622425.1, s__Sulfitobacter guttiformis, 95.0, 77.45, 0.21</t>
  </si>
  <si>
    <t>GCF_003054325.1, s__Sulfitobacter mediterraneus, 95.0, 78.59, 0.39; GCF_001650875.1, s__Sulfitobacter sp001650875, 95.0, 78.38, 0.36; GCF_000622325.1, s__Sulfitobacter geojensis, 95.0, 78.32, 0.33; GCF_000156335.1, s__Sulfitobacter sp000156335, 95.0, 78.2, 0.31; GCF_001634775.1, s__Sulfitobacter sp001634775, 95.0, 78.13, 0.29; GCF_900116285.1, s__Sulfitobacter marinus, 95.0, 78.1, 0.32; GCF_000622365.1, s__Sulfitobacter noctilucae, 95.0, 78.06, 0.31; GCF_900112755.1, s__Sulfitobacter brevis, 95.0, 78.05, 0.31; GCF_900102535.1, s__Sulfitobacter delicatus, 95.0, 77.9, 0.29; GCF_900106935.1, s__Sulfitobacter pontiacus, 95.0, 77.88, 0.3; GCF_001635605.1, s__Sulfitobacter sp001635605, 95.0, 77.87, 0.32; GCF_900103185.1, s__Sulfitobacter litoralis, 95.0, 77.87, 0.29; GCF_000172095.1, s__Sulfitobacter indolifex, 95.0, 77.86, 0.29; GCF_900113435.1, s__Sulfitobacter dubius, 95.0, 77.79, 0.32; GCF_001634885.1, s__Sulfitobacter sp001634885, 95.0, 77.68, 0.24; GCF_000622385.1, s__Sulfitobacter noctilucicola, 95.0, 77.63, 0.28; GCA_002731875.1, s__Sulfitobacter sp002731875, 95.0, 77.56, 0.18; GCF_000622405.1, s__Sulfitobacter donghicola, 95.0, 77.52, 0.23; GCF_001886735.1, s__Sulfitobacter sp001886735, 95.0, 77.48, 0.25; GCF_000622425.1, s__Sulfitobacter guttiformis, 95.0, 77.14, 0.17</t>
  </si>
  <si>
    <t>GCF_000622405.1, s__Sulfitobacter donghicola, 95.0, 77.73, 0.24; GCF_900112755.1, s__Sulfitobacter brevis, 95.0, 77.73, 0.23; GCF_003054325.1, s__Sulfitobacter mediterraneus, 95.0, 77.71, 0.26; GCF_000172095.1, s__Sulfitobacter indolifex, 95.0, 77.67, 0.2; GCF_900116285.1, s__Sulfitobacter marinus, 95.0, 77.67, 0.26; GCF_900103185.1, s__Sulfitobacter litoralis, 95.0, 77.66, 0.23; GCF_000622365.1, s__Sulfitobacter noctilucae, 95.0, 77.62, 0.22; GCF_000622325.1, s__Sulfitobacter geojensis, 95.0, 77.62, 0.23; GCF_000156335.1, s__Sulfitobacter sp000156335, 95.0, 77.59, 0.22; GCF_900106935.1, s__Sulfitobacter pontiacus, 95.0, 77.46, 0.23; GCF_000622385.1, s__Sulfitobacter noctilucicola, 95.0, 77.4, 0.2; GCF_001634775.1, s__Sulfitobacter sp001634775, 95.0, 77.36, 0.22; GCF_001650875.1, s__Sulfitobacter sp001650875, 95.0, 77.32, 0.21; GCF_900113435.1, s__Sulfitobacter dubius, 95.0, 77.31, 0.22; GCF_900102535.1, s__Sulfitobacter delicatus, 95.0, 77.29, 0.24; GCF_001886735.1, s__Sulfitobacter sp001886735, 95.0, 77.25, 0.14; GCF_001635605.1, s__Sulfitobacter sp001635605, 95.0, 77.24, 0.22; GCA_002731875.1, s__Sulfitobacter sp002731875, 95.0, 77.2, 0.15; GCF_001634885.1, s__Sulfitobacter sp001634885, 95.0, 77.16, 0.18; GCF_000622425.1, s__Sulfitobacter guttiformis, 95.0, 77.11, 0.17</t>
  </si>
  <si>
    <t>GCA_001897135.1, s__Porphyrobacter_A sp001897135, 95.0, 80.41, 0.54; GCA_001683845.1, s__Porphyrobacter_A sp001683845, 95.0, 79.57, 0.45; GCF_000802385.1, s__Porphyrobacter_A mercurialis, 95.0, 79.53, 0.39; GCF_001427865.1, s__Porphyrobacter_A sp001427865, 95.0, 79.04, 0.36; GCA_002279825.1, s__Porphyrobacter_A sp002279825, 95.0, 79.0, 0.49</t>
  </si>
  <si>
    <t>GCF_000013985.1</t>
  </si>
  <si>
    <t>d__Bacteria;p__Proteobacteria;c__Alphaproteobacteria;o__Sphingomonadales;f__Sphingomonadaceae;g__Sphingopyxis;s__Sphingopyxis alaskensis</t>
  </si>
  <si>
    <t>GCA_900078365.1, s__Sphingopyxis sp900078365, 95.0, 86.51, 0.67; GCF_000756385.1, s__Sphingopyxis sp000756385, 95.0, 86.49, 0.67; GCF_001468465.1, s__Sphingopyxis sp001468465, 95.0, 85.81, 0.67; GCF_001468225.1, s__Sphingopyxis sp001468225, 95.0, 85.64, 0.7; GCF_000756375.1, s__Sphingopyxis sp000756375, 95.0, 85.61, 0.66; GCA_002841175.1, s__Sphingopyxis sp002841175, 95.0, 85.44, 0.78; GCA_001830555.1, s__Sphingopyxis sp001830555, 95.0, 85.22, 0.67; GCF_001307295.1, s__Sphingopyxis macrogoltabida_B, 95.0, 85.17, 0.66; GCF_000803645.1, s__Sphingopyxis fribergensis, 95.0, 85.1, 0.69; GCF_001468265.1, s__Sphingopyxis sp001468265, 95.0, 85.04, 0.65; GCF_001427105.1, s__Sphingopyxis sp001427105, 95.0, 84.99, 0.64; GCF_001468395.1, s__Sphingopyxis sp001468395, 95.0, 84.95, 0.66; GCF_002277025.1, s__Sphingopyxis sp002277025, 95.0, 84.91, 0.67; GCF_001314325.1, s__Sphingopyxis macrogoltabida, 95.0, 84.91, 0.66; GCF_001468285.1, s__Sphingopyxis sp001468285, 95.0, 84.89, 0.64; GCF_001984035.1, s__Sphingopyxis sp001984035, 95.0, 84.74, 0.63; GCF_900188185.1, s__Sphingopyxis indica, 95.0, 84.71, 0.6; GCF_002993885.1, s__Sphingopyxis sp002993885, 95.0, 84.69, 0.61; GCF_001990265.1, s__Sphingopyxis sp001990265, 95.0, 84.61, 0.59; GCF_900108295.1, s__Sphingopyxis sp900108295, 95.0, 84.46, 0.62; GCA_003241685.1, s__Sphingopyxis macrogoltabida_A, 95.0, 84.37, 0.66; GCF_001598815.1, s__Sphingopyxis terrae, 95.0, 84.34, 0.63; GCA_002454115.1, s__Sphingopyxis sp002454115, 95.0, 84.33, 0.68; GCF_001427085.1, s__Sphingopyxis sp001427085, 95.0, 84.24, 0.61; GCF_001047015.1, s__Sphingopyxis sp001047015, 95.0, 84.24, 0.64; GCF_001591045.1, s__Sphingopyxis granuli, 95.0, 84.23, 0.56; GCF_002205675.1, s__Sphingopyxis bauzanensis, 95.0, 83.97, 0.61; GCA_002842935.1, s__Sphingopyxis sp002842935, 95.0, 83.73, 0.58; GCF_002205635.1, s__Sphingopyxis witflariensis, 95.0, 83.54, 0.6; GCF_001278035.1, s__Sphingopyxis sp001278035, 95.0, 82.09, 0.57; GCF_900168005.1, s__Sphingopyxis flava, 95.0, 81.83, 0.52; GCF_000763945.1, s__Sphingopyxis sp000763945, 95.0, 81.72, 0.64</t>
  </si>
  <si>
    <t>d__Bacteria;p__Proteobacteria;c__Alphaproteobacteria;o__Acetobacterales;f__Acetobacteraceae;g__Neokomagataea;s__</t>
  </si>
  <si>
    <t>GCF_001598495.1</t>
  </si>
  <si>
    <t>d__Bacteria;p__Proteobacteria;c__Alphaproteobacteria;o__Acetobacterales;f__Acetobacteraceae;g__Neokomagataea;s__Neokomagataea thailandica</t>
  </si>
  <si>
    <t>d__Bacteria;p__Proteobacteria;c__Alphaproteobacteria;o__Elsterales;f__URHD0088;g__;s__</t>
  </si>
  <si>
    <t>GCF_000518365.1</t>
  </si>
  <si>
    <t>d__Bacteria;p__Proteobacteria;c__Alphaproteobacteria;o__Elsterales;f__URHD0088;g__URHD0088;s__URHD0088 sp000518365</t>
  </si>
  <si>
    <t>d__Bacteria;p__Proteobacteria;c__Alphaproteobacteria;o__Elsterales;f__;g__;s__</t>
  </si>
  <si>
    <t>d__Bacteria;p__Campylobacterota;c__Campylobacteria;o__Campylobacterales;f__Arcobacteraceae;g__;s__</t>
  </si>
  <si>
    <t>d__Bacteria;p__Acidobacteriota;c__Acidobacteriae;o__Acidobacteriales;f__Acidobacteriaceae;g__;s__</t>
  </si>
  <si>
    <t>Weissella</t>
  </si>
  <si>
    <t>Glaesserella sp003260095</t>
  </si>
  <si>
    <t>Caecibacter massiliensis</t>
  </si>
  <si>
    <t>Runella</t>
  </si>
  <si>
    <t>Acidobacteriaceae</t>
  </si>
  <si>
    <t>Spiroplasma kunkelii</t>
  </si>
  <si>
    <t>Haloplanus</t>
  </si>
  <si>
    <t>Malaciobacter halophilus</t>
  </si>
  <si>
    <t>Oceanobacillus</t>
  </si>
  <si>
    <t>Sulfitobacter</t>
  </si>
  <si>
    <t>Lysobacter</t>
  </si>
  <si>
    <t>Megasphaera sp900066485</t>
  </si>
  <si>
    <t>Mycobacteroides chelonae</t>
  </si>
  <si>
    <t>Maritalea myrionectae</t>
  </si>
  <si>
    <t>Aliarcobacter skirrowii</t>
  </si>
  <si>
    <t>Malaciobacter molluscorum</t>
  </si>
  <si>
    <t>Niastella</t>
  </si>
  <si>
    <t>Porphyrobacter_A</t>
  </si>
  <si>
    <t>Tepidiphilus sp003545175</t>
  </si>
  <si>
    <t>Solirubrum</t>
  </si>
  <si>
    <t>Pontibacter actiniarum</t>
  </si>
  <si>
    <t>Chryseolinea</t>
  </si>
  <si>
    <t>Streptococcus</t>
  </si>
  <si>
    <t>Sphingopyxis</t>
  </si>
  <si>
    <t>Sulfitobacter sp001634775</t>
  </si>
  <si>
    <t>Ethanoligenens harbinense</t>
  </si>
  <si>
    <t>Lactobacillus_G</t>
  </si>
  <si>
    <t>Lactobacillus_F pentosus</t>
  </si>
  <si>
    <t>Flavobacterium</t>
  </si>
  <si>
    <t>Chryseobacterium</t>
  </si>
  <si>
    <t>Alcaligenes aquatilis</t>
  </si>
  <si>
    <t>Actinoplanes</t>
  </si>
  <si>
    <t>Tetragenococcus</t>
  </si>
  <si>
    <t>Pseudomonas_E piscium</t>
  </si>
  <si>
    <t>Lactobacillus_H fermentum</t>
  </si>
  <si>
    <t>Fluviicola</t>
  </si>
  <si>
    <t>Methylomicrobium_A</t>
  </si>
  <si>
    <t>Pseudonocardia autotrophica</t>
  </si>
  <si>
    <t>Flaviflexus</t>
  </si>
  <si>
    <t>Iodobacter</t>
  </si>
  <si>
    <t>Lactobacillus acidophilus</t>
  </si>
  <si>
    <t>Brevibacillaceae</t>
  </si>
  <si>
    <t>Acetobacter orientalis</t>
  </si>
  <si>
    <t>Acinetobacter ursingii</t>
  </si>
  <si>
    <t>Sulfolobaceae</t>
  </si>
  <si>
    <t>Colwellia</t>
  </si>
  <si>
    <t>Lactobacillus crispatus</t>
  </si>
  <si>
    <t>Butyricimonas sp900258545</t>
  </si>
  <si>
    <t>Achromobacter spanius_C</t>
  </si>
  <si>
    <t>Agromyces</t>
  </si>
  <si>
    <t>Paracoccus sp000967825</t>
  </si>
  <si>
    <t>Oenococcus</t>
  </si>
  <si>
    <t>Bacillus glycinifermentans</t>
  </si>
  <si>
    <t>Clostridiaceae</t>
  </si>
  <si>
    <t>UBA1033</t>
  </si>
  <si>
    <t>Bifidobacterium gallinarum</t>
  </si>
  <si>
    <t>Cellulomonadaceae</t>
  </si>
  <si>
    <t>Leucobacter</t>
  </si>
  <si>
    <t>Synechococcus_C</t>
  </si>
  <si>
    <t>Arcobacteraceae</t>
  </si>
  <si>
    <t>Serinicoccus</t>
  </si>
  <si>
    <t>Streptomonospora</t>
  </si>
  <si>
    <t>Streptomyces seoulensis</t>
  </si>
  <si>
    <t>Campylobacter_D helveticus</t>
  </si>
  <si>
    <t>Marinobacter</t>
  </si>
  <si>
    <t>Hymenobacter</t>
  </si>
  <si>
    <t>Lactobacillaceae</t>
  </si>
  <si>
    <t>Pseudomonas_E sp002874965</t>
  </si>
  <si>
    <t>Leisingera</t>
  </si>
  <si>
    <t>Microbacterium sediminis</t>
  </si>
  <si>
    <t>Methylocapsa</t>
  </si>
  <si>
    <t>Legionella_B geestiana</t>
  </si>
  <si>
    <t>Hydrogenophaga</t>
  </si>
  <si>
    <t>Arthrobacter_I</t>
  </si>
  <si>
    <t>Acetobacteraceae</t>
  </si>
  <si>
    <t>Pseudomonas_E</t>
  </si>
  <si>
    <t>Pseudomonas_A sp000765155</t>
  </si>
  <si>
    <t>Exiguobacterium mexicanum</t>
  </si>
  <si>
    <t>Thermococcus</t>
  </si>
  <si>
    <t>Neokomagataea</t>
  </si>
  <si>
    <t>Alistipes obesi</t>
  </si>
  <si>
    <t>URHD0088</t>
  </si>
  <si>
    <t>Leptospira weilii_B</t>
  </si>
  <si>
    <t>Serratia liquefaciens</t>
  </si>
  <si>
    <t>Chlamydophila</t>
  </si>
  <si>
    <t>Staphylococcus saprophyticus</t>
  </si>
  <si>
    <t>Actinomyces</t>
  </si>
  <si>
    <t>Mycolicibacterium aurum</t>
  </si>
  <si>
    <t>Actinobacillus_B</t>
  </si>
  <si>
    <t>Pasteurella dagmatis</t>
  </si>
  <si>
    <t>Mesomycoplasma</t>
  </si>
  <si>
    <t>Mycoplasmopsis columbina</t>
  </si>
  <si>
    <t>Metamycoplasma arginini</t>
  </si>
  <si>
    <t>Acholeplasma hippikon</t>
  </si>
  <si>
    <t>Ruthenibacterium lactatiformans</t>
  </si>
  <si>
    <t>Phascolarctobacterium faecium</t>
  </si>
  <si>
    <t>Badread target bases</t>
  </si>
  <si>
    <t>Type</t>
  </si>
  <si>
    <t>chromosome</t>
  </si>
  <si>
    <t>plasmid</t>
  </si>
  <si>
    <t>Actual read depth</t>
  </si>
  <si>
    <t>000_GCF_000025285.1.fasta</t>
  </si>
  <si>
    <t>001_GCF_004328625.1.fasta</t>
  </si>
  <si>
    <t>002_GCF_000176855.2.fasta</t>
  </si>
  <si>
    <t>003_GCF_000015865.1.fasta</t>
  </si>
  <si>
    <t>004_GCF_001026985.1.fasta</t>
  </si>
  <si>
    <t>005_GCF_000819445.1.fasta</t>
  </si>
  <si>
    <t>006_GCF_001029265.1.fasta</t>
  </si>
  <si>
    <t>007_GCF_002091395.1.fasta</t>
  </si>
  <si>
    <t>008_GCF_000089865.1.fasta</t>
  </si>
  <si>
    <t>009_GCF_000144915.1.fasta</t>
  </si>
  <si>
    <t>010_GCF_004535885.1.fasta</t>
  </si>
  <si>
    <t>011_GCF_001687565.2.fasta</t>
  </si>
  <si>
    <t>012_GCF_900475045.1.fasta</t>
  </si>
  <si>
    <t>013_GCF_000195755.1.fasta</t>
  </si>
  <si>
    <t>014_GCF_001643775.1.fasta</t>
  </si>
  <si>
    <t>015_GCF_003074035.1.fasta</t>
  </si>
  <si>
    <t>016_GCF_003177035.1.fasta</t>
  </si>
  <si>
    <t>017_GCF_000233435.1.fasta</t>
  </si>
  <si>
    <t>018_GCF_000266885.1.fasta</t>
  </si>
  <si>
    <t>019_GCF_900095295.1.fasta</t>
  </si>
  <si>
    <t>020_GCF_000179575.2.fasta</t>
  </si>
  <si>
    <t>021_GCF_002285575.1.fasta</t>
  </si>
  <si>
    <t>022_GCF_003967175.1.fasta</t>
  </si>
  <si>
    <t>023_GCF_000737595.1.fasta</t>
  </si>
  <si>
    <t>024_GCF_001277295.1.fasta</t>
  </si>
  <si>
    <t>025_GCF_001889165.1.fasta</t>
  </si>
  <si>
    <t>026_GCF_003945385.1.fasta</t>
  </si>
  <si>
    <t>027_GCF_003966365.1.fasta</t>
  </si>
  <si>
    <t>028_GCF_002943525.1.fasta</t>
  </si>
  <si>
    <t>029_GCF_002849755.1.fasta</t>
  </si>
  <si>
    <t>030_GCF_000148385.1.fasta</t>
  </si>
  <si>
    <t>031_GCF_001661075.1.fasta</t>
  </si>
  <si>
    <t>032_GCF_000478825.2.fasta</t>
  </si>
  <si>
    <t>033_GCF_000724485.1.fasta</t>
  </si>
  <si>
    <t>034_GCF_000012965.1.fasta</t>
  </si>
  <si>
    <t>035_GCF_000789355.1.fasta</t>
  </si>
  <si>
    <t>036_GCF_001596135.1.fasta</t>
  </si>
  <si>
    <t>037_GCF_000017805.1.fasta</t>
  </si>
  <si>
    <t>038_GCF_002105555.1.fasta</t>
  </si>
  <si>
    <t>039_GCF_000819565.1.fasta</t>
  </si>
  <si>
    <t>040_GCF_004345065.1.fasta</t>
  </si>
  <si>
    <t>041_GCF_001620265.1.fasta</t>
  </si>
  <si>
    <t>042_GCF_000211475.1.fasta</t>
  </si>
  <si>
    <t>043_GCF_000213655.1.fasta</t>
  </si>
  <si>
    <t>044_GCF_003555545.1.fasta</t>
  </si>
  <si>
    <t>045_GCF_001548155.2.fasta</t>
  </si>
  <si>
    <t>046_GCF_000010185.1.fasta</t>
  </si>
  <si>
    <t>047_GCF_003063625.1.fasta</t>
  </si>
  <si>
    <t>048_GCF_000019405.1.fasta</t>
  </si>
  <si>
    <t>049_GCF_001702215.1.fasta</t>
  </si>
  <si>
    <t>050_GCF_001548455.1.fasta</t>
  </si>
  <si>
    <t>051_GCF_003264795.1.fasta</t>
  </si>
  <si>
    <t>052_GCF_000024925.1.fasta</t>
  </si>
  <si>
    <t>053_GCF_001854225.1.fasta</t>
  </si>
  <si>
    <t>054_GCF_000011445.1.fasta</t>
  </si>
  <si>
    <t>055_GCF_001548055.1.fasta</t>
  </si>
  <si>
    <t>056_GCF_003585765.1.fasta</t>
  </si>
  <si>
    <t>057_GCF_000418515.1.fasta</t>
  </si>
  <si>
    <t>058_GCF_900478165.1.fasta</t>
  </si>
  <si>
    <t>059_GCF_000982825.1.fasta</t>
  </si>
  <si>
    <t>060_GCF_000189775.2.fasta</t>
  </si>
  <si>
    <t>061_GCF_000769655.1.fasta</t>
  </si>
  <si>
    <t>062_GCF_000159455.2.fasta</t>
  </si>
  <si>
    <t>063_GCF_000202835.1.fasta</t>
  </si>
  <si>
    <t>064_GCF_000183745.1.fasta</t>
  </si>
  <si>
    <t>065_GCF_003028855.1.fasta</t>
  </si>
  <si>
    <t>066_GCF_000023265.1.fasta</t>
  </si>
  <si>
    <t>067_GCF_900187315.1.fasta</t>
  </si>
  <si>
    <t>068_GCF_001922405.1.fasta</t>
  </si>
  <si>
    <t>069_GCF_000012485.1.fasta</t>
  </si>
  <si>
    <t>070_GCF_003544835.1.fasta</t>
  </si>
  <si>
    <t>071_GCF_000025545.1.fasta</t>
  </si>
  <si>
    <t>072_GCF_000471025.2.fasta</t>
  </si>
  <si>
    <t>073_GCF_000317695.1.fasta</t>
  </si>
  <si>
    <t>074_GCF_000283275.1.fasta</t>
  </si>
  <si>
    <t>075_GCF_000247565.1.fasta</t>
  </si>
  <si>
    <t>076_GCF_900476255.1.fasta</t>
  </si>
  <si>
    <t>077_GCF_900169565.1.fasta</t>
  </si>
  <si>
    <t>078_GCF_001693275.1.fasta</t>
  </si>
  <si>
    <t>079_GCF_006542335.1.fasta</t>
  </si>
  <si>
    <t>080_GCF_001560915.1.fasta</t>
  </si>
  <si>
    <t>081_GCF_000739375.1.fasta</t>
  </si>
  <si>
    <t>082_GCF_002214165.1.fasta</t>
  </si>
  <si>
    <t>083_GCF_001953195.1.fasta</t>
  </si>
  <si>
    <t>084_GCF_000316605.1.fasta</t>
  </si>
  <si>
    <t>085_GCF_000724605.1.fasta</t>
  </si>
  <si>
    <t>086_GCF_000190735.1.fasta</t>
  </si>
  <si>
    <t>087_GCF_001281105.1.fasta</t>
  </si>
  <si>
    <t>088_GCF_001714705.1.fasta</t>
  </si>
  <si>
    <t>089_GCF_002998835.1.fasta</t>
  </si>
  <si>
    <t>090_GCF_003314795.2.fasta</t>
  </si>
  <si>
    <t>091_GCF_003352005.1.fasta</t>
  </si>
  <si>
    <t>092_GCF_900637195.1.fasta</t>
  </si>
  <si>
    <t>093_GCF_000235565.1.fasta</t>
  </si>
  <si>
    <t>094_GCF_900198835.1.fasta</t>
  </si>
  <si>
    <t>095_GCF_000008365.1.fasta</t>
  </si>
  <si>
    <t>096_GCF_000212735.1.fasta</t>
  </si>
  <si>
    <t>097_GCF_000023445.1.fasta</t>
  </si>
  <si>
    <t>098_GCF_000093165.1.fasta</t>
  </si>
  <si>
    <t>099_GCF_002214585.1.fasta</t>
  </si>
  <si>
    <t>100_GCF_001969385.1.fasta</t>
  </si>
  <si>
    <t>101_GCF_000016885.1.fasta</t>
  </si>
  <si>
    <t>102_GCF_001433955.1.fasta</t>
  </si>
  <si>
    <t>103_GCF_003952345.1.fasta</t>
  </si>
  <si>
    <t>104_GCF_000027085.1.fasta</t>
  </si>
  <si>
    <t>105_GCF_003574215.1.fasta</t>
  </si>
  <si>
    <t>106_GCF_001708425.1.fasta</t>
  </si>
  <si>
    <t>107_GCF_900660685.1.fasta</t>
  </si>
  <si>
    <t>108_GCF_900660485.1.fasta</t>
  </si>
  <si>
    <t>109_GCF_003226855.1.fasta</t>
  </si>
  <si>
    <t>110_GCF_002831605.1.fasta</t>
  </si>
  <si>
    <t>111_GCF_003627035.1.fasta</t>
  </si>
  <si>
    <t>112_GCF_006337165.1.fasta</t>
  </si>
  <si>
    <t>113_GCF_002067135.1.fasta</t>
  </si>
  <si>
    <t>114_GCF_000967895.1.fasta</t>
  </si>
  <si>
    <t>115_GCF_000017245.1.fasta</t>
  </si>
  <si>
    <t>116_GCF_001543105.1.fasta</t>
  </si>
  <si>
    <t>117_GCF_000304455.1.fasta</t>
  </si>
  <si>
    <t>118_GCF_000009765.2.fasta</t>
  </si>
  <si>
    <t>119_GCF_003856375.1.fasta</t>
  </si>
  <si>
    <t>120_GCF_002934965.1.fasta</t>
  </si>
  <si>
    <t>121_GCF_005080685.1.fasta</t>
  </si>
  <si>
    <t>122_GCF_000154785.2.fasta</t>
  </si>
  <si>
    <t>123_GCF_000969885.1.fasta</t>
  </si>
  <si>
    <t>124_GCF_000246855.1.fasta</t>
  </si>
  <si>
    <t>125_GCF_002795825.1.fasta</t>
  </si>
  <si>
    <t>126_GCF_000309885.1.fasta</t>
  </si>
  <si>
    <t>127_GCF_004798705.1.fasta</t>
  </si>
  <si>
    <t>128_GCF_001941565.1.fasta</t>
  </si>
  <si>
    <t>129_GCF_000021985.1.fasta</t>
  </si>
  <si>
    <t>130_GCF_000215995.1.fasta</t>
  </si>
  <si>
    <t>131_GCF_004135345.1.fasta</t>
  </si>
  <si>
    <t>132_GCF_002934345.1.fasta</t>
  </si>
  <si>
    <t>133_GCF_001713375.1.fasta</t>
  </si>
  <si>
    <t>134_GCF_001021385.1.fasta</t>
  </si>
  <si>
    <t>135_GCF_000344805.1.fasta</t>
  </si>
  <si>
    <t>136_GCF_000828815.1.fasta</t>
  </si>
  <si>
    <t>137_GCF_002865995.1.fasta</t>
  </si>
  <si>
    <t>138_GCF_003611275.1.fasta</t>
  </si>
  <si>
    <t>139_GCF_004208635.1.fasta</t>
  </si>
  <si>
    <t>140_GCF_000438685.2.fasta</t>
  </si>
  <si>
    <t>141_GCF_005960665.1.fasta</t>
  </si>
  <si>
    <t>142_GCF_002214505.1.fasta</t>
  </si>
  <si>
    <t>143_GCF_000812665.2.fasta</t>
  </si>
  <si>
    <t>144_GCF_003991565.1.fasta</t>
  </si>
  <si>
    <t>145_GCF_000814825.1.fasta</t>
  </si>
  <si>
    <t>146_GCF_003071405.1.fasta</t>
  </si>
  <si>
    <t>147_GCF_002119605.1.fasta</t>
  </si>
  <si>
    <t>148_GCF_003994415.1.fasta</t>
  </si>
  <si>
    <t>149_GCF_001713435.1.fasta</t>
  </si>
  <si>
    <t>150_GCF_000233775.1.fasta</t>
  </si>
  <si>
    <t>151_GCF_900660725.1.fasta</t>
  </si>
  <si>
    <t>152_GCF_001902315.1.fasta</t>
  </si>
  <si>
    <t>153_GCF_000016125.1.fasta</t>
  </si>
  <si>
    <t>154_GCF_000755705.1.fasta</t>
  </si>
  <si>
    <t>155_GCF_000224085.1.fasta</t>
  </si>
  <si>
    <t>156_GCF_003367355.1.fasta</t>
  </si>
  <si>
    <t>157_GCF_006542375.1.fasta</t>
  </si>
  <si>
    <t>158_GCF_001019645.1.fasta</t>
  </si>
  <si>
    <t>159_GCF_000800475.2.fasta</t>
  </si>
  <si>
    <t>160_GCF_000025125.1.fasta</t>
  </si>
  <si>
    <t>161_GCF_000092925.1.fasta</t>
  </si>
  <si>
    <t>162_GCF_002234495.1.fasta</t>
  </si>
  <si>
    <t>163_GCF_001294605.1.fasta</t>
  </si>
  <si>
    <t>164_GCF_003339775.1.fasta</t>
  </si>
  <si>
    <t>165_GCF_002201795.1.fasta</t>
  </si>
  <si>
    <t>166_GCF_001022215.1.fasta</t>
  </si>
  <si>
    <t>167_GCF_004209775.1.fasta</t>
  </si>
  <si>
    <t>168_GCF_003668995.1.fasta</t>
  </si>
  <si>
    <t>169_GCF_003019255.1.fasta</t>
  </si>
  <si>
    <t>170_GCF_000576555.1.fasta</t>
  </si>
  <si>
    <t>171_GCF_004010775.1.fasta</t>
  </si>
  <si>
    <t>172_GCF_003342675.1.fasta</t>
  </si>
  <si>
    <t>173_GCF_003352065.1.fasta</t>
  </si>
  <si>
    <t>174_GCF_004355185.1.fasta</t>
  </si>
  <si>
    <t>175_GCF_000829195.1.fasta</t>
  </si>
  <si>
    <t>176_GCF_900130075.1.fasta</t>
  </si>
  <si>
    <t>177_GCF_002080415.1.fasta</t>
  </si>
  <si>
    <t>178_GCF_000020625.1.fasta</t>
  </si>
  <si>
    <t>179_GCF_001042715.1.fasta</t>
  </si>
  <si>
    <t>180_GCF_000019845.1.fasta</t>
  </si>
  <si>
    <t>181_GCF_002101375.1.fasta</t>
  </si>
  <si>
    <t>182_GCF_004771295.1.fasta</t>
  </si>
  <si>
    <t>183_GCF_001641305.1.fasta</t>
  </si>
  <si>
    <t>184_GCF_003367905.1.fasta</t>
  </si>
  <si>
    <t>185_GCF_000828855.1.fasta</t>
  </si>
  <si>
    <t>186_GCF_001077815.2.fasta</t>
  </si>
  <si>
    <t>187_GCF_003149495.1.fasta</t>
  </si>
  <si>
    <t>188_GCF_000018085.1.fasta</t>
  </si>
  <si>
    <t>189_GCF_000521505.1.fasta</t>
  </si>
  <si>
    <t>190_GCF_003952845.1.fasta</t>
  </si>
  <si>
    <t>191_GCF_004353225.1.fasta</t>
  </si>
  <si>
    <t>192_GCF_001880225.1.fasta</t>
  </si>
  <si>
    <t>193_GCF_000319245.1.fasta</t>
  </si>
  <si>
    <t>194_GCF_003315775.1.fasta</t>
  </si>
  <si>
    <t>195_GCF_001693335.1.fasta</t>
  </si>
  <si>
    <t>196_GCF_000157895.3.fasta</t>
  </si>
  <si>
    <t>197_GCF_900070325.1.fasta</t>
  </si>
  <si>
    <t>198_GCF_001266795.1.fasta</t>
  </si>
  <si>
    <t>199_GCF_000013565.1.fasta</t>
  </si>
  <si>
    <t>200_GCF_001696605.3.fasta</t>
  </si>
  <si>
    <t>201_GCF_003641185.1.fasta</t>
  </si>
  <si>
    <t>202_GCF_000145295.1.fasta</t>
  </si>
  <si>
    <t>203_GCF_003390495.1.fasta</t>
  </si>
  <si>
    <t>204_GCF_002224425.1.fasta</t>
  </si>
  <si>
    <t>205_GCF_001005905.1.fasta</t>
  </si>
  <si>
    <t>206_GCF_002078315.1.fasta</t>
  </si>
  <si>
    <t>207_GCF_003269425.1.fasta</t>
  </si>
  <si>
    <t>208_GCF_001021085.1.fasta</t>
  </si>
  <si>
    <t>209_GCF_001483965.1.fasta</t>
  </si>
  <si>
    <t>210_GCF_003932755.1.fasta</t>
  </si>
  <si>
    <t>211_GCF_000248095.2.fasta</t>
  </si>
  <si>
    <t>212_GCF_000025845.1.fasta</t>
  </si>
  <si>
    <t>213_GCF_900239975.1.fasta</t>
  </si>
  <si>
    <t>214_GCF_000442645.1.fasta</t>
  </si>
  <si>
    <t>215_GCF_000632985.1.fasta</t>
  </si>
  <si>
    <t>216_GCF_001988935.1.fasta</t>
  </si>
  <si>
    <t>217_GCF_004322775.1.fasta</t>
  </si>
  <si>
    <t>218_GCF_001011155.1.fasta</t>
  </si>
  <si>
    <t>219_GCF_002284915.1.fasta</t>
  </si>
  <si>
    <t>220_GCF_000017305.1.fasta</t>
  </si>
  <si>
    <t>221_GCF_003433515.1.fasta</t>
  </si>
  <si>
    <t>222_GCF_000517565.1.fasta</t>
  </si>
  <si>
    <t>223_GCF_003711225.1.fasta</t>
  </si>
  <si>
    <t>224_GCF_000410515.1.fasta</t>
  </si>
  <si>
    <t>225_GCF_001278035.1.fasta</t>
  </si>
  <si>
    <t>226_GCF_000725285.1.fasta</t>
  </si>
  <si>
    <t>227_GCF_000831005.1.fasta</t>
  </si>
  <si>
    <t>228_GCF_002895405.1.fasta</t>
  </si>
  <si>
    <t>229_GCF_002368355.1.fasta</t>
  </si>
  <si>
    <t>230_GCF_000058485.1.fasta</t>
  </si>
  <si>
    <t>231_GCF_000067045.1.fasta</t>
  </si>
  <si>
    <t>232_GCF_000015305.1.fasta</t>
  </si>
  <si>
    <t>233_GCF_000775995.1.fasta</t>
  </si>
  <si>
    <t>234_GCF_900078695.1.fasta</t>
  </si>
  <si>
    <t>235_GCF_001652465.1.fasta</t>
  </si>
  <si>
    <t>236_GCF_004358325.1.fasta</t>
  </si>
  <si>
    <t>237_GCF_001266735.1.fasta</t>
  </si>
  <si>
    <t>238_GCF_000583875.1.fasta</t>
  </si>
  <si>
    <t>239_GCF_000024845.1.fasta</t>
  </si>
  <si>
    <t>240_GCF_003795145.1.fasta</t>
  </si>
  <si>
    <t>241_GCF_000024605.1.fasta</t>
  </si>
  <si>
    <t>242_GCF_900324035.1.fasta</t>
  </si>
  <si>
    <t>243_GCF_002688565.1.fasta</t>
  </si>
  <si>
    <t>244_GCF_003544935.1.fasta</t>
  </si>
  <si>
    <t>245_GCF_900116045.1.fasta</t>
  </si>
  <si>
    <t>246_GCF_900120245.1.fasta</t>
  </si>
  <si>
    <t>247_GCF_900095795.1.fasta</t>
  </si>
  <si>
    <t>248_GCF_000022605.2.fasta</t>
  </si>
  <si>
    <t>249_GCF_000214175.1.fasta</t>
  </si>
  <si>
    <t>250_GCF_001617605.1.fasta</t>
  </si>
  <si>
    <t>251_GCF_001547755.1.fasta</t>
  </si>
  <si>
    <t>252_GCF_000010325.1.fasta</t>
  </si>
  <si>
    <t>253_GCF_000014005.1.fasta</t>
  </si>
  <si>
    <t>254_GCF_000471965.1.fasta</t>
  </si>
  <si>
    <t>255_GCF_000184745.1.fasta</t>
  </si>
  <si>
    <t>256_GCF_000283515.1.fasta</t>
  </si>
  <si>
    <t>257_GCF_000196435.1.fasta</t>
  </si>
  <si>
    <t>258_GCF_000023905.1.fasta</t>
  </si>
  <si>
    <t>259_GCF_000007725.1.fasta</t>
  </si>
  <si>
    <t>260_GCF_002072655.1.fasta</t>
  </si>
  <si>
    <t>261_GCF_000023785.1.fasta</t>
  </si>
  <si>
    <t>262_GCF_000525655.1.fasta</t>
  </si>
  <si>
    <t>263_GCF_900635295.1.fasta</t>
  </si>
  <si>
    <t>264_GCF_003024525.2.fasta</t>
  </si>
  <si>
    <t>265_GCF_003352085.1.fasta</t>
  </si>
  <si>
    <t>266_GCF_003574965.1.fasta</t>
  </si>
  <si>
    <t>267_GCF_000185805.1.fasta</t>
  </si>
  <si>
    <t>268_GCF_004102045.1.fasta</t>
  </si>
  <si>
    <t>269_GCF_000025905.1.fasta</t>
  </si>
  <si>
    <t>270_GCF_002005485.1.fasta</t>
  </si>
  <si>
    <t>271_GCF_004795855.1.fasta</t>
  </si>
  <si>
    <t>272_GCF_900039485.1.fasta</t>
  </si>
  <si>
    <t>273_GCF_000025965.1.fasta</t>
  </si>
  <si>
    <t>274_GCF_002905685.2.fasta</t>
  </si>
  <si>
    <t>275_GCF_003971195.1.fasta</t>
  </si>
  <si>
    <t>276_GCF_001688845.2.fasta</t>
  </si>
  <si>
    <t>277_GCF_003669035.1.fasta</t>
  </si>
  <si>
    <t>278_GCF_003855655.1.fasta</t>
  </si>
  <si>
    <t>279_GCF_002257505.1.fasta</t>
  </si>
  <si>
    <t>280_GCF_002953655.1.fasta</t>
  </si>
  <si>
    <t>281_GCF_002999135.1.fasta</t>
  </si>
  <si>
    <t>282_GCF_006542745.1.fasta</t>
  </si>
  <si>
    <t>283_GCF_002998295.1.fasta</t>
  </si>
  <si>
    <t>284_GCF_001598035.1.fasta</t>
  </si>
  <si>
    <t>285_GCF_002356455.1.fasta</t>
  </si>
  <si>
    <t>286_GCF_002237595.1.fasta</t>
  </si>
  <si>
    <t>287_GCF_002742645.2.fasta</t>
  </si>
  <si>
    <t>288_GCF_001466725.1.fasta</t>
  </si>
  <si>
    <t>289_GCF_001767295.1.fasta</t>
  </si>
  <si>
    <t>290_GCF_000009865.1.fasta</t>
  </si>
  <si>
    <t>291_GCF_000969985.1.fasta</t>
  </si>
  <si>
    <t>292_GCF_000186005.1.fasta</t>
  </si>
  <si>
    <t>293_GCF_000218625.1.fasta</t>
  </si>
  <si>
    <t>294_GCF_000828515.1.fasta</t>
  </si>
  <si>
    <t>295_GCF_002355575.1.fasta</t>
  </si>
  <si>
    <t>296_GCF_001602115.1.fasta</t>
  </si>
  <si>
    <t>297_GCF_002355275.1.fasta</t>
  </si>
  <si>
    <t>298_GCF_006064855.1.fasta</t>
  </si>
  <si>
    <t>299_GCF_000277305.1.fasta</t>
  </si>
  <si>
    <t>300_GCF_003346755.1.fasta</t>
  </si>
  <si>
    <t>301_GCF_900475855.1.fasta</t>
  </si>
  <si>
    <t>302_GCF_000231385.2.fasta</t>
  </si>
  <si>
    <t>303_GCF_000756615.1.fasta</t>
  </si>
  <si>
    <t>304_GCF_001582075.1.fasta</t>
  </si>
  <si>
    <t>305_GCF_006874745.1.fasta</t>
  </si>
  <si>
    <t>306_GCF_003795125.1.fasta</t>
  </si>
  <si>
    <t>307_GCF_002290025.1.fasta</t>
  </si>
  <si>
    <t>308_GCF_000145255.1.fasta</t>
  </si>
  <si>
    <t>309_GCF_001412595.2.fasta</t>
  </si>
  <si>
    <t>310_GCF_001713355.1.fasta</t>
  </si>
  <si>
    <t>311_GCF_000317675.1.fasta</t>
  </si>
  <si>
    <t>312_GCF_002776575.1.fasta</t>
  </si>
  <si>
    <t>313_GCF_000025605.1.fasta</t>
  </si>
  <si>
    <t>314_GCF_900660755.1.fasta</t>
  </si>
  <si>
    <t>315_GCF_004323735.1.fasta</t>
  </si>
  <si>
    <t>316_GCF_001187505.1.fasta</t>
  </si>
  <si>
    <t>317_GCF_002287885.2.fasta</t>
  </si>
  <si>
    <t>318_GCF_000835165.1.fasta</t>
  </si>
  <si>
    <t>319_GCF_000348805.1.fasta</t>
  </si>
  <si>
    <t>320_GCF_000612685.1.fasta</t>
  </si>
  <si>
    <t>321_GCF_003971255.1.fasta</t>
  </si>
  <si>
    <t>322_GCF_002754075.1.fasta</t>
  </si>
  <si>
    <t>323_GCF_001938665.1.fasta</t>
  </si>
  <si>
    <t>324_GCF_001677215.1.fasta</t>
  </si>
  <si>
    <t>325_GCF_000789395.1.fasta</t>
  </si>
  <si>
    <t>326_GCF_001908275.1.fasta</t>
  </si>
  <si>
    <t>327_GCF_004564075.1.fasta</t>
  </si>
  <si>
    <t>328_GCF_002243645.1.fasta</t>
  </si>
  <si>
    <t>329_GCF_000017585.1.fasta</t>
  </si>
  <si>
    <t>330_GCF_002117445.1.fasta</t>
  </si>
  <si>
    <t>331_GCF_000020385.1.fasta</t>
  </si>
  <si>
    <t>332_GCF_006274605.1.fasta</t>
  </si>
  <si>
    <t>333_GCF_003589925.1.fasta</t>
  </si>
  <si>
    <t>334_GCF_000500935.1.fasta</t>
  </si>
  <si>
    <t>335_GCF_001654455.1.fasta</t>
  </si>
  <si>
    <t>336_GCF_006351925.1.fasta</t>
  </si>
  <si>
    <t>337_GCF_002896855.1.fasta</t>
  </si>
  <si>
    <t>338_GCF_000761215.1.fasta</t>
  </si>
  <si>
    <t>339_GCF_000755585.2.fasta</t>
  </si>
  <si>
    <t>340_GCF_000046685.1.fasta</t>
  </si>
  <si>
    <t>341_GCF_002216145.1.fasta</t>
  </si>
  <si>
    <t>342_GCF_001304795.1.fasta</t>
  </si>
  <si>
    <t>343_GCF_000833255.1.fasta</t>
  </si>
  <si>
    <t>344_GCF_004571195.1.fasta</t>
  </si>
  <si>
    <t>345_GCF_002002905.1.fasta</t>
  </si>
  <si>
    <t>346_GCF_000550785.1.fasta</t>
  </si>
  <si>
    <t>347_GCF_000253275.1.fasta</t>
  </si>
  <si>
    <t>348_GCF_001456155.1.fasta</t>
  </si>
  <si>
    <t>349_GCF_000146025.2.fasta</t>
  </si>
  <si>
    <t>350_GCF_001543345.1.fasta</t>
  </si>
  <si>
    <t>351_GCF_000155735.2.fasta</t>
  </si>
  <si>
    <t>352_GCF_001858005.1.fasta</t>
  </si>
  <si>
    <t>353_GCF_000092105.1.fasta</t>
  </si>
  <si>
    <t>354_GCF_000418305.1.fasta</t>
  </si>
  <si>
    <t>355_GCF_900478185.1.fasta</t>
  </si>
  <si>
    <t>356_GCF_002310475.1.fasta</t>
  </si>
  <si>
    <t>357_GCF_003609835.1.fasta</t>
  </si>
  <si>
    <t>358_GCF_004135085.1.fasta</t>
  </si>
  <si>
    <t>359_GCF_003612855.1.fasta</t>
  </si>
  <si>
    <t>360_GCF_000067205.1.fasta</t>
  </si>
  <si>
    <t>361_GCF_000225465.1.fasta</t>
  </si>
  <si>
    <t>362_GCF_000284335.1.fasta</t>
  </si>
  <si>
    <t>363_GCF_002354895.1.fasta</t>
  </si>
  <si>
    <t>364_GCF_001310255.1.fasta</t>
  </si>
  <si>
    <t>365_GCF_003071325.1.fasta</t>
  </si>
  <si>
    <t>366_GCF_003330725.1.fasta</t>
  </si>
  <si>
    <t>367_GCF_001013905.1.fasta</t>
  </si>
  <si>
    <t>368_GCF_002849775.1.fasta</t>
  </si>
  <si>
    <t>369_GCF_002896875.1.fasta</t>
  </si>
  <si>
    <t>370_GCF_000020965.1.fasta</t>
  </si>
  <si>
    <t>371_GCF_003850405.1.fasta</t>
  </si>
  <si>
    <t>372_GCF_000265505.1.fasta</t>
  </si>
  <si>
    <t>373_GCF_000021945.1.fasta</t>
  </si>
  <si>
    <t>374_GCF_001941645.1.fasta</t>
  </si>
  <si>
    <t>375_GCF_000152925.2.fasta</t>
  </si>
  <si>
    <t>376_GCF_900086615.1.fasta</t>
  </si>
  <si>
    <t>377_GCF_000764535.1.fasta</t>
  </si>
  <si>
    <t>378_GCF_000341395.1.fasta</t>
  </si>
  <si>
    <t>379_GCF_001717565.1.fasta</t>
  </si>
  <si>
    <t>380_GCF_002263495.1.fasta</t>
  </si>
  <si>
    <t>381_GCF_002946835.1.fasta</t>
  </si>
  <si>
    <t>382_GCF_000011005.1.fasta</t>
  </si>
  <si>
    <t>383_GCF_000009985.1.fasta</t>
  </si>
  <si>
    <t>384_GCF_004564215.1.fasta</t>
  </si>
  <si>
    <t>385_GCF_000953735.1.fasta</t>
  </si>
  <si>
    <t>386_GCF_000016665.1.fasta</t>
  </si>
  <si>
    <t>387_GCF_000183425.1.fasta</t>
  </si>
  <si>
    <t>388_GCF_003288255.1.fasta</t>
  </si>
  <si>
    <t>389_GCF_003711105.1.fasta</t>
  </si>
  <si>
    <t>390_GCF_001028705.1.fasta</t>
  </si>
  <si>
    <t>391_GCF_000008625.1.fasta</t>
  </si>
  <si>
    <t>392_GCF_000511355.1.fasta</t>
  </si>
  <si>
    <t>393_GCF_001610835.1.fasta</t>
  </si>
  <si>
    <t>394_GCF_000269985.1.fasta</t>
  </si>
  <si>
    <t>395_GCF_003966675.1.fasta</t>
  </si>
  <si>
    <t>396_GCF_002568625.1.fasta</t>
  </si>
  <si>
    <t>397_GCF_000204565.1.fasta</t>
  </si>
  <si>
    <t>398_GCF_001593605.1.fasta</t>
  </si>
  <si>
    <t>399_GCF_001688645.2.fasta</t>
  </si>
  <si>
    <t>400_GCF_003671915.1.fasta</t>
  </si>
  <si>
    <t>401_GCF_001444445.1.fasta</t>
  </si>
  <si>
    <t>402_GCF_003071525.1.fasta</t>
  </si>
  <si>
    <t>403_GCF_000196655.1.fasta</t>
  </si>
  <si>
    <t>404_GCF_000155675.2.fasta</t>
  </si>
  <si>
    <t>405_GCF_003261575.2.fasta</t>
  </si>
  <si>
    <t>406_GCF_002893845.1.fasta</t>
  </si>
  <si>
    <t>407_GCF_002251005.2.fasta</t>
  </si>
  <si>
    <t>408_GCF_006970665.1.fasta</t>
  </si>
  <si>
    <t>409_GCF_000185205.1.fasta</t>
  </si>
  <si>
    <t>410_GCF_003073475.1.fasta</t>
  </si>
  <si>
    <t>411_GCF_000980815.1.fasta</t>
  </si>
  <si>
    <t>412_GCF_001874625.1.fasta</t>
  </si>
  <si>
    <t>413_GCF_002808045.1.fasta</t>
  </si>
  <si>
    <t>414_GCF_000828475.1.fasta</t>
  </si>
  <si>
    <t>415_GCF_000734895.2.fasta</t>
  </si>
  <si>
    <t>416_GCF_001602155.1.fasta</t>
  </si>
  <si>
    <t>417_GCF_003595525.1.fasta</t>
  </si>
  <si>
    <t>418_GCF_000300135.1.fasta</t>
  </si>
  <si>
    <t>419_GCF_004379315.1.fasta</t>
  </si>
  <si>
    <t>420_GCF_000328685.1.fasta</t>
  </si>
  <si>
    <t>421_GCF_900638095.1.fasta</t>
  </si>
  <si>
    <t>422_GCF_005844005.1.fasta</t>
  </si>
  <si>
    <t>423_GCF_000231015.2.fasta</t>
  </si>
  <si>
    <t>424_GCF_000204155.1.fasta</t>
  </si>
  <si>
    <t>425_GCF_002157145.1.fasta</t>
  </si>
  <si>
    <t>426_GCF_000018145.1.fasta</t>
  </si>
  <si>
    <t>427_GCF_006738645.1.fasta</t>
  </si>
  <si>
    <t>428_GCF_900476435.1.fasta</t>
  </si>
  <si>
    <t>429_GCF_000015665.1.fasta</t>
  </si>
  <si>
    <t>430_GCF_000016985.1.fasta</t>
  </si>
  <si>
    <t>431_GCF_000063505.1.fasta</t>
  </si>
  <si>
    <t>432_GCF_004103695.1.fasta</t>
  </si>
  <si>
    <t>433_GCF_000012145.1.fasta</t>
  </si>
  <si>
    <t>434_GCF_002082605.1.fasta</t>
  </si>
  <si>
    <t>435_GCF_002162375.1.fasta</t>
  </si>
  <si>
    <t>436_GCF_000165715.2.fasta</t>
  </si>
  <si>
    <t>437_GCF_000222485.1.fasta</t>
  </si>
  <si>
    <t>438_GCF_003054475.1.fasta</t>
  </si>
  <si>
    <t>439_GCF_002953935.1.fasta</t>
  </si>
  <si>
    <t>440_GCF_002024345.1.fasta</t>
  </si>
  <si>
    <t>441_GCF_000092505.1.fasta</t>
  </si>
  <si>
    <t>442_GCF_001854365.1.fasta</t>
  </si>
  <si>
    <t>443_GCF_001999945.1.fasta</t>
  </si>
  <si>
    <t>444_GCF_004103615.1.fasta</t>
  </si>
  <si>
    <t>445_GCF_000145275.1.fasta</t>
  </si>
  <si>
    <t>446_GCF_000747585.1.fasta</t>
  </si>
  <si>
    <t>447_GCF_004006235.1.fasta</t>
  </si>
  <si>
    <t>448_GCF_000025085.1.fasta</t>
  </si>
  <si>
    <t>449_GCF_000689415.1.fasta</t>
  </si>
  <si>
    <t>450_GCF_000015565.1.fasta</t>
  </si>
  <si>
    <t>451_GCF_000017285.1.fasta</t>
  </si>
  <si>
    <t>452_GCF_002838765.1.fasta</t>
  </si>
  <si>
    <t>453_GCF_001579845.1.fasta</t>
  </si>
  <si>
    <t>454_GCF_002838185.1.fasta</t>
  </si>
  <si>
    <t>455_GCF_002355315.1.fasta</t>
  </si>
  <si>
    <t>456_GCF_001454945.1.fasta</t>
  </si>
  <si>
    <t>457_GCF_900637165.1.fasta</t>
  </si>
  <si>
    <t>458_GCF_002109365.1.fasta</t>
  </si>
  <si>
    <t>459_GCF_004214795.1.fasta</t>
  </si>
  <si>
    <t>460_GCF_000953355.1.fasta</t>
  </si>
  <si>
    <t>461_GCF_002276165.1.fasta</t>
  </si>
  <si>
    <t>462_GCF_000019905.1.fasta</t>
  </si>
  <si>
    <t>463_GCF_000017485.1.fasta</t>
  </si>
  <si>
    <t>464_GCF_000973125.1.fasta</t>
  </si>
  <si>
    <t>465_GCF_003971565.1.fasta</t>
  </si>
  <si>
    <t>466_GCF_002355595.1.fasta</t>
  </si>
  <si>
    <t>467_GCF_900637275.1.fasta</t>
  </si>
  <si>
    <t>468_GCF_004103755.1.fasta</t>
  </si>
  <si>
    <t>469_GCF_001008165.2.fasta</t>
  </si>
  <si>
    <t>470_GCF_002386365.1.fasta</t>
  </si>
  <si>
    <t>471_GCF_000027325.1.fasta</t>
  </si>
  <si>
    <t>472_GCF_002180235.1.fasta</t>
  </si>
  <si>
    <t>473_GCF_002762175.1.fasta</t>
  </si>
  <si>
    <t>474_GCF_001717585.1.fasta</t>
  </si>
  <si>
    <t>475_GCF_000832885.1.fasta</t>
  </si>
  <si>
    <t>476_GCF_000010405.1.fasta</t>
  </si>
  <si>
    <t>477_GCF_000599545.1.fasta</t>
  </si>
  <si>
    <t>478_GCF_900683765.1.fasta</t>
  </si>
  <si>
    <t>479_GCF_003569745.1.fasta</t>
  </si>
  <si>
    <t>480_GCF_003287015.1.fasta</t>
  </si>
  <si>
    <t>481_GCF_000746585.1.fasta</t>
  </si>
  <si>
    <t>482_GCF_001676725.1.fasta</t>
  </si>
  <si>
    <t>483_GCF_000087965.2.fasta</t>
  </si>
  <si>
    <t>484_GCF_000789255.1.fasta</t>
  </si>
  <si>
    <t>485_GCF_001305655.1.fasta</t>
  </si>
  <si>
    <t>486_GCF_000521565.1.fasta</t>
  </si>
  <si>
    <t>487_GCF_003963515.1.fasta</t>
  </si>
  <si>
    <t>488_GCF_002005225.1.fasta</t>
  </si>
  <si>
    <t>489_GCF_001787335.1.fasta</t>
  </si>
  <si>
    <t>490_GCF_003008595.1.fasta</t>
  </si>
  <si>
    <t>491_GCF_001682385.1.fasta</t>
  </si>
  <si>
    <t>492_GCF_900683755.1.fasta</t>
  </si>
  <si>
    <t>493_GCF_001007875.1.fasta</t>
  </si>
  <si>
    <t>494_GCF_001969365.1.fasta</t>
  </si>
  <si>
    <t>495_GCF_000576185.2.fasta</t>
  </si>
  <si>
    <t>496_GCF_900079115.1.fasta</t>
  </si>
  <si>
    <t>497_GCF_000702925.2.fasta</t>
  </si>
  <si>
    <t>498_GCF_002549795.1.fasta</t>
  </si>
  <si>
    <t>499_GCF_002101395.1.fasta</t>
  </si>
  <si>
    <t>real_SAMN10819801_nanopore_00</t>
  </si>
  <si>
    <t>real_SAMN10819801_nanopore_01</t>
  </si>
  <si>
    <t>real_SAMN10819801_nanopore_02</t>
  </si>
  <si>
    <t>real_SAMN10819801_nanopore_03</t>
  </si>
  <si>
    <t>real_SAMN10819801_nanopore_04</t>
  </si>
  <si>
    <t>real_SAMN10819801_nanopore_05</t>
  </si>
  <si>
    <t>real_SAMN10819801_nanopore_06</t>
  </si>
  <si>
    <t>real_SAMN10819801_nanopore_07</t>
  </si>
  <si>
    <t>real_SAMN10819801_nanopore_08</t>
  </si>
  <si>
    <t>real_SAMN10819801_nanopore_09</t>
  </si>
  <si>
    <t>real_SAMN10819801_pacbio_00</t>
  </si>
  <si>
    <t>real_SAMN10819801_pacbio_01</t>
  </si>
  <si>
    <t>real_SAMN10819801_pacbio_02</t>
  </si>
  <si>
    <t>real_SAMN10819801_pacbio_03</t>
  </si>
  <si>
    <t>real_SAMN10819801_pacbio_04</t>
  </si>
  <si>
    <t>real_SAMN10819801_pacbio_05</t>
  </si>
  <si>
    <t>real_SAMN10819801_pacbio_06</t>
  </si>
  <si>
    <t>real_SAMN10819801_pacbio_07</t>
  </si>
  <si>
    <t>real_SAMN10819801_pacbio_08</t>
  </si>
  <si>
    <t>real_SAMN10819801_pacbio_09</t>
  </si>
  <si>
    <t>real_SAMN10819805_nanopore_00</t>
  </si>
  <si>
    <t>real_SAMN10819805_nanopore_01</t>
  </si>
  <si>
    <t>real_SAMN10819805_nanopore_02</t>
  </si>
  <si>
    <t>real_SAMN10819805_nanopore_03</t>
  </si>
  <si>
    <t>real_SAMN10819805_nanopore_04</t>
  </si>
  <si>
    <t>real_SAMN10819805_nanopore_05</t>
  </si>
  <si>
    <t>real_SAMN10819805_nanopore_06</t>
  </si>
  <si>
    <t>real_SAMN10819805_nanopore_07</t>
  </si>
  <si>
    <t>real_SAMN10819805_nanopore_08</t>
  </si>
  <si>
    <t>real_SAMN10819805_nanopore_09</t>
  </si>
  <si>
    <t>real_SAMN10819805_pacbio_00</t>
  </si>
  <si>
    <t>real_SAMN10819805_pacbio_01</t>
  </si>
  <si>
    <t>real_SAMN10819805_pacbio_02</t>
  </si>
  <si>
    <t>real_SAMN10819805_pacbio_03</t>
  </si>
  <si>
    <t>real_SAMN10819805_pacbio_04</t>
  </si>
  <si>
    <t>real_SAMN10819805_pacbio_05</t>
  </si>
  <si>
    <t>real_SAMN10819805_pacbio_06</t>
  </si>
  <si>
    <t>real_SAMN10819805_pacbio_07</t>
  </si>
  <si>
    <t>real_SAMN10819805_pacbio_08</t>
  </si>
  <si>
    <t>real_SAMN10819805_pacbio_09</t>
  </si>
  <si>
    <t>real_SAMN10819807_nanopore_00</t>
  </si>
  <si>
    <t>real_SAMN10819807_nanopore_01</t>
  </si>
  <si>
    <t>real_SAMN10819807_nanopore_02</t>
  </si>
  <si>
    <t>real_SAMN10819807_nanopore_03</t>
  </si>
  <si>
    <t>real_SAMN10819807_nanopore_04</t>
  </si>
  <si>
    <t>real_SAMN10819807_nanopore_05</t>
  </si>
  <si>
    <t>real_SAMN10819807_nanopore_06</t>
  </si>
  <si>
    <t>real_SAMN10819807_nanopore_07</t>
  </si>
  <si>
    <t>real_SAMN10819807_nanopore_08</t>
  </si>
  <si>
    <t>real_SAMN10819807_nanopore_09</t>
  </si>
  <si>
    <t>real_SAMN10819807_pacbio_00</t>
  </si>
  <si>
    <t>real_SAMN10819807_pacbio_01</t>
  </si>
  <si>
    <t>real_SAMN10819807_pacbio_02</t>
  </si>
  <si>
    <t>real_SAMN10819807_pacbio_03</t>
  </si>
  <si>
    <t>real_SAMN10819807_pacbio_04</t>
  </si>
  <si>
    <t>real_SAMN10819807_pacbio_05</t>
  </si>
  <si>
    <t>real_SAMN10819807_pacbio_06</t>
  </si>
  <si>
    <t>real_SAMN10819807_pacbio_07</t>
  </si>
  <si>
    <t>real_SAMN10819807_pacbio_08</t>
  </si>
  <si>
    <t>real_SAMN10819807_pacbio_09</t>
  </si>
  <si>
    <t>real_SAMN10819813_nanopore_00</t>
  </si>
  <si>
    <t>real_SAMN10819813_nanopore_01</t>
  </si>
  <si>
    <t>real_SAMN10819813_nanopore_02</t>
  </si>
  <si>
    <t>real_SAMN10819813_nanopore_03</t>
  </si>
  <si>
    <t>real_SAMN10819813_nanopore_04</t>
  </si>
  <si>
    <t>real_SAMN10819813_nanopore_05</t>
  </si>
  <si>
    <t>real_SAMN10819813_nanopore_06</t>
  </si>
  <si>
    <t>real_SAMN10819813_nanopore_07</t>
  </si>
  <si>
    <t>real_SAMN10819813_nanopore_08</t>
  </si>
  <si>
    <t>real_SAMN10819813_nanopore_09</t>
  </si>
  <si>
    <t>real_SAMN10819813_pacbio_00</t>
  </si>
  <si>
    <t>real_SAMN10819813_pacbio_01</t>
  </si>
  <si>
    <t>real_SAMN10819813_pacbio_02</t>
  </si>
  <si>
    <t>real_SAMN10819813_pacbio_03</t>
  </si>
  <si>
    <t>real_SAMN10819813_pacbio_04</t>
  </si>
  <si>
    <t>real_SAMN10819813_pacbio_05</t>
  </si>
  <si>
    <t>real_SAMN10819813_pacbio_06</t>
  </si>
  <si>
    <t>real_SAMN10819813_pacbio_07</t>
  </si>
  <si>
    <t>real_SAMN10819813_pacbio_08</t>
  </si>
  <si>
    <t>real_SAMN10819813_pacbio_09</t>
  </si>
  <si>
    <t>real_SAMN10819815_nanopore_00</t>
  </si>
  <si>
    <t>real_SAMN10819815_nanopore_01</t>
  </si>
  <si>
    <t>real_SAMN10819815_nanopore_02</t>
  </si>
  <si>
    <t>real_SAMN10819815_nanopore_03</t>
  </si>
  <si>
    <t>real_SAMN10819815_nanopore_04</t>
  </si>
  <si>
    <t>real_SAMN10819815_nanopore_05</t>
  </si>
  <si>
    <t>real_SAMN10819815_nanopore_06</t>
  </si>
  <si>
    <t>real_SAMN10819815_nanopore_07</t>
  </si>
  <si>
    <t>real_SAMN10819815_nanopore_08</t>
  </si>
  <si>
    <t>real_SAMN10819815_nanopore_09</t>
  </si>
  <si>
    <t>real_SAMN10819815_pacbio_00</t>
  </si>
  <si>
    <t>real_SAMN10819815_pacbio_01</t>
  </si>
  <si>
    <t>real_SAMN10819815_pacbio_02</t>
  </si>
  <si>
    <t>real_SAMN10819815_pacbio_03</t>
  </si>
  <si>
    <t>real_SAMN10819815_pacbio_04</t>
  </si>
  <si>
    <t>real_SAMN10819815_pacbio_05</t>
  </si>
  <si>
    <t>real_SAMN10819815_pacbio_06</t>
  </si>
  <si>
    <t>real_SAMN10819815_pacbio_07</t>
  </si>
  <si>
    <t>real_SAMN10819815_pacbio_08</t>
  </si>
  <si>
    <t>real_SAMN10819815_pacbio_09</t>
  </si>
  <si>
    <t>real_SAMN10819847_nanopore_00</t>
  </si>
  <si>
    <t>real_SAMN10819847_nanopore_01</t>
  </si>
  <si>
    <t>real_SAMN10819847_nanopore_02</t>
  </si>
  <si>
    <t>real_SAMN10819847_nanopore_03</t>
  </si>
  <si>
    <t>real_SAMN10819847_nanopore_04</t>
  </si>
  <si>
    <t>real_SAMN10819847_nanopore_05</t>
  </si>
  <si>
    <t>real_SAMN10819847_nanopore_06</t>
  </si>
  <si>
    <t>real_SAMN10819847_nanopore_07</t>
  </si>
  <si>
    <t>real_SAMN10819847_nanopore_08</t>
  </si>
  <si>
    <t>real_SAMN10819847_nanopore_09</t>
  </si>
  <si>
    <t>real_SAMN10819847_pacbio_00</t>
  </si>
  <si>
    <t>real_SAMN10819847_pacbio_01</t>
  </si>
  <si>
    <t>real_SAMN10819847_pacbio_02</t>
  </si>
  <si>
    <t>real_SAMN10819847_pacbio_03</t>
  </si>
  <si>
    <t>real_SAMN10819847_pacbio_04</t>
  </si>
  <si>
    <t>real_SAMN10819847_pacbio_05</t>
  </si>
  <si>
    <t>real_SAMN10819847_pacbio_06</t>
  </si>
  <si>
    <t>real_SAMN10819847_pacbio_07</t>
  </si>
  <si>
    <t>real_SAMN10819847_pacbio_08</t>
  </si>
  <si>
    <t>real_SAMN10819847_pacbio_09</t>
  </si>
  <si>
    <t>259_GCF_000007725.1</t>
  </si>
  <si>
    <t>095_GCF_000008365.1</t>
  </si>
  <si>
    <t>391_GCF_000008625.1</t>
  </si>
  <si>
    <t>118_GCF_000009765.2</t>
  </si>
  <si>
    <t>290_GCF_000009865.1</t>
  </si>
  <si>
    <t>383_GCF_000009985.1</t>
  </si>
  <si>
    <t>046_GCF_000010185.1</t>
  </si>
  <si>
    <t>252_GCF_000010325.1</t>
  </si>
  <si>
    <t>476_GCF_000010405.1</t>
  </si>
  <si>
    <t>382_GCF_000011005.1</t>
  </si>
  <si>
    <t>054_GCF_000011445.1</t>
  </si>
  <si>
    <t>433_GCF_000012145.1</t>
  </si>
  <si>
    <t>069_GCF_000012485.1</t>
  </si>
  <si>
    <t>034_GCF_000012965.1</t>
  </si>
  <si>
    <t>199_GCF_000013565.1</t>
  </si>
  <si>
    <t>253_GCF_000014005.1</t>
  </si>
  <si>
    <t>232_GCF_000015305.1</t>
  </si>
  <si>
    <t>450_GCF_000015565.1</t>
  </si>
  <si>
    <t>429_GCF_000015665.1</t>
  </si>
  <si>
    <t>003_GCF_000015865.1</t>
  </si>
  <si>
    <t>153_GCF_000016125.1</t>
  </si>
  <si>
    <t>386_GCF_000016665.1</t>
  </si>
  <si>
    <t>101_GCF_000016885.1</t>
  </si>
  <si>
    <t>430_GCF_000016985.1</t>
  </si>
  <si>
    <t>115_GCF_000017245.1</t>
  </si>
  <si>
    <t>451_GCF_000017285.1</t>
  </si>
  <si>
    <t>220_GCF_000017305.1</t>
  </si>
  <si>
    <t>463_GCF_000017485.1</t>
  </si>
  <si>
    <t>329_GCF_000017585.1</t>
  </si>
  <si>
    <t>037_GCF_000017805.1</t>
  </si>
  <si>
    <t>188_GCF_000018085.1</t>
  </si>
  <si>
    <t>426_GCF_000018145.1</t>
  </si>
  <si>
    <t>048_GCF_000019405.1</t>
  </si>
  <si>
    <t>180_GCF_000019845.1</t>
  </si>
  <si>
    <t>462_GCF_000019905.1</t>
  </si>
  <si>
    <t>331_GCF_000020385.1</t>
  </si>
  <si>
    <t>178_GCF_000020625.1</t>
  </si>
  <si>
    <t>370_GCF_000020965.1</t>
  </si>
  <si>
    <t>373_GCF_000021945.1</t>
  </si>
  <si>
    <t>129_GCF_000021985.1</t>
  </si>
  <si>
    <t>248_GCF_000022605.2</t>
  </si>
  <si>
    <t>066_GCF_000023265.1</t>
  </si>
  <si>
    <t>097_GCF_000023445.1</t>
  </si>
  <si>
    <t>261_GCF_000023785.1</t>
  </si>
  <si>
    <t>258_GCF_000023905.1</t>
  </si>
  <si>
    <t>241_GCF_000024605.1</t>
  </si>
  <si>
    <t>239_GCF_000024845.1</t>
  </si>
  <si>
    <t>052_GCF_000024925.1</t>
  </si>
  <si>
    <t>448_GCF_000025085.1</t>
  </si>
  <si>
    <t>160_GCF_000025125.1</t>
  </si>
  <si>
    <t>000_GCF_000025285.1</t>
  </si>
  <si>
    <t>071_GCF_000025545.1</t>
  </si>
  <si>
    <t>313_GCF_000025605.1</t>
  </si>
  <si>
    <t>212_GCF_000025845.1</t>
  </si>
  <si>
    <t>269_GCF_000025905.1</t>
  </si>
  <si>
    <t>273_GCF_000025965.1</t>
  </si>
  <si>
    <t>104_GCF_000027085.1</t>
  </si>
  <si>
    <t>471_GCF_000027325.1</t>
  </si>
  <si>
    <t>340_GCF_000046685.1</t>
  </si>
  <si>
    <t>230_GCF_000058485.1</t>
  </si>
  <si>
    <t>431_GCF_000063505.1</t>
  </si>
  <si>
    <t>231_GCF_000067045.1</t>
  </si>
  <si>
    <t>360_GCF_000067205.1</t>
  </si>
  <si>
    <t>483_GCF_000087965.2</t>
  </si>
  <si>
    <t>008_GCF_000089865.1</t>
  </si>
  <si>
    <t>353_GCF_000092105.1</t>
  </si>
  <si>
    <t>441_GCF_000092505.1</t>
  </si>
  <si>
    <t>161_GCF_000092925.1</t>
  </si>
  <si>
    <t>098_GCF_000093165.1</t>
  </si>
  <si>
    <t>009_GCF_000144915.1</t>
  </si>
  <si>
    <t>308_GCF_000145255.1</t>
  </si>
  <si>
    <t>445_GCF_000145275.1</t>
  </si>
  <si>
    <t>202_GCF_000145295.1</t>
  </si>
  <si>
    <t>349_GCF_000146025.2</t>
  </si>
  <si>
    <t>030_GCF_000148385.1</t>
  </si>
  <si>
    <t>375_GCF_000152925.2</t>
  </si>
  <si>
    <t>122_GCF_000154785.2</t>
  </si>
  <si>
    <t>404_GCF_000155675.2</t>
  </si>
  <si>
    <t>351_GCF_000155735.2</t>
  </si>
  <si>
    <t>196_GCF_000157895.3</t>
  </si>
  <si>
    <t>062_GCF_000159455.2</t>
  </si>
  <si>
    <t>436_GCF_000165715.2</t>
  </si>
  <si>
    <t>002_GCF_000176855.2</t>
  </si>
  <si>
    <t>020_GCF_000179575.2</t>
  </si>
  <si>
    <t>387_GCF_000183425.1</t>
  </si>
  <si>
    <t>064_GCF_000183745.1</t>
  </si>
  <si>
    <t>255_GCF_000184745.1</t>
  </si>
  <si>
    <t>409_GCF_000185205.1</t>
  </si>
  <si>
    <t>267_GCF_000185805.1</t>
  </si>
  <si>
    <t>292_GCF_000186005.1</t>
  </si>
  <si>
    <t>060_GCF_000189775.2</t>
  </si>
  <si>
    <t>086_GCF_000190735.1</t>
  </si>
  <si>
    <t>013_GCF_000195755.1</t>
  </si>
  <si>
    <t>257_GCF_000196435.1</t>
  </si>
  <si>
    <t>403_GCF_000196655.1</t>
  </si>
  <si>
    <t>063_GCF_000202835.1</t>
  </si>
  <si>
    <t>424_GCF_000204155.1</t>
  </si>
  <si>
    <t>397_GCF_000204565.1</t>
  </si>
  <si>
    <t>042_GCF_000211475.1</t>
  </si>
  <si>
    <t>096_GCF_000212735.1</t>
  </si>
  <si>
    <t>043_GCF_000213655.1</t>
  </si>
  <si>
    <t>249_GCF_000214175.1</t>
  </si>
  <si>
    <t>130_GCF_000215995.1</t>
  </si>
  <si>
    <t>293_GCF_000218625.1</t>
  </si>
  <si>
    <t>437_GCF_000222485.1</t>
  </si>
  <si>
    <t>155_GCF_000224085.1</t>
  </si>
  <si>
    <t>361_GCF_000225465.1</t>
  </si>
  <si>
    <t>423_GCF_000231015.2</t>
  </si>
  <si>
    <t>302_GCF_000231385.2</t>
  </si>
  <si>
    <t>017_GCF_000233435.1</t>
  </si>
  <si>
    <t>150_GCF_000233775.1</t>
  </si>
  <si>
    <t>093_GCF_000235565.1</t>
  </si>
  <si>
    <t>124_GCF_000246855.1</t>
  </si>
  <si>
    <t>075_GCF_000247565.1</t>
  </si>
  <si>
    <t>211_GCF_000248095.2</t>
  </si>
  <si>
    <t>347_GCF_000253275.1</t>
  </si>
  <si>
    <t>372_GCF_000265505.1</t>
  </si>
  <si>
    <t>018_GCF_000266885.1</t>
  </si>
  <si>
    <t>394_GCF_000269985.1</t>
  </si>
  <si>
    <t>299_GCF_000277305.1</t>
  </si>
  <si>
    <t>074_GCF_000283275.1</t>
  </si>
  <si>
    <t>256_GCF_000283515.1</t>
  </si>
  <si>
    <t>362_GCF_000284335.1</t>
  </si>
  <si>
    <t>418_GCF_000300135.1</t>
  </si>
  <si>
    <t>117_GCF_000304455.1</t>
  </si>
  <si>
    <t>126_GCF_000309885.1</t>
  </si>
  <si>
    <t>084_GCF_000316605.1</t>
  </si>
  <si>
    <t>311_GCF_000317675.1</t>
  </si>
  <si>
    <t>073_GCF_000317695.1</t>
  </si>
  <si>
    <t>193_GCF_000319245.1</t>
  </si>
  <si>
    <t>420_GCF_000328685.1</t>
  </si>
  <si>
    <t>378_GCF_000341395.1</t>
  </si>
  <si>
    <t>135_GCF_000344805.1</t>
  </si>
  <si>
    <t>319_GCF_000348805.1</t>
  </si>
  <si>
    <t>224_GCF_000410515.1</t>
  </si>
  <si>
    <t>354_GCF_000418305.1</t>
  </si>
  <si>
    <t>057_GCF_000418515.1</t>
  </si>
  <si>
    <t>140_GCF_000438685.2</t>
  </si>
  <si>
    <t>214_GCF_000442645.1</t>
  </si>
  <si>
    <t>072_GCF_000471025.2</t>
  </si>
  <si>
    <t>254_GCF_000471965.1</t>
  </si>
  <si>
    <t>032_GCF_000478825.2</t>
  </si>
  <si>
    <t>334_GCF_000500935.1</t>
  </si>
  <si>
    <t>392_GCF_000511355.1</t>
  </si>
  <si>
    <t>222_GCF_000517565.1</t>
  </si>
  <si>
    <t>189_GCF_000521505.1</t>
  </si>
  <si>
    <t>486_GCF_000521565.1</t>
  </si>
  <si>
    <t>262_GCF_000525655.1</t>
  </si>
  <si>
    <t>346_GCF_000550785.1</t>
  </si>
  <si>
    <t>495_GCF_000576185.2</t>
  </si>
  <si>
    <t>170_GCF_000576555.1</t>
  </si>
  <si>
    <t>238_GCF_000583875.1</t>
  </si>
  <si>
    <t>477_GCF_000599545.1</t>
  </si>
  <si>
    <t>320_GCF_000612685.1</t>
  </si>
  <si>
    <t>215_GCF_000632985.1</t>
  </si>
  <si>
    <t>449_GCF_000689415.1</t>
  </si>
  <si>
    <t>497_GCF_000702925.2</t>
  </si>
  <si>
    <t>033_GCF_000724485.1</t>
  </si>
  <si>
    <t>085_GCF_000724605.1</t>
  </si>
  <si>
    <t>226_GCF_000725285.1</t>
  </si>
  <si>
    <t>415_GCF_000734895.2</t>
  </si>
  <si>
    <t>023_GCF_000737595.1</t>
  </si>
  <si>
    <t>081_GCF_000739375.1</t>
  </si>
  <si>
    <t>481_GCF_000746585.1</t>
  </si>
  <si>
    <t>446_GCF_000747585.1</t>
  </si>
  <si>
    <t>339_GCF_000755585.2</t>
  </si>
  <si>
    <t>154_GCF_000755705.1</t>
  </si>
  <si>
    <t>303_GCF_000756615.1</t>
  </si>
  <si>
    <t>338_GCF_000761215.1</t>
  </si>
  <si>
    <t>377_GCF_000764535.1</t>
  </si>
  <si>
    <t>061_GCF_000769655.1</t>
  </si>
  <si>
    <t>233_GCF_000775995.1</t>
  </si>
  <si>
    <t>484_GCF_000789255.1</t>
  </si>
  <si>
    <t>035_GCF_000789355.1</t>
  </si>
  <si>
    <t>325_GCF_000789395.1</t>
  </si>
  <si>
    <t>159_GCF_000800475.2</t>
  </si>
  <si>
    <t>143_GCF_000812665.2</t>
  </si>
  <si>
    <t>145_GCF_000814825.1</t>
  </si>
  <si>
    <t>005_GCF_000819445.1</t>
  </si>
  <si>
    <t>039_GCF_000819565.1</t>
  </si>
  <si>
    <t>414_GCF_000828475.1</t>
  </si>
  <si>
    <t>294_GCF_000828515.1</t>
  </si>
  <si>
    <t>136_GCF_000828815.1</t>
  </si>
  <si>
    <t>185_GCF_000828855.1</t>
  </si>
  <si>
    <t>175_GCF_000829195.1</t>
  </si>
  <si>
    <t>227_GCF_000831005.1</t>
  </si>
  <si>
    <t>475_GCF_000832885.1</t>
  </si>
  <si>
    <t>343_GCF_000833255.1</t>
  </si>
  <si>
    <t>318_GCF_000835165.1</t>
  </si>
  <si>
    <t>460_GCF_000953355.1</t>
  </si>
  <si>
    <t>385_GCF_000953735.1</t>
  </si>
  <si>
    <t>114_GCF_000967895.1</t>
  </si>
  <si>
    <t>123_GCF_000969885.1</t>
  </si>
  <si>
    <t>291_GCF_000969985.1</t>
  </si>
  <si>
    <t>464_GCF_000973125.1</t>
  </si>
  <si>
    <t>411_GCF_000980815.1</t>
  </si>
  <si>
    <t>059_GCF_000982825.1</t>
  </si>
  <si>
    <t>205_GCF_001005905.1</t>
  </si>
  <si>
    <t>493_GCF_001007875.1</t>
  </si>
  <si>
    <t>469_GCF_001008165.2</t>
  </si>
  <si>
    <t>218_GCF_001011155.1</t>
  </si>
  <si>
    <t>367_GCF_001013905.1</t>
  </si>
  <si>
    <t>158_GCF_001019645.1</t>
  </si>
  <si>
    <t>208_GCF_001021085.1</t>
  </si>
  <si>
    <t>134_GCF_001021385.1</t>
  </si>
  <si>
    <t>166_GCF_001022215.1</t>
  </si>
  <si>
    <t>004_GCF_001026985.1</t>
  </si>
  <si>
    <t>390_GCF_001028705.1</t>
  </si>
  <si>
    <t>006_GCF_001029265.1</t>
  </si>
  <si>
    <t>179_GCF_001042715.1</t>
  </si>
  <si>
    <t>186_GCF_001077815.2</t>
  </si>
  <si>
    <t>316_GCF_001187505.1</t>
  </si>
  <si>
    <t>237_GCF_001266735.1</t>
  </si>
  <si>
    <t>198_GCF_001266795.1</t>
  </si>
  <si>
    <t>024_GCF_001277295.1</t>
  </si>
  <si>
    <t>225_GCF_001278035.1</t>
  </si>
  <si>
    <t>087_GCF_001281105.1</t>
  </si>
  <si>
    <t>163_GCF_001294605.1</t>
  </si>
  <si>
    <t>342_GCF_001304795.1</t>
  </si>
  <si>
    <t>485_GCF_001305655.1</t>
  </si>
  <si>
    <t>364_GCF_001310255.1</t>
  </si>
  <si>
    <t>309_GCF_001412595.2</t>
  </si>
  <si>
    <t>102_GCF_001433955.1</t>
  </si>
  <si>
    <t>401_GCF_001444445.1</t>
  </si>
  <si>
    <t>456_GCF_001454945.1</t>
  </si>
  <si>
    <t>348_GCF_001456155.1</t>
  </si>
  <si>
    <t>288_GCF_001466725.1</t>
  </si>
  <si>
    <t>209_GCF_001483965.1</t>
  </si>
  <si>
    <t>116_GCF_001543105.1</t>
  </si>
  <si>
    <t>350_GCF_001543345.1</t>
  </si>
  <si>
    <t>251_GCF_001547755.1</t>
  </si>
  <si>
    <t>055_GCF_001548055.1</t>
  </si>
  <si>
    <t>045_GCF_001548155.2</t>
  </si>
  <si>
    <t>050_GCF_001548455.1</t>
  </si>
  <si>
    <t>080_GCF_001560915.1</t>
  </si>
  <si>
    <t>453_GCF_001579845.1</t>
  </si>
  <si>
    <t>304_GCF_001582075.1</t>
  </si>
  <si>
    <t>398_GCF_001593605.1</t>
  </si>
  <si>
    <t>036_GCF_001596135.1</t>
  </si>
  <si>
    <t>284_GCF_001598035.1</t>
  </si>
  <si>
    <t>296_GCF_001602115.1</t>
  </si>
  <si>
    <t>416_GCF_001602155.1</t>
  </si>
  <si>
    <t>393_GCF_001610835.1</t>
  </si>
  <si>
    <t>250_GCF_001617605.1</t>
  </si>
  <si>
    <t>041_GCF_001620265.1</t>
  </si>
  <si>
    <t>183_GCF_001641305.1</t>
  </si>
  <si>
    <t>014_GCF_001643775.1</t>
  </si>
  <si>
    <t>235_GCF_001652465.1</t>
  </si>
  <si>
    <t>335_GCF_001654455.1</t>
  </si>
  <si>
    <t>031_GCF_001661075.1</t>
  </si>
  <si>
    <t>482_GCF_001676725.1</t>
  </si>
  <si>
    <t>324_GCF_001677215.1</t>
  </si>
  <si>
    <t>491_GCF_001682385.1</t>
  </si>
  <si>
    <t>011_GCF_001687565.2</t>
  </si>
  <si>
    <t>399_GCF_001688645.2</t>
  </si>
  <si>
    <t>276_GCF_001688845.2</t>
  </si>
  <si>
    <t>078_GCF_001693275.1</t>
  </si>
  <si>
    <t>195_GCF_001693335.1</t>
  </si>
  <si>
    <t>200_GCF_001696605.3</t>
  </si>
  <si>
    <t>049_GCF_001702215.1</t>
  </si>
  <si>
    <t>106_GCF_001708425.1</t>
  </si>
  <si>
    <t>310_GCF_001713355.1</t>
  </si>
  <si>
    <t>133_GCF_001713375.1</t>
  </si>
  <si>
    <t>149_GCF_001713435.1</t>
  </si>
  <si>
    <t>088_GCF_001714705.1</t>
  </si>
  <si>
    <t>379_GCF_001717565.1</t>
  </si>
  <si>
    <t>474_GCF_001717585.1</t>
  </si>
  <si>
    <t>289_GCF_001767295.1</t>
  </si>
  <si>
    <t>489_GCF_001787335.1</t>
  </si>
  <si>
    <t>053_GCF_001854225.1</t>
  </si>
  <si>
    <t>442_GCF_001854365.1</t>
  </si>
  <si>
    <t>352_GCF_001858005.1</t>
  </si>
  <si>
    <t>412_GCF_001874625.1</t>
  </si>
  <si>
    <t>192_GCF_001880225.1</t>
  </si>
  <si>
    <t>025_GCF_001889165.1</t>
  </si>
  <si>
    <t>152_GCF_001902315.1</t>
  </si>
  <si>
    <t>326_GCF_001908275.1</t>
  </si>
  <si>
    <t>068_GCF_001922405.1</t>
  </si>
  <si>
    <t>323_GCF_001938665.1</t>
  </si>
  <si>
    <t>128_GCF_001941565.1</t>
  </si>
  <si>
    <t>374_GCF_001941645.1</t>
  </si>
  <si>
    <t>083_GCF_001953195.1</t>
  </si>
  <si>
    <t>494_GCF_001969365.1</t>
  </si>
  <si>
    <t>100_GCF_001969385.1</t>
  </si>
  <si>
    <t>216_GCF_001988935.1</t>
  </si>
  <si>
    <t>443_GCF_001999945.1</t>
  </si>
  <si>
    <t>345_GCF_002002905.1</t>
  </si>
  <si>
    <t>488_GCF_002005225.1</t>
  </si>
  <si>
    <t>270_GCF_002005485.1</t>
  </si>
  <si>
    <t>440_GCF_002024345.1</t>
  </si>
  <si>
    <t>113_GCF_002067135.1</t>
  </si>
  <si>
    <t>260_GCF_002072655.1</t>
  </si>
  <si>
    <t>206_GCF_002078315.1</t>
  </si>
  <si>
    <t>177_GCF_002080415.1</t>
  </si>
  <si>
    <t>434_GCF_002082605.1</t>
  </si>
  <si>
    <t>007_GCF_002091395.1</t>
  </si>
  <si>
    <t>181_GCF_002101375.1</t>
  </si>
  <si>
    <t>499_GCF_002101395.1</t>
  </si>
  <si>
    <t>038_GCF_002105555.1</t>
  </si>
  <si>
    <t>458_GCF_002109365.1</t>
  </si>
  <si>
    <t>330_GCF_002117445.1</t>
  </si>
  <si>
    <t>147_GCF_002119605.1</t>
  </si>
  <si>
    <t>425_GCF_002157145.1</t>
  </si>
  <si>
    <t>435_GCF_002162375.1</t>
  </si>
  <si>
    <t>472_GCF_002180235.1</t>
  </si>
  <si>
    <t>165_GCF_002201795.1</t>
  </si>
  <si>
    <t>082_GCF_002214165.1</t>
  </si>
  <si>
    <t>142_GCF_002214505.1</t>
  </si>
  <si>
    <t>099_GCF_002214585.1</t>
  </si>
  <si>
    <t>341_GCF_002216145.1</t>
  </si>
  <si>
    <t>204_GCF_002224425.1</t>
  </si>
  <si>
    <t>162_GCF_002234495.1</t>
  </si>
  <si>
    <t>286_GCF_002237595.1</t>
  </si>
  <si>
    <t>328_GCF_002243645.1</t>
  </si>
  <si>
    <t>407_GCF_002251005.2</t>
  </si>
  <si>
    <t>279_GCF_002257505.1</t>
  </si>
  <si>
    <t>380_GCF_002263495.1</t>
  </si>
  <si>
    <t>461_GCF_002276165.1</t>
  </si>
  <si>
    <t>219_GCF_002284915.1</t>
  </si>
  <si>
    <t>021_GCF_002285575.1</t>
  </si>
  <si>
    <t>317_GCF_002287885.2</t>
  </si>
  <si>
    <t>307_GCF_002290025.1</t>
  </si>
  <si>
    <t>356_GCF_002310475.1</t>
  </si>
  <si>
    <t>363_GCF_002354895.1</t>
  </si>
  <si>
    <t>297_GCF_002355275.1</t>
  </si>
  <si>
    <t>455_GCF_002355315.1</t>
  </si>
  <si>
    <t>295_GCF_002355575.1</t>
  </si>
  <si>
    <t>466_GCF_002355595.1</t>
  </si>
  <si>
    <t>285_GCF_002356455.1</t>
  </si>
  <si>
    <t>229_GCF_002368355.1</t>
  </si>
  <si>
    <t>470_GCF_002386365.1</t>
  </si>
  <si>
    <t>498_GCF_002549795.1</t>
  </si>
  <si>
    <t>396_GCF_002568625.1</t>
  </si>
  <si>
    <t>243_GCF_002688565.1</t>
  </si>
  <si>
    <t>287_GCF_002742645.2</t>
  </si>
  <si>
    <t>322_GCF_002754075.1</t>
  </si>
  <si>
    <t>473_GCF_002762175.1</t>
  </si>
  <si>
    <t>312_GCF_002776575.1</t>
  </si>
  <si>
    <t>125_GCF_002795825.1</t>
  </si>
  <si>
    <t>413_GCF_002808045.1</t>
  </si>
  <si>
    <t>110_GCF_002831605.1</t>
  </si>
  <si>
    <t>454_GCF_002838185.1</t>
  </si>
  <si>
    <t>452_GCF_002838765.1</t>
  </si>
  <si>
    <t>029_GCF_002849755.1</t>
  </si>
  <si>
    <t>368_GCF_002849775.1</t>
  </si>
  <si>
    <t>137_GCF_002865995.1</t>
  </si>
  <si>
    <t>406_GCF_002893845.1</t>
  </si>
  <si>
    <t>228_GCF_002895405.1</t>
  </si>
  <si>
    <t>337_GCF_002896855.1</t>
  </si>
  <si>
    <t>369_GCF_002896875.1</t>
  </si>
  <si>
    <t>274_GCF_002905685.2</t>
  </si>
  <si>
    <t>132_GCF_002934345.1</t>
  </si>
  <si>
    <t>120_GCF_002934965.1</t>
  </si>
  <si>
    <t>028_GCF_002943525.1</t>
  </si>
  <si>
    <t>381_GCF_002946835.1</t>
  </si>
  <si>
    <t>280_GCF_002953655.1</t>
  </si>
  <si>
    <t>439_GCF_002953935.1</t>
  </si>
  <si>
    <t>283_GCF_002998295.1</t>
  </si>
  <si>
    <t>089_GCF_002998835.1</t>
  </si>
  <si>
    <t>281_GCF_002999135.1</t>
  </si>
  <si>
    <t>490_GCF_003008595.1</t>
  </si>
  <si>
    <t>169_GCF_003019255.1</t>
  </si>
  <si>
    <t>264_GCF_003024525.2</t>
  </si>
  <si>
    <t>065_GCF_003028855.1</t>
  </si>
  <si>
    <t>438_GCF_003054475.1</t>
  </si>
  <si>
    <t>047_GCF_003063625.1</t>
  </si>
  <si>
    <t>365_GCF_003071325.1</t>
  </si>
  <si>
    <t>146_GCF_003071405.1</t>
  </si>
  <si>
    <t>402_GCF_003071525.1</t>
  </si>
  <si>
    <t>410_GCF_003073475.1</t>
  </si>
  <si>
    <t>015_GCF_003074035.1</t>
  </si>
  <si>
    <t>187_GCF_003149495.1</t>
  </si>
  <si>
    <t>016_GCF_003177035.1</t>
  </si>
  <si>
    <t>109_GCF_003226855.1</t>
  </si>
  <si>
    <t>405_GCF_003261575.2</t>
  </si>
  <si>
    <t>051_GCF_003264795.1</t>
  </si>
  <si>
    <t>207_GCF_003269425.1</t>
  </si>
  <si>
    <t>480_GCF_003287015.1</t>
  </si>
  <si>
    <t>388_GCF_003288255.1</t>
  </si>
  <si>
    <t>090_GCF_003314795.2</t>
  </si>
  <si>
    <t>194_GCF_003315775.1</t>
  </si>
  <si>
    <t>366_GCF_003330725.1</t>
  </si>
  <si>
    <t>164_GCF_003339775.1</t>
  </si>
  <si>
    <t>172_GCF_003342675.1</t>
  </si>
  <si>
    <t>300_GCF_003346755.1</t>
  </si>
  <si>
    <t>091_GCF_003352005.1</t>
  </si>
  <si>
    <t>173_GCF_003352065.1</t>
  </si>
  <si>
    <t>265_GCF_003352085.1</t>
  </si>
  <si>
    <t>156_GCF_003367355.1</t>
  </si>
  <si>
    <t>184_GCF_003367905.1</t>
  </si>
  <si>
    <t>203_GCF_003390495.1</t>
  </si>
  <si>
    <t>221_GCF_003433515.1</t>
  </si>
  <si>
    <t>070_GCF_003544835.1</t>
  </si>
  <si>
    <t>244_GCF_003544935.1</t>
  </si>
  <si>
    <t>044_GCF_003555545.1</t>
  </si>
  <si>
    <t>479_GCF_003569745.1</t>
  </si>
  <si>
    <t>105_GCF_003574215.1</t>
  </si>
  <si>
    <t>266_GCF_003574965.1</t>
  </si>
  <si>
    <t>056_GCF_003585765.1</t>
  </si>
  <si>
    <t>333_GCF_003589925.1</t>
  </si>
  <si>
    <t>417_GCF_003595525.1</t>
  </si>
  <si>
    <t>357_GCF_003609835.1</t>
  </si>
  <si>
    <t>138_GCF_003611275.1</t>
  </si>
  <si>
    <t>359_GCF_003612855.1</t>
  </si>
  <si>
    <t>111_GCF_003627035.1</t>
  </si>
  <si>
    <t>201_GCF_003641185.1</t>
  </si>
  <si>
    <t>168_GCF_003668995.1</t>
  </si>
  <si>
    <t>277_GCF_003669035.1</t>
  </si>
  <si>
    <t>400_GCF_003671915.1</t>
  </si>
  <si>
    <t>389_GCF_003711105.1</t>
  </si>
  <si>
    <t>223_GCF_003711225.1</t>
  </si>
  <si>
    <t>306_GCF_003795125.1</t>
  </si>
  <si>
    <t>240_GCF_003795145.1</t>
  </si>
  <si>
    <t>371_GCF_003850405.1</t>
  </si>
  <si>
    <t>278_GCF_003855655.1</t>
  </si>
  <si>
    <t>119_GCF_003856375.1</t>
  </si>
  <si>
    <t>210_GCF_003932755.1</t>
  </si>
  <si>
    <t>026_GCF_003945385.1</t>
  </si>
  <si>
    <t>103_GCF_003952345.1</t>
  </si>
  <si>
    <t>190_GCF_003952845.1</t>
  </si>
  <si>
    <t>487_GCF_003963515.1</t>
  </si>
  <si>
    <t>027_GCF_003966365.1</t>
  </si>
  <si>
    <t>395_GCF_003966675.1</t>
  </si>
  <si>
    <t>022_GCF_003967175.1</t>
  </si>
  <si>
    <t>275_GCF_003971195.1</t>
  </si>
  <si>
    <t>321_GCF_003971255.1</t>
  </si>
  <si>
    <t>465_GCF_003971565.1</t>
  </si>
  <si>
    <t>144_GCF_003991565.1</t>
  </si>
  <si>
    <t>148_GCF_003994415.1</t>
  </si>
  <si>
    <t>447_GCF_004006235.1</t>
  </si>
  <si>
    <t>171_GCF_004010775.1</t>
  </si>
  <si>
    <t>268_GCF_004102045.1</t>
  </si>
  <si>
    <t>444_GCF_004103615.1</t>
  </si>
  <si>
    <t>432_GCF_004103695.1</t>
  </si>
  <si>
    <t>468_GCF_004103755.1</t>
  </si>
  <si>
    <t>358_GCF_004135085.1</t>
  </si>
  <si>
    <t>131_GCF_004135345.1</t>
  </si>
  <si>
    <t>139_GCF_004208635.1</t>
  </si>
  <si>
    <t>167_GCF_004209775.1</t>
  </si>
  <si>
    <t>459_GCF_004214795.1</t>
  </si>
  <si>
    <t>217_GCF_004322775.1</t>
  </si>
  <si>
    <t>315_GCF_004323735.1</t>
  </si>
  <si>
    <t>001_GCF_004328625.1</t>
  </si>
  <si>
    <t>040_GCF_004345065.1</t>
  </si>
  <si>
    <t>191_GCF_004353225.1</t>
  </si>
  <si>
    <t>174_GCF_004355185.1</t>
  </si>
  <si>
    <t>236_GCF_004358325.1</t>
  </si>
  <si>
    <t>419_GCF_004379315.1</t>
  </si>
  <si>
    <t>010_GCF_004535885.1</t>
  </si>
  <si>
    <t>327_GCF_004564075.1</t>
  </si>
  <si>
    <t>384_GCF_004564215.1</t>
  </si>
  <si>
    <t>344_GCF_004571195.1</t>
  </si>
  <si>
    <t>182_GCF_004771295.1</t>
  </si>
  <si>
    <t>271_GCF_004795855.1</t>
  </si>
  <si>
    <t>127_GCF_004798705.1</t>
  </si>
  <si>
    <t>121_GCF_005080685.1</t>
  </si>
  <si>
    <t>422_GCF_005844005.1</t>
  </si>
  <si>
    <t>141_GCF_005960665.1</t>
  </si>
  <si>
    <t>298_GCF_006064855.1</t>
  </si>
  <si>
    <t>332_GCF_006274605.1</t>
  </si>
  <si>
    <t>112_GCF_006337165.1</t>
  </si>
  <si>
    <t>336_GCF_006351925.1</t>
  </si>
  <si>
    <t>079_GCF_006542335.1</t>
  </si>
  <si>
    <t>157_GCF_006542375.1</t>
  </si>
  <si>
    <t>282_GCF_006542745.1</t>
  </si>
  <si>
    <t>427_GCF_006738645.1</t>
  </si>
  <si>
    <t>305_GCF_006874745.1</t>
  </si>
  <si>
    <t>408_GCF_006970665.1</t>
  </si>
  <si>
    <t>272_GCF_900039485.1</t>
  </si>
  <si>
    <t>197_GCF_900070325.1</t>
  </si>
  <si>
    <t>234_GCF_900078695.1</t>
  </si>
  <si>
    <t>496_GCF_900079115.1</t>
  </si>
  <si>
    <t>376_GCF_900086615.1</t>
  </si>
  <si>
    <t>019_GCF_900095295.1</t>
  </si>
  <si>
    <t>247_GCF_900095795.1</t>
  </si>
  <si>
    <t>245_GCF_900116045.1</t>
  </si>
  <si>
    <t>246_GCF_900120245.1</t>
  </si>
  <si>
    <t>176_GCF_900130075.1</t>
  </si>
  <si>
    <t>077_GCF_900169565.1</t>
  </si>
  <si>
    <t>067_GCF_900187315.1</t>
  </si>
  <si>
    <t>094_GCF_900198835.1</t>
  </si>
  <si>
    <t>213_GCF_900239975.1</t>
  </si>
  <si>
    <t>242_GCF_900324035.1</t>
  </si>
  <si>
    <t>012_GCF_900475045.1</t>
  </si>
  <si>
    <t>301_GCF_900475855.1</t>
  </si>
  <si>
    <t>076_GCF_900476255.1</t>
  </si>
  <si>
    <t>428_GCF_900476435.1</t>
  </si>
  <si>
    <t>058_GCF_900478165.1</t>
  </si>
  <si>
    <t>355_GCF_900478185.1</t>
  </si>
  <si>
    <t>263_GCF_900635295.1</t>
  </si>
  <si>
    <t>457_GCF_900637165.1</t>
  </si>
  <si>
    <t>092_GCF_900637195.1</t>
  </si>
  <si>
    <t>467_GCF_900637275.1</t>
  </si>
  <si>
    <t>421_GCF_900638095.1</t>
  </si>
  <si>
    <t>108_GCF_900660485.1</t>
  </si>
  <si>
    <t>107_GCF_900660685.1</t>
  </si>
  <si>
    <t>151_GCF_900660725.1</t>
  </si>
  <si>
    <t>314_GCF_900660755.1</t>
  </si>
  <si>
    <t>492_GCF_900683755.1</t>
  </si>
  <si>
    <t>478_GCF_900683765.1</t>
  </si>
  <si>
    <t>Redbean v2.5 contiguity</t>
  </si>
  <si>
    <t>Plasmids size</t>
  </si>
  <si>
    <t>Mean depth</t>
  </si>
  <si>
    <t>Redbean v2.5 identity</t>
  </si>
  <si>
    <t>real_SAMN10819801</t>
  </si>
  <si>
    <t>real_SAMN10819805</t>
  </si>
  <si>
    <t>real_SAMN10819807</t>
  </si>
  <si>
    <t>real_SAMN10819813</t>
  </si>
  <si>
    <t>real_SAMN10819815</t>
  </si>
  <si>
    <t>real_SAMN10819847</t>
  </si>
  <si>
    <t>d__Bacteria;p__Proteobacteria;c__Gammaproteobacteria;o__Enterobacterales;f__Enterobacteriaceae;g__Citrobacter;s__Citrobacter braakii</t>
  </si>
  <si>
    <t>GCF_002075345.1</t>
  </si>
  <si>
    <t>d__Bacteria;p__Proteobacteria;c__Gammaproteobacteria;o__Enterobacterales;f__Enterobacteriaceae;g__Citrobacter;s__</t>
  </si>
  <si>
    <t>GCF_900079995.1, s__Citrobacter europaeus, 95.0, 93.36, 0.78; GCF_002918505.1, s__Citrobacter freundii_E, 95.0, 92.99, 0.77; GCF_002042885.1, s__Citrobacter portucalensis, 95.0, 92.46, 0.82; GCF_000759735.1, s__Citrobacter freundii, 95.0, 92.38, 0.84; GCA_001686385.1, s__Citrobacter freundii_A, 95.0, 91.99, 0.81; GCF_000155975.1, s__Citrobacter portucalensis_A, 95.0, 91.17, 0.77; GCF_000759755.1, s__Citrobacter werkmanii, 95.0, 90.99, 0.82; GCF_000826205.1, s__Citrobacter pasteurii, 95.0, 90.19, 0.79; GCF_002386385.1, s__Citrobacter werkmanii_A, 95.0, 87.33, 0.78; GCF_001037495.1, s__Citrobacter sp001037495, 95.0, 87.24, 0.78</t>
  </si>
  <si>
    <t>d__Bacteria;p__Proteobacteria;c__Gammaproteobacteria;o__Enterobacterales;f__Enterobacteriaceae;g__Klebsiella;s__Klebsiella pneumoniae</t>
  </si>
  <si>
    <t>GCF_000742135.1</t>
  </si>
  <si>
    <t>d__Bacteria;p__Proteobacteria;c__Gammaproteobacteria;o__Enterobacterales;f__Enterobacteriaceae;g__Klebsiella;s__</t>
  </si>
  <si>
    <t>GCF_000828055.2, s__Klebsiella variicola, 95.0, 94.79, 0.86; GCF_002269255.1, s__Klebsiella quasivariicola, 95.0, 94.18, 0.87; GCF_000751755.1, s__Klebsiella quasipneumoniae, 95.0, 93.79, 0.86</t>
  </si>
  <si>
    <t>GCF_000828055.2, s__Klebsiella variicola, 95.0, 94.78, 0.86; GCF_002269255.1, s__Klebsiella quasivariicola, 95.0, 94.31, 0.86; GCF_000751755.1, s__Klebsiella quasipneumoniae, 95.0, 93.84, 0.85</t>
  </si>
  <si>
    <t>d__Bacteria;p__Proteobacteria;c__Gammaproteobacteria;o__Enterobacterales;f__Enterobacteriaceae;g__Escherichia;s__Escherichia coli</t>
  </si>
  <si>
    <t>GCF_000690815.1</t>
  </si>
  <si>
    <t>GCF_000026325.1, s__Escherichia coli_D, 96.94, 96.99, 0.83; GCA_002950215.1, s__Escherichia flexneri, 96.98, 96.44, 0.78; GCA_002949675.1, s__Escherichia dysenteriae, 96.98, 96.16, 0.77; GCF_003018335.1, s__Escherichia coli_C, 95.62, 95.68, 0.81; GCF_002965065.1, s__Escherichia sp002965065, 95.0, 94.16, 0.8; GCA_000208585.2, s__Escherichia sp000208585, 95.0, 92.77, 0.84; GCF_001660175.1, s__Escherichia sp001660175, 95.0, 91.91, 0.85; GCF_000026225.1, s__Escherichia fergusonii, 95.0, 91.19, 0.73; GCF_002900365.1, s__Escherichia marmotae, 95.0, 91.13, 0.78; GCF_000759775.1, s__Escherichia albertii, 95.0, 90.27, 0.84</t>
  </si>
  <si>
    <t>GCA_002949675.1, s__Escherichia dysenteriae, 96.98, 97.19, 0.8; GCF_000026325.1, s__Escherichia coli_D, 96.94, 97.18, 0.9; GCF_000690815.1, s__Escherichia coli, 96.35, 96.78, 0.86; GCF_003018335.1, s__Escherichia coli_C, 95.62, 95.94, 0.89; GCF_002965065.1, s__Escherichia sp002965065, 95.0, 94.48, 0.79; GCA_000208585.2, s__Escherichia sp000208585, 95.0, 92.85, 0.85; GCF_001660175.1, s__Escherichia sp001660175, 95.0, 91.82, 0.86; GCF_002900365.1, s__Escherichia marmotae, 95.0, 91.11, 0.78; GCF_000026225.1, s__Escherichia fergusonii, 95.0, 91.1, 0.73; GCF_000759775.1, s__Escherichia albertii, 95.0, 90.14, 0.82</t>
  </si>
  <si>
    <t>GCF_000026325.1, s__Escherichia coli_D, 96.94, 96.86, 0.81; GCA_002950215.1, s__Escherichia flexneri, 96.98, 96.53, 0.77; GCA_002949675.1, s__Escherichia dysenteriae, 96.98, 96.13, 0.79; GCF_003018335.1, s__Escherichia coli_C, 95.62, 95.7, 0.8; GCF_002965065.1, s__Escherichia sp002965065, 95.0, 94.16, 0.8; GCA_000208585.2, s__Escherichia sp000208585, 95.0, 92.69, 0.85; GCF_001660175.1, s__Escherichia sp001660175, 95.0, 91.74, 0.84; GCF_002900365.1, s__Escherichia marmotae, 95.0, 91.13, 0.77; GCF_000026225.1, s__Escherichia fergusonii, 95.0, 91.09, 0.72; GCF_000759775.1, s__Escherichia albertii, 95.0, 90.33, 0.83</t>
  </si>
  <si>
    <t>Citrobacter braakii</t>
  </si>
  <si>
    <t>Klebsiella pneumoniae</t>
  </si>
  <si>
    <t>complete chromosome</t>
  </si>
  <si>
    <t>complete everything</t>
  </si>
  <si>
    <t>time</t>
  </si>
  <si>
    <t>CPU seconds</t>
  </si>
  <si>
    <t>RAM (kb)</t>
  </si>
  <si>
    <t>The CPU seconds used, totalled across all threads. Calculated by summing the "User time (seconds)" and "System time (seconds)" fields of the time tool's verbose output.</t>
  </si>
  <si>
    <t>The maximum memory usage of the assembly. Gotten from the "Maximum resident set size" field  of the time tool's verbose output.</t>
  </si>
  <si>
    <t>Explanation</t>
  </si>
  <si>
    <t>Column (per assembler)</t>
  </si>
  <si>
    <t>1 if the chromosome had &gt;= 99% contiguity, otherwise 0.</t>
  </si>
  <si>
    <t>1 if all replicons had &gt;= 99% contiguity, otherwise 0.</t>
  </si>
  <si>
    <t>Per-genome worksheet</t>
  </si>
  <si>
    <t>Contiguity</t>
  </si>
  <si>
    <t>Identity</t>
  </si>
  <si>
    <t>Per-replicon worksheet</t>
  </si>
  <si>
    <t>The length of the longest alignment between the assembly and the reference replicon, in terms of the reference replicon length.</t>
  </si>
  <si>
    <t>The identity of the longest alignment between the assembly and the reference replicon.</t>
  </si>
  <si>
    <t>GC</t>
  </si>
  <si>
    <t>none</t>
  </si>
  <si>
    <t>badread simulate --reference reference_genomes/000_GCF_000025285.1.fasta --quantity 107.514x --length 9994,7087 --identity 83.362,94.490,8.863 --junk_reads 1.593 --random_reads 0.468 --chimeras 6.268 --glitches 001914,74.671,74.671 --start_adapter_seq 124 --end_adapter_seq 124 | gzip &gt; read_sets/000_GCF_000025285.1.fastq.gz</t>
  </si>
  <si>
    <t>badread simulate --reference reference_genomes/001_GCF_004328625.1.fasta --quantity 57.125x --length 16378,29428 --identity 87.103,90.595,1.908 --junk_reads 1.819 --random_reads 2.991 --chimeras 2.245 --glitches 005284,55.502,55.502 --start_adapter_seq 35 --end_adapter_seq 35 | gzip &gt; read_sets/001_GCF_004328625.1.fastq.gz</t>
  </si>
  <si>
    <t>badread simulate --reference reference_genomes/002_GCF_000176855.2.fasta --quantity 154.899x --length 4475,2770 --identity 95.634,98.702,2.262 --junk_reads 2.639 --random_reads 0.067 --chimeras 0.344 --glitches 001630,77.700,77.700 --start_adapter_seq 38 --end_adapter_seq 38 | gzip &gt; read_sets/002_GCF_000176855.2.fastq.gz</t>
  </si>
  <si>
    <t>badread simulate --reference reference_genomes/003_GCF_000015865.1.fasta --quantity 143.464x --length 6225,10728 --identity 91.278,92.570,1.236 --junk_reads 0.466 --random_reads 4.023 --chimeras 1.530 --glitches 000709,93.416,93.416 --start_adapter_seq 98 --end_adapter_seq 98 | gzip &gt; read_sets/003_GCF_000015865.1.fastq.gz</t>
  </si>
  <si>
    <t>badread simulate --reference reference_genomes/004_GCF_001026985.1.fasta --quantity 143.683x --length 14644,17124 --identity 81.050,82.566,1.413 --junk_reads 4.833 --random_reads 4.932 --chimeras 0.804 --glitches 031900,21.566,21.566 --start_adapter_seq 125 --end_adapter_seq 125 | gzip &gt; read_sets/004_GCF_001026985.1.fastq.gz</t>
  </si>
  <si>
    <t>badread simulate --reference reference_genomes/005_GCF_000819445.1.fasta --quantity 65.913x --length 486,443 --identity 98.668,99.731,1.022 --junk_reads 6.623 --random_reads 2.820 --chimeras 0.848 --glitches 001170,83.960,83.960 --start_adapter_seq 150 --end_adapter_seq 150 | gzip &gt; read_sets/005_GCF_000819445.1.fastq.gz</t>
  </si>
  <si>
    <t>badread simulate --reference reference_genomes/006_GCF_001029265.1.fasta --quantity 87.407x --length 17606,28261 --identity 90.173,97.057,2.893 --junk_reads 6.264 --random_reads 7.064 --chimeras 2.051 --glitches 047357,14.108,14.108 --start_adapter_seq 103 --end_adapter_seq 103 | gzip &gt; read_sets/006_GCF_001029265.1.fastq.gz</t>
  </si>
  <si>
    <t>badread simulate --reference reference_genomes/007_GCF_002091395.1.fasta --quantity 182.029x --length 9595,14273 --identity 96.315,98.863,1.586 --junk_reads 3.241 --random_reads 0.384 --chimeras 0.184 --glitches 055454,11.129,11.129 --start_adapter_seq 10 --end_adapter_seq 10 | gzip &gt; read_sets/007_GCF_002091395.1.fastq.gz</t>
  </si>
  <si>
    <t>badread simulate --reference reference_genomes/008_GCF_000089865.1.fasta --quantity 37.861x --length 7997,4245 --identity 80.569,81.816,1.120 --junk_reads 0.347 --random_reads 0.335 --chimeras 1.826 --glitches 033089,20.875,20.875 --start_adapter_seq 20 --end_adapter_seq 20 | gzip &gt; read_sets/008_GCF_000089865.1.fastq.gz</t>
  </si>
  <si>
    <t>badread simulate --reference reference_genomes/009_GCF_000144915.1.fasta --quantity 25.534x --length 14547,9035 --identity 83.378,97.128,4.204 --junk_reads 2.692 --random_reads 0.758 --chimeras 2.226 --glitches 003859,61.432,61.432 --start_adapter_seq 8 --end_adapter_seq 8 | gzip &gt; read_sets/009_GCF_000144915.1.fastq.gz</t>
  </si>
  <si>
    <t>badread simulate --reference reference_genomes/010_GCF_004535885.1.fasta --quantity 148.267x --length 19707,30320 --identity 82.618,87.314,3.452 --junk_reads 0.752 --random_reads 1.187 --chimeras 0.601 --glitches 075694,5.256,5.256 --start_adapter_seq 33 --end_adapter_seq 33 | gzip &gt; read_sets/010_GCF_004535885.1.fastq.gz</t>
  </si>
  <si>
    <t>badread simulate --reference reference_genomes/011_GCF_001687565.2.fasta --quantity 191.415x --length 19420,12644 --identity 82.366,98.366,2.893 --junk_reads 0.902 --random_reads 0.987 --chimeras 3.925 --glitches 002655,68.491,68.491 --start_adapter_seq 22 --end_adapter_seq 22 | gzip &gt; read_sets/011_GCF_001687565.2.fastq.gz</t>
  </si>
  <si>
    <t>badread simulate --reference reference_genomes/012_GCF_900475045.1.fasta --quantity 184.943x --length 15797,15909 --identity 91.585,96.592,4.023 --junk_reads 1.524 --random_reads 3.504 --chimeras 2.260 --glitches 022269,28.350,28.350 --start_adapter_seq 157 --end_adapter_seq 157 | gzip &gt; read_sets/012_GCF_900475045.1.fastq.gz</t>
  </si>
  <si>
    <t>badread simulate --reference reference_genomes/013_GCF_000195755.1.fasta --quantity 198.059x --length 16219,6225 --identity 87.246,96.459,1.471 --junk_reads 1.305 --random_reads 0.691 --chimeras 4.977 --glitches 049392,13.314,13.314 --start_adapter_seq 14 --end_adapter_seq 14 | gzip &gt; read_sets/013_GCF_000195755.1.fastq.gz</t>
  </si>
  <si>
    <t>badread simulate --reference reference_genomes/014_GCF_001643775.1.fasta --quantity 83.113x --length 1857,1031 --identity 82.070,88.726,1.335 --junk_reads 1.105 --random_reads 0.191 --chimeras 0.306 --glitches 000987,87.164,87.164 --start_adapter_seq 71 --end_adapter_seq 71 | gzip &gt; read_sets/014_GCF_001643775.1.fastq.gz</t>
  </si>
  <si>
    <t>badread simulate --reference reference_genomes/015_GCF_003074035.1.fasta --quantity 49.383x --length 8805,12582 --identity 94.775,98.114,1.294 --junk_reads 5.687 --random_reads 0.860 --chimeras 2.141 --glitches 010013,43.436,43.436 --start_adapter_seq 90 --end_adapter_seq 90 | gzip &gt; read_sets/015_GCF_003074035.1.fastq.gz</t>
  </si>
  <si>
    <t>badread simulate --reference reference_genomes/016_GCF_003177035.1.fasta --quantity 99.622x --length 6876,2064 --identity 89.179,91.585,2.379 --junk_reads 1.029 --random_reads 0.022 --chimeras 1.614 --glitches 005547,54.584,54.584 --start_adapter_seq 38 --end_adapter_seq 38 | gzip &gt; read_sets/016_GCF_003177035.1.fastq.gz</t>
  </si>
  <si>
    <t>badread simulate --reference reference_genomes/017_GCF_000233435.1.fasta --quantity 89.180x --length 9462,2527 --identity 82.728,94.341,10.066 --junk_reads 0.172 --random_reads 0.077 --chimeras 0.068 --glitches 001041,86.170,86.170 --start_adapter_seq 8 --end_adapter_seq 8 | gzip &gt; read_sets/017_GCF_000233435.1.fastq.gz</t>
  </si>
  <si>
    <t>badread simulate --reference reference_genomes/018_GCF_000266885.1.fasta --quantity 32.927x --length 12117,23093 --identity 94.678,96.734,1.147 --junk_reads 15.248 --random_reads 0.452 --chimeras 1.447 --glitches 014855,35.991,35.991 --start_adapter_seq 73 --end_adapter_seq 73 | gzip &gt; read_sets/018_GCF_000266885.1.fastq.gz</t>
  </si>
  <si>
    <t>badread simulate --reference reference_genomes/019_GCF_900095295.1.fasta --quantity 156.968x --length 7942,2580 --identity 87.924,89.132,1.064 --junk_reads 0.423 --random_reads 1.723 --chimeras 0.723 --glitches 096252,0.721,0.721 --start_adapter_seq 129 --end_adapter_seq 129 | gzip &gt; read_sets/019_GCF_900095295.1.fastq.gz</t>
  </si>
  <si>
    <t>badread simulate --reference reference_genomes/020_GCF_000179575.2.fasta --quantity 46.080x --length 4132,6664 --identity 89.021,90.661,1.590 --junk_reads 6.078 --random_reads 3.054 --chimeras 5.201 --glitches 000811,90.869,90.869 --start_adapter_seq 121 --end_adapter_seq 121 | gzip &gt; read_sets/020_GCF_000179575.2.fastq.gz</t>
  </si>
  <si>
    <t>badread simulate --reference reference_genomes/021_GCF_002285575.1.fasta --quantity 164.583x --length 1355,878 --identity 98.508,99.963,1.403 --junk_reads 2.381 --random_reads 1.648 --chimeras 5.144 --glitches 027953,24.059,24.059 --start_adapter_seq 10 --end_adapter_seq 10 | gzip &gt; read_sets/021_GCF_002285575.1.fastq.gz</t>
  </si>
  <si>
    <t>badread simulate --reference reference_genomes/022_GCF_003967175.1.fasta --quantity 149.461x --length 6017,4516 --identity 91.843,97.410,1.992 --junk_reads 5.495 --random_reads 1.305 --chimeras 1.947 --glitches 001308,81.853,81.853 --start_adapter_seq 11 --end_adapter_seq 11 | gzip &gt; read_sets/022_GCF_003967175.1.fastq.gz</t>
  </si>
  <si>
    <t>badread simulate --reference reference_genomes/023_GCF_000737595.1.fasta --quantity 13.270x --length 13381,12918 --identity 93.784,95.940,1.879 --junk_reads 0.629 --random_reads 0.689 --chimeras 0.505 --glitches 002853,67.135,67.135 --start_adapter_seq 37 --end_adapter_seq 37 | gzip &gt; read_sets/023_GCF_000737595.1.fastq.gz</t>
  </si>
  <si>
    <t>badread simulate --reference reference_genomes/024_GCF_001277295.1.fasta --quantity 79.198x --length 9354,936 --identity 96.995,98.594,1.089 --junk_reads 1.325 --random_reads 0.238 --chimeras 1.143 --glitches 028236,23.869,23.869 --start_adapter_seq 56 --end_adapter_seq 56 | gzip &gt; read_sets/024_GCF_001277295.1.fastq.gz</t>
  </si>
  <si>
    <t>badread simulate --reference reference_genomes/025_GCF_001889165.1.fasta --quantity 138.388x --length 8625,12953 --identity 80.266,90.969,2.972 --junk_reads 3.621 --random_reads 3.657 --chimeras 1.648 --glitches 011212,41.302,41.302 --start_adapter_seq 59 --end_adapter_seq 59 | gzip &gt; read_sets/025_GCF_001889165.1.fastq.gz</t>
  </si>
  <si>
    <t>badread simulate --reference reference_genomes/026_GCF_003945385.1.fasta --quantity 151.723x --length 12360,18345 --identity 82.119,92.081,4.019 --junk_reads 0.074 --random_reads 0.116 --chimeras 5.629 --glitches 002893,66.870,66.870 --start_adapter_seq 151 --end_adapter_seq 151 | gzip &gt; read_sets/026_GCF_003945385.1.fastq.gz</t>
  </si>
  <si>
    <t>badread simulate --reference reference_genomes/027_GCF_003966365.1.fasta --quantity 5.891x --length 6901,5632 --identity 82.528,99.271,12.097 --junk_reads 0.968 --random_reads 5.345 --chimeras 1.824 --glitches 006180,52.544,52.544 --start_adapter_seq 35 --end_adapter_seq 35 | gzip &gt; read_sets/027_GCF_003966365.1.fastq.gz</t>
  </si>
  <si>
    <t>badread simulate --reference reference_genomes/028_GCF_002943525.1.fasta --quantity 142.871x --length 19263,17347 --identity 91.807,97.662,2.858 --junk_reads 1.667 --random_reads 4.405 --chimeras 2.579 --glitches 000759,92.120,92.120 --start_adapter_seq 27 --end_adapter_seq 27 | gzip &gt; read_sets/028_GCF_002943525.1.fastq.gz</t>
  </si>
  <si>
    <t>badread simulate --reference reference_genomes/029_GCF_002849755.1.fasta --quantity 53.563x --length 18263,36382 --identity 94.657,98.190,3.227 --junk_reads 4.167 --random_reads 1.362 --chimeras 4.482 --glitches 007128,49.852,49.852 --start_adapter_seq 223 --end_adapter_seq 223 | gzip &gt; read_sets/029_GCF_002849755.1.fastq.gz</t>
  </si>
  <si>
    <t>badread simulate --reference reference_genomes/030_GCF_000148385.1.fasta --quantity 92.182x --length 17020,1894 --identity 89.424,93.666,3.821 --junk_reads 3.061 --random_reads 8.936 --chimeras 0.978 --glitches 003702,62.217,62.217 --start_adapter_seq 24 --end_adapter_seq 24 | gzip &gt; read_sets/030_GCF_000148385.1.fastq.gz</t>
  </si>
  <si>
    <t>badread simulate --reference reference_genomes/031_GCF_001661075.1.fasta --quantity 141.253x --length 10364,18505 --identity 83.344,85.003,1.469 --junk_reads 1.286 --random_reads 2.226 --chimeras 1.099 --glitches 002362,70.701,70.701 --start_adapter_seq 50 --end_adapter_seq 50 | gzip &gt; read_sets/031_GCF_001661075.1.fastq.gz</t>
  </si>
  <si>
    <t>badread simulate --reference reference_genomes/032_GCF_000478825.2.fasta --quantity 198.312x --length 2430,2017 --identity 83.906,86.276,1.134 --junk_reads 0.177 --random_reads 0.958 --chimeras 2.549 --glitches 001802,75.810,75.810 --start_adapter_seq 23 --end_adapter_seq 23 | gzip &gt; read_sets/032_GCF_000478825.2.fastq.gz</t>
  </si>
  <si>
    <t>badread simulate --reference reference_genomes/033_GCF_000724485.1.fasta --quantity 56.003x --length 8978,9381 --identity 84.720,90.795,4.764 --junk_reads 1.623 --random_reads 0.057 --chimeras 0.080 --glitches 015820,34.803,34.803 --start_adapter_seq 4 --end_adapter_seq 4 | gzip &gt; read_sets/033_GCF_000724485.1.fastq.gz</t>
  </si>
  <si>
    <t>badread simulate --reference reference_genomes/034_GCF_000012965.1.fasta --quantity 60.020x --length 8086,2315 --identity 83.258,98.682,4.719 --junk_reads 1.848 --random_reads 2.480 --chimeras 2.567 --glitches 001272,82.387,82.387 --start_adapter_seq 65 --end_adapter_seq 65 | gzip &gt; read_sets/034_GCF_000012965.1.fastq.gz</t>
  </si>
  <si>
    <t>badread simulate --reference reference_genomes/035_GCF_000789355.1.fasta --quantity 173.569x --length 11910,20240 --identity 98.026,99.220,1.054 --junk_reads 0.745 --random_reads 0.438 --chimeras 0.425 --glitches 000958,87.734,87.734 --start_adapter_seq 32 --end_adapter_seq 32 | gzip &gt; read_sets/035_GCF_000789355.1.fastq.gz</t>
  </si>
  <si>
    <t>badread simulate --reference reference_genomes/036_GCF_001596135.1.fasta --quantity 145.374x --length 10269,15089 --identity 91.669,96.812,3.268 --junk_reads 1.086 --random_reads 2.017 --chimeras 0.213 --glitches 019799,30.569,30.569 --start_adapter_seq 20 --end_adapter_seq 20 | gzip &gt; read_sets/036_GCF_001596135.1.fastq.gz</t>
  </si>
  <si>
    <t>badread simulate --reference reference_genomes/037_GCF_000017805.1.fasta --quantity 147.975x --length 12188,14947 --identity 83.032,98.740,15.430 --junk_reads 2.831 --random_reads 2.000 --chimeras 0.217 --glitches 013145,38.299,38.299 --start_adapter_seq 28 --end_adapter_seq 28 | gzip &gt; read_sets/037_GCF_000017805.1.fastq.gz</t>
  </si>
  <si>
    <t>badread simulate --reference reference_genomes/038_GCF_002105555.1.fasta --quantity 52.535x --length 4633,3452 --identity 90.964,98.772,3.215 --junk_reads 5.051 --random_reads 0.639 --chimeras 1.830 --glitches 000692,93.870,93.870 --start_adapter_seq 81 --end_adapter_seq 81 | gzip &gt; read_sets/038_GCF_002105555.1.fastq.gz</t>
  </si>
  <si>
    <t>badread simulate --reference reference_genomes/039_GCF_000819565.1.fasta --quantity 118.907x --length 18231,28886 --identity 91.129,92.321,1.052 --junk_reads 0.377 --random_reads 0.553 --chimeras 2.705 --glitches 000884,89.247,89.247 --start_adapter_seq 49 --end_adapter_seq 49 | gzip &gt; read_sets/039_GCF_000819565.1.fastq.gz</t>
  </si>
  <si>
    <t>badread simulate --reference reference_genomes/040_GCF_004345065.1.fasta --quantity 147.578x --length 18047,34929 --identity 84.158,98.635,13.152 --junk_reads 0.059 --random_reads 0.444 --chimeras 5.567 --glitches 044516,15.276,15.276 --start_adapter_seq 13 --end_adapter_seq 13 | gzip &gt; read_sets/040_GCF_004345065.1.fastq.gz</t>
  </si>
  <si>
    <t>badread simulate --reference reference_genomes/041_GCF_001620265.1.fasta --quantity 15.415x --length 14720,6164 --identity 80.292,97.846,6.362 --junk_reads 0.480 --random_reads 1.699 --chimeras 0.003 --glitches 000763,92.038,92.038 --start_adapter_seq 23 --end_adapter_seq 23 | gzip &gt; read_sets/041_GCF_001620265.1.fastq.gz</t>
  </si>
  <si>
    <t>badread simulate --reference reference_genomes/042_GCF_000211475.1.fasta --quantity 125.866x --length 17654,22672 --identity 87.801,93.058,1.612 --junk_reads 0.500 --random_reads 0.045 --chimeras 0.057 --glitches 069701,6.813,6.813 --start_adapter_seq 3 --end_adapter_seq 3 | gzip &gt; read_sets/042_GCF_000211475.1.fastq.gz</t>
  </si>
  <si>
    <t>badread simulate --reference reference_genomes/043_GCF_000213655.1.fasta --quantity 77.492x --length 13730,13133 --identity 87.774,90.686,1.145 --junk_reads 1.790 --random_reads 1.944 --chimeras 0.171 --glitches 001052,85.962,85.962 --start_adapter_seq 1 --end_adapter_seq 1 | gzip &gt; read_sets/043_GCF_000213655.1.fastq.gz</t>
  </si>
  <si>
    <t>badread simulate --reference reference_genomes/044_GCF_003555545.1.fasta --quantity 77.770x --length 11737,4536 --identity 89.766,96.116,2.722 --junk_reads 0.229 --random_reads 1.289 --chimeras 3.860 --glitches 094976,0.973,0.973 --start_adapter_seq 4 --end_adapter_seq 4 | gzip &gt; read_sets/044_GCF_003555545.1.fastq.gz</t>
  </si>
  <si>
    <t>badread simulate --reference reference_genomes/045_GCF_001548155.2.fasta --quantity 130.207x --length 4389,1115 --identity 91.522,96.514,4.095 --junk_reads 0.670 --random_reads 0.488 --chimeras 0.331 --glitches 070328,6.644,6.644 --start_adapter_seq 9 --end_adapter_seq 9 | gzip &gt; read_sets/045_GCF_001548155.2.fastq.gz</t>
  </si>
  <si>
    <t>badread simulate --reference reference_genomes/046_GCF_000010185.1.fasta --quantity 134.857x --length 7410,7996 --identity 98.212,99.316,1.003 --junk_reads 0.812 --random_reads 1.076 --chimeras 0.832 --glitches 000938,88.123,88.123 --start_adapter_seq 14 --end_adapter_seq 14 | gzip &gt; read_sets/046_GCF_000010185.1.fastq.gz</t>
  </si>
  <si>
    <t>badread simulate --reference reference_genomes/047_GCF_003063625.1.fasta --quantity 188.063x --length 10941,3623 --identity 86.027,94.664,2.818 --junk_reads 0.058 --random_reads 1.985 --chimeras 1.615 --glitches 001066,85.710,85.710 --start_adapter_seq 86 --end_adapter_seq 86 | gzip &gt; read_sets/047_GCF_003063625.1.fastq.gz</t>
  </si>
  <si>
    <t>badread simulate --reference reference_genomes/048_GCF_000019405.1.fasta --quantity 162.949x --length 4921,1642 --identity 93.082,98.662,1.073 --junk_reads 0.077 --random_reads 0.201 --chimeras 5.896 --glitches 001172,83.922,83.922 --start_adapter_seq 23 --end_adapter_seq 23 | gzip &gt; read_sets/048_GCF_000019405.1.fastq.gz</t>
  </si>
  <si>
    <t>badread simulate --reference reference_genomes/049_GCF_001702215.1.fasta --quantity 25.318x --length 17104,23611 --identity 83.027,91.090,1.936 --junk_reads 0.073 --random_reads 0.902 --chimeras 4.053 --glitches 000571,97.505,97.505 --start_adapter_seq 35 --end_adapter_seq 35 | gzip &gt; read_sets/049_GCF_001702215.1.fastq.gz</t>
  </si>
  <si>
    <t>badread simulate --reference reference_genomes/050_GCF_001548455.1.fasta --quantity 86.295x --length 1739,1160 --identity 87.420,96.483,3.118 --junk_reads 1.532 --random_reads 0.559 --chimeras 4.673 --glitches 065463,7.997,7.997 --start_adapter_seq 71 --end_adapter_seq 71 | gzip &gt; read_sets/050_GCF_001548455.1.fastq.gz</t>
  </si>
  <si>
    <t>badread simulate --reference reference_genomes/051_GCF_003264795.1.fasta --quantity 119.426x --length 17618,16034 --identity 89.235,97.932,5.694 --junk_reads 0.303 --random_reads 7.625 --chimeras 5.349 --glitches 018023,32.343,32.343 --start_adapter_seq 3 --end_adapter_seq 3 | gzip &gt; read_sets/051_GCF_003264795.1.fastq.gz</t>
  </si>
  <si>
    <t>badread simulate --reference reference_genomes/052_GCF_000024925.1.fasta --quantity 198.360x --length 6622,1095 --identity 83.525,93.342,5.602 --junk_reads 3.390 --random_reads 0.000 --chimeras 1.432 --glitches 001587,78.209,78.209 --start_adapter_seq 88 --end_adapter_seq 88 | gzip &gt; read_sets/052_GCF_000024925.1.fastq.gz</t>
  </si>
  <si>
    <t>badread simulate --reference reference_genomes/053_GCF_001854225.1.fasta --quantity 141.594x --length 3016,2958 --identity 87.634,96.259,6.267 --junk_reads 0.902 --random_reads 1.106 --chimeras 0.214 --glitches 002793,67.534,67.534 --start_adapter_seq 11 --end_adapter_seq 11 | gzip &gt; read_sets/053_GCF_001854225.1.fastq.gz</t>
  </si>
  <si>
    <t>badread simulate --reference reference_genomes/054_GCF_000011445.1.fasta --quantity 10.857x --length 8662,13629 --identity 85.449,96.907,3.645 --junk_reads 1.879 --random_reads 3.021 --chimeras 0.328 --glitches 013712,37.502,37.502 --start_adapter_seq 15 --end_adapter_seq 15 | gzip &gt; read_sets/054_GCF_000011445.1.fastq.gz</t>
  </si>
  <si>
    <t>badread simulate --reference reference_genomes/055_GCF_001548055.1.fasta --quantity 100.709x --length 19651,23361 --identity 97.126,99.920,2.294 --junk_reads 2.629 --random_reads 1.043 --chimeras 5.046 --glitches 062019,9.017,9.017 --start_adapter_seq 51 --end_adapter_seq 51 | gzip &gt; read_sets/055_GCF_001548055.1.fastq.gz</t>
  </si>
  <si>
    <t>badread simulate --reference reference_genomes/056_GCF_003585765.1.fasta --quantity 90.788x --length 15691,11596 --identity 90.270,95.366,3.343 --junk_reads 0.746 --random_reads 0.487 --chimeras 0.675 --glitches 001177,83.842,83.842 --start_adapter_seq 214 --end_adapter_seq 214 | gzip &gt; read_sets/056_GCF_003585765.1.fastq.gz</t>
  </si>
  <si>
    <t>badread simulate --reference reference_genomes/057_GCF_000418515.1.fasta --quantity 148.906x --length 18456,14738 --identity 80.845,83.021,1.107 --junk_reads 0.060 --random_reads 0.879 --chimeras 1.828 --glitches 004314,59.330,59.330 --start_adapter_seq 10 --end_adapter_seq 10 | gzip &gt; read_sets/057_GCF_000418515.1.fastq.gz</t>
  </si>
  <si>
    <t>badread simulate --reference reference_genomes/058_GCF_900478165.1.fasta --quantity 44.196x --length 234,291 --identity 82.452,83.749,1.280 --junk_reads 2.941 --random_reads 0.380 --chimeras 0.834 --glitches 094880,0.992,0.992 --start_adapter_seq 24 --end_adapter_seq 24 | gzip &gt; read_sets/058_GCF_900478165.1.fastq.gz</t>
  </si>
  <si>
    <t>badread simulate --reference reference_genomes/059_GCF_000982825.1.fasta --quantity 122.534x --length 15784,5261 --identity 95.462,96.724,1.024 --junk_reads 1.463 --random_reads 1.052 --chimeras 0.532 --glitches 043354,15.775,15.775 --start_adapter_seq 2 --end_adapter_seq 2 | gzip &gt; read_sets/059_GCF_000982825.1.fastq.gz</t>
  </si>
  <si>
    <t>badread simulate --reference reference_genomes/060_GCF_000189775.2.fasta --quantity 127.325x --length 7809,9506 --identity 86.250,94.912,1.135 --junk_reads 0.111 --random_reads 0.459 --chimeras 0.122 --glitches 090707,1.841,1.841 --start_adapter_seq 85 --end_adapter_seq 85 | gzip &gt; read_sets/060_GCF_000189775.2.fastq.gz</t>
  </si>
  <si>
    <t>badread simulate --reference reference_genomes/061_GCF_000769655.1.fasta --quantity 197.788x --length 782,281 --identity 87.729,89.897,1.158 --junk_reads 2.638 --random_reads 0.229 --chimeras 2.478 --glitches 003462,63.485,63.485 --start_adapter_seq 127 --end_adapter_seq 127 | gzip &gt; read_sets/061_GCF_000769655.1.fastq.gz</t>
  </si>
  <si>
    <t>badread simulate --reference reference_genomes/062_GCF_000159455.2.fasta --quantity 40.235x --length 17821,19423 --identity 88.218,96.460,5.847 --junk_reads 0.661 --random_reads 0.890 --chimeras 0.638 --glitches 006924,50.398,50.398 --start_adapter_seq 10 --end_adapter_seq 10 | gzip &gt; read_sets/062_GCF_000159455.2.fastq.gz</t>
  </si>
  <si>
    <t>badread simulate --reference reference_genomes/063_GCF_000202835.1.fasta --quantity 143.063x --length 10084,12005 --identity 88.135,94.320,4.464 --junk_reads 0.249 --random_reads 0.198 --chimeras 0.449 --glitches 007225,49.597,49.597 --start_adapter_seq 103 --end_adapter_seq 103 | gzip &gt; read_sets/063_GCF_000202835.1.fastq.gz</t>
  </si>
  <si>
    <t>badread simulate --reference reference_genomes/064_GCF_000183745.1.fasta --quantity 83.480x --length 959,1783 --identity 96.557,98.553,1.989 --junk_reads 2.022 --random_reads 0.966 --chimeras 1.308 --glitches 018560,31.788,31.788 --start_adapter_seq 13 --end_adapter_seq 13 | gzip &gt; read_sets/064_GCF_000183745.1.fastq.gz</t>
  </si>
  <si>
    <t>badread simulate --reference reference_genomes/065_GCF_003028855.1.fasta --quantity 71.659x --length 16993,20982 --identity 88.580,96.936,1.025 --junk_reads 0.261 --random_reads 5.308 --chimeras 0.670 --glitches 005147,55.996,55.996 --start_adapter_seq 86 --end_adapter_seq 86 | gzip &gt; read_sets/065_GCF_003028855.1.fastq.gz</t>
  </si>
  <si>
    <t>badread simulate --reference reference_genomes/066_GCF_000023265.1.fasta --quantity 86.899x --length 4183,147 --identity 98.462,99.986,1.130 --junk_reads 3.624 --random_reads 0.779 --chimeras 1.376 --glitches 078392,4.595,4.595 --start_adapter_seq 31 --end_adapter_seq 31 | gzip &gt; read_sets/066_GCF_000023265.1.fastq.gz</t>
  </si>
  <si>
    <t>badread simulate --reference reference_genomes/067_GCF_900187315.1.fasta --quantity 95.144x --length 15568,5494 --identity 90.247,94.833,4.135 --junk_reads 0.712 --random_reads 2.038 --chimeras 3.863 --glitches 004639,57.960,57.960 --start_adapter_seq 12 --end_adapter_seq 12 | gzip &gt; read_sets/067_GCF_900187315.1.fastq.gz</t>
  </si>
  <si>
    <t>badread simulate --reference reference_genomes/068_GCF_001922405.1.fasta --quantity 95.277x --length 19136,9014 --identity 97.795,99.543,1.583 --junk_reads 1.787 --random_reads 0.545 --chimeras 0.612 --glitches 001436,80.091,80.091 --start_adapter_seq 8 --end_adapter_seq 8 | gzip &gt; read_sets/068_GCF_001922405.1.fastq.gz</t>
  </si>
  <si>
    <t>badread simulate --reference reference_genomes/069_GCF_000012485.1.fasta --quantity 175.919x --length 9181,7689 --identity 89.432,95.871,3.078 --junk_reads 0.828 --random_reads 2.637 --chimeras 8.509 --glitches 001796,75.868,75.868 --start_adapter_seq 54 --end_adapter_seq 54 | gzip &gt; read_sets/069_GCF_000012485.1.fastq.gz</t>
  </si>
  <si>
    <t>badread simulate --reference reference_genomes/070_GCF_003544835.1.fasta --quantity 107.762x --length 15072,10410 --identity 88.772,99.489,3.191 --junk_reads 1.705 --random_reads 2.053 --chimeras 0.426 --glitches 000897,88.982,88.982 --start_adapter_seq 47 --end_adapter_seq 47 | gzip &gt; read_sets/070_GCF_003544835.1.fastq.gz</t>
  </si>
  <si>
    <t>badread simulate --reference reference_genomes/071_GCF_000025545.1.fasta --quantity 126.528x --length 17520,32911 --identity 89.214,96.662,5.387 --junk_reads 0.531 --random_reads 1.288 --chimeras 0.023 --glitches 013426,37.901,37.901 --start_adapter_seq 106 --end_adapter_seq 106 | gzip &gt; read_sets/071_GCF_000025545.1.fastq.gz</t>
  </si>
  <si>
    <t>badread simulate --reference reference_genomes/072_GCF_000471025.2.fasta --quantity 164.704x --length 254,242 --identity 88.674,92.065,2.874 --junk_reads 0.342 --random_reads 3.342 --chimeras 7.927 --glitches 011146,41.414,41.414 --start_adapter_seq 62 --end_adapter_seq 62 | gzip &gt; read_sets/072_GCF_000471025.2.fastq.gz</t>
  </si>
  <si>
    <t>badread simulate --reference reference_genomes/073_GCF_000317695.1.fasta --quantity 51.390x --length 3502,1212 --identity 87.635,97.443,9.761 --junk_reads 0.238 --random_reads 0.348 --chimeras 0.565 --glitches 001754,76.313,76.313 --start_adapter_seq 74 --end_adapter_seq 74 | gzip &gt; read_sets/073_GCF_000317695.1.fastq.gz</t>
  </si>
  <si>
    <t>badread simulate --reference reference_genomes/074_GCF_000283275.1.fasta --quantity 28.026x --length 7973,5686 --identity 84.302,98.108,13.191 --junk_reads 0.766 --random_reads 3.365 --chimeras 0.131 --glitches 000968,87.527,87.527 --start_adapter_seq 9 --end_adapter_seq 9 | gzip &gt; read_sets/074_GCF_000283275.1.fastq.gz</t>
  </si>
  <si>
    <t>badread simulate --reference reference_genomes/075_GCF_000247565.1.fasta --quantity 165.469x --length 17993,14827 --identity 85.628,88.683,1.051 --junk_reads 5.137 --random_reads 0.130 --chimeras 2.314 --glitches 092620,1.447,1.447 --start_adapter_seq 85 --end_adapter_seq 85 | gzip &gt; read_sets/075_GCF_000247565.1.fastq.gz</t>
  </si>
  <si>
    <t>badread simulate --reference reference_genomes/076_GCF_900476255.1.fasta --quantity 124.149x --length 1526,150 --identity 80.621,88.402,5.606 --junk_reads 2.461 --random_reads 0.773 --chimeras 1.469 --glitches 029737,22.891,22.891 --start_adapter_seq 121 --end_adapter_seq 121 | gzip &gt; read_sets/076_GCF_900476255.1.fastq.gz</t>
  </si>
  <si>
    <t>badread simulate --reference reference_genomes/077_GCF_900169565.1.fasta --quantity 179.249x --length 4127,3414 --identity 85.626,92.455,5.033 --junk_reads 3.969 --random_reads 0.332 --chimeras 2.276 --glitches 040242,17.181,17.181 --start_adapter_seq 135 --end_adapter_seq 135 | gzip &gt; read_sets/077_GCF_900169565.1.fastq.gz</t>
  </si>
  <si>
    <t>badread simulate --reference reference_genomes/078_GCF_001693275.1.fasta --quantity 164.290x --length 19821,26241 --identity 98.399,99.493,1.082 --junk_reads 6.524 --random_reads 2.211 --chimeras 0.140 --glitches 002231,71.778,71.778 --start_adapter_seq 41 --end_adapter_seq 41 | gzip &gt; read_sets/078_GCF_001693275.1.fastq.gz</t>
  </si>
  <si>
    <t>badread simulate --reference reference_genomes/079_GCF_006542335.1.fasta --quantity 89.586x --length 7924,3052 --identity 93.088,98.801,3.752 --junk_reads 1.823 --random_reads 3.988 --chimeras 1.333 --glitches 013317,38.054,38.054 --start_adapter_seq 42 --end_adapter_seq 42 | gzip &gt; read_sets/079_GCF_006542335.1.fastq.gz</t>
  </si>
  <si>
    <t>badread simulate --reference reference_genomes/080_GCF_001560915.1.fasta --quantity 55.910x --length 8305,13221 --identity 98.065,99.490,1.236 --junk_reads 1.052 --random_reads 2.105 --chimeras 0.945 --glitches 058011,10.278,10.278 --start_adapter_seq 82 --end_adapter_seq 82 | gzip &gt; read_sets/080_GCF_001560915.1.fastq.gz</t>
  </si>
  <si>
    <t>badread simulate --reference reference_genomes/081_GCF_000739375.1.fasta --quantity 98.220x --length 19851,32318 --identity 81.135,89.146,7.552 --junk_reads 1.063 --random_reads 0.295 --chimeras 0.998 --glitches 007026,50.122,50.122 --start_adapter_seq 57 --end_adapter_seq 57 | gzip &gt; read_sets/081_GCF_000739375.1.fastq.gz</t>
  </si>
  <si>
    <t>badread simulate --reference reference_genomes/082_GCF_002214165.1.fasta --quantity 197.322x --length 7941,4451 --identity 98.165,99.182,1.016 --junk_reads 1.013 --random_reads 0.238 --chimeras 1.326 --glitches 000891,89.100,89.100 --start_adapter_seq 313 --end_adapter_seq 313 | gzip &gt; read_sets/082_GCF_002214165.1.fastq.gz</t>
  </si>
  <si>
    <t>badread simulate --reference reference_genomes/083_GCF_001953195.1.fasta --quantity 157.118x --length 912,1062 --identity 86.248,89.485,1.262 --junk_reads 0.775 --random_reads 1.486 --chimeras 1.475 --glitches 012511,39.232,39.232 --start_adapter_seq 117 --end_adapter_seq 117 | gzip &gt; read_sets/083_GCF_001953195.1.fastq.gz</t>
  </si>
  <si>
    <t>badread simulate --reference reference_genomes/084_GCF_000316605.1.fasta --quantity 48.906x --length 17072,11767 --identity 94.484,98.353,2.750 --junk_reads 2.075 --random_reads 2.464 --chimeras 0.845 --glitches 000636,95.475,95.475 --start_adapter_seq 44 --end_adapter_seq 44 | gzip &gt; read_sets/084_GCF_000316605.1.fastq.gz</t>
  </si>
  <si>
    <t>badread simulate --reference reference_genomes/085_GCF_000724605.1.fasta --quantity 67.952x --length 18786,35590 --identity 83.449,99.959,6.070 --junk_reads 2.008 --random_reads 3.874 --chimeras 2.145 --glitches 047735,13.958,13.958 --start_adapter_seq 5 --end_adapter_seq 5 | gzip &gt; read_sets/085_GCF_000724605.1.fastq.gz</t>
  </si>
  <si>
    <t>badread simulate --reference reference_genomes/086_GCF_000190735.1.fasta --quantity 76.099x --length 8329,4479 --identity 93.980,95.016,1.011 --junk_reads 0.688 --random_reads 0.194 --chimeras 2.503 --glitches 062484,8.876,8.876 --start_adapter_seq 70 --end_adapter_seq 70 | gzip &gt; read_sets/086_GCF_000190735.1.fastq.gz</t>
  </si>
  <si>
    <t>badread simulate --reference reference_genomes/087_GCF_001281105.1.fasta --quantity 61.601x --length 5955,2813 --identity 94.181,97.735,2.022 --junk_reads 2.153 --random_reads 2.373 --chimeras 2.432 --glitches 005176,55.890,55.890 --start_adapter_seq 41 --end_adapter_seq 41 | gzip &gt; read_sets/087_GCF_001281105.1.fastq.gz</t>
  </si>
  <si>
    <t>badread simulate --reference reference_genomes/088_GCF_001714705.1.fasta --quantity 104.589x --length 5248,6998 --identity 93.315,94.555,1.046 --junk_reads 2.750 --random_reads 2.434 --chimeras 0.589 --glitches 023247,27.538,27.538 --start_adapter_seq 36 --end_adapter_seq 36 | gzip &gt; read_sets/088_GCF_001714705.1.fastq.gz</t>
  </si>
  <si>
    <t>badread simulate --reference reference_genomes/089_GCF_002998835.1.fasta --quantity 194.340x --length 8238,11746 --identity 80.446,93.427,5.930 --junk_reads 1.495 --random_reads 2.112 --chimeras 3.860 --glitches 012109,39.849,39.849 --start_adapter_seq 8 --end_adapter_seq 8 | gzip &gt; read_sets/089_GCF_002998835.1.fastq.gz</t>
  </si>
  <si>
    <t>badread simulate --reference reference_genomes/090_GCF_003314795.2.fasta --quantity 174.374x --length 2007,938 --identity 89.102,90.571,1.305 --junk_reads 3.110 --random_reads 6.976 --chimeras 6.420 --glitches 004736,57.568,57.568 --start_adapter_seq 2 --end_adapter_seq 2 | gzip &gt; read_sets/090_GCF_003314795.2.fastq.gz</t>
  </si>
  <si>
    <t>badread simulate --reference reference_genomes/091_GCF_003352005.1.fasta --quantity 65.136x --length 8901,10338 --identity 80.872,87.281,5.729 --junk_reads 2.423 --random_reads 2.718 --chimeras 0.784 --glitches 002815,67.387,67.387 --start_adapter_seq 45 --end_adapter_seq 45 | gzip &gt; read_sets/091_GCF_003352005.1.fastq.gz</t>
  </si>
  <si>
    <t>badread simulate --reference reference_genomes/092_GCF_900637195.1.fasta --quantity 44.122x --length 10701,439 --identity 95.474,98.207,2.231 --junk_reads 1.848 --random_reads 1.234 --chimeras 0.842 --glitches 000531,98.865,98.865 --start_adapter_seq 31 --end_adapter_seq 31 | gzip &gt; read_sets/092_GCF_900637195.1.fastq.gz</t>
  </si>
  <si>
    <t>badread simulate --reference reference_genomes/093_GCF_000235565.1.fasta --quantity 26.367x --length 7236,4784 --identity 81.661,84.599,1.694 --junk_reads 2.186 --random_reads 0.990 --chimeras 2.436 --glitches 008144,47.337,47.337 --start_adapter_seq 31 --end_adapter_seq 31 | gzip &gt; read_sets/093_GCF_000235565.1.fastq.gz</t>
  </si>
  <si>
    <t>badread simulate --reference reference_genomes/094_GCF_900198835.1.fasta --quantity 40.503x --length 13504,21156 --identity 98.744,99.893,1.121 --junk_reads 0.178 --random_reads 1.256 --chimeras 0.440 --glitches 002949,66.508,66.508 --start_adapter_seq 130 --end_adapter_seq 130 | gzip &gt; read_sets/094_GCF_900198835.1.fastq.gz</t>
  </si>
  <si>
    <t>badread simulate --reference reference_genomes/095_GCF_000008365.1.fasta --quantity 69.619x --length 4205,3542 --identity 94.044,99.118,3.121 --junk_reads 0.414 --random_reads 0.060 --chimeras 1.128 --glitches 004069,60.431,60.431 --start_adapter_seq 14 --end_adapter_seq 14 | gzip &gt; read_sets/095_GCF_000008365.1.fastq.gz</t>
  </si>
  <si>
    <t>badread simulate --reference reference_genomes/096_GCF_000212735.1.fasta --quantity 114.684x --length 17367,22291 --identity 96.202,97.553,1.013 --junk_reads 0.205 --random_reads 2.197 --chimeras 1.032 --glitches 038149,18.189,18.189 --start_adapter_seq 77 --end_adapter_seq 77 | gzip &gt; read_sets/096_GCF_000212735.1.fastq.gz</t>
  </si>
  <si>
    <t>badread simulate --reference reference_genomes/097_GCF_000023445.1.fasta --quantity 129.577x --length 16257,6054 --identity 87.111,94.837,3.996 --junk_reads 2.319 --random_reads 0.646 --chimeras 0.022 --glitches 038024,18.251,18.251 --start_adapter_seq 0 --end_adapter_seq 0 | gzip &gt; read_sets/097_GCF_000023445.1.fastq.gz</t>
  </si>
  <si>
    <t>badread simulate --reference reference_genomes/098_GCF_000093165.1.fasta --quantity 144.146x --length 5803,5649 --identity 81.137,92.919,1.010 --junk_reads 0.023 --random_reads 0.963 --chimeras 0.477 --glitches 015093,35.691,35.691 --start_adapter_seq 19 --end_adapter_seq 19 | gzip &gt; read_sets/098_GCF_000093165.1.fastq.gz</t>
  </si>
  <si>
    <t>badread simulate --reference reference_genomes/099_GCF_002214585.1.fasta --quantity 81.540x --length 19471,20032 --identity 94.610,96.729,1.298 --junk_reads 2.177 --random_reads 1.176 --chimeras 1.541 --glitches 000838,90.255,90.255 --start_adapter_seq 13 --end_adapter_seq 13 | gzip &gt; read_sets/099_GCF_002214585.1.fastq.gz</t>
  </si>
  <si>
    <t>badread simulate --reference reference_genomes/100_GCF_001969385.1.fasta --quantity 48.411x --length 2062,3387 --identity 93.015,96.230,2.353 --junk_reads 0.253 --random_reads 1.256 --chimeras 7.912 --glitches 000602,96.512,96.512 --start_adapter_seq 28 --end_adapter_seq 28 | gzip &gt; read_sets/100_GCF_001969385.1.fastq.gz</t>
  </si>
  <si>
    <t>badread simulate --reference reference_genomes/101_GCF_000016885.1.fasta --quantity 162.920x --length 3606,6788 --identity 86.594,96.490,8.607 --junk_reads 1.599 --random_reads 3.661 --chimeras 2.631 --glitches 065863,7.882,7.882 --start_adapter_seq 113 --end_adapter_seq 113 | gzip &gt; read_sets/101_GCF_000016885.1.fastq.gz</t>
  </si>
  <si>
    <t>badread simulate --reference reference_genomes/102_GCF_001433955.1.fasta --quantity 187.039x --length 16106,5772 --identity 95.683,96.881,1.175 --junk_reads 0.480 --random_reads 1.599 --chimeras 1.765 --glitches 033950,20.390,20.390 --start_adapter_seq 48 --end_adapter_seq 48 | gzip &gt; read_sets/102_GCF_001433955.1.fastq.gz</t>
  </si>
  <si>
    <t>badread simulate --reference reference_genomes/103_GCF_003952345.1.fasta --quantity 94.061x --length 6964,13548 --identity 80.227,87.083,4.666 --junk_reads 0.424 --random_reads 0.785 --chimeras 0.310 --glitches 000513,99.503,99.503 --start_adapter_seq 75 --end_adapter_seq 75 | gzip &gt; read_sets/103_GCF_003952345.1.fastq.gz</t>
  </si>
  <si>
    <t>badread simulate --reference reference_genomes/104_GCF_000027085.1.fasta --quantity 174.432x --length 17151,17456 --identity 83.974,96.699,9.443 --junk_reads 0.096 --random_reads 6.717 --chimeras 1.672 --glitches 015005,35.802,35.802 --start_adapter_seq 45 --end_adapter_seq 45 | gzip &gt; read_sets/104_GCF_000027085.1.fastq.gz</t>
  </si>
  <si>
    <t>badread simulate --reference reference_genomes/105_GCF_003574215.1.fasta --quantity 146.243x --length 1681,3092 --identity 80.167,95.571,2.763 --junk_reads 0.563 --random_reads 0.157 --chimeras 1.215 --glitches 000843,90.149,90.149 --start_adapter_seq 5 --end_adapter_seq 5 | gzip &gt; read_sets/105_GCF_003574215.1.fastq.gz</t>
  </si>
  <si>
    <t>badread simulate --reference reference_genomes/106_GCF_001708425.1.fasta --quantity 99.532x --length 18186,22978 --identity 92.577,98.776,1.783 --junk_reads 1.727 --random_reads 1.346 --chimeras 0.155 --glitches 004766,57.447,57.447 --start_adapter_seq 61 --end_adapter_seq 61 | gzip &gt; read_sets/106_GCF_001708425.1.fastq.gz</t>
  </si>
  <si>
    <t>badread simulate --reference reference_genomes/107_GCF_900660685.1.fasta --quantity 98.992x --length 5237,5909 --identity 80.755,93.244,7.007 --junk_reads 5.194 --random_reads 0.198 --chimeras 0.547 --glitches 021646,28.885,28.885 --start_adapter_seq 116 --end_adapter_seq 116 | gzip &gt; read_sets/107_GCF_900660685.1.fastq.gz</t>
  </si>
  <si>
    <t>badread simulate --reference reference_genomes/108_GCF_900660485.1.fasta --quantity 117.069x --length 1633,259 --identity 82.757,95.260,3.594 --junk_reads 0.316 --random_reads 2.309 --chimeras 4.568 --glitches 016341,34.192,34.192 --start_adapter_seq 13 --end_adapter_seq 13 | gzip &gt; read_sets/108_GCF_900660485.1.fastq.gz</t>
  </si>
  <si>
    <t>badread simulate --reference reference_genomes/109_GCF_003226855.1.fasta --quantity 64.649x --length 10232,19404 --identity 88.813,94.612,3.545 --junk_reads 4.432 --random_reads 1.684 --chimeras 1.956 --glitches 000669,94.503,94.503 --start_adapter_seq 342 --end_adapter_seq 342 | gzip &gt; read_sets/109_GCF_003226855.1.fastq.gz</t>
  </si>
  <si>
    <t>badread simulate --reference reference_genomes/110_GCF_002831605.1.fasta --quantity 24.317x --length 16073,17922 --identity 92.566,95.454,1.710 --junk_reads 3.117 --random_reads 0.634 --chimeras 0.665 --glitches 012424,39.364,39.364 --start_adapter_seq 48 --end_adapter_seq 48 | gzip &gt; read_sets/110_GCF_002831605.1.fastq.gz</t>
  </si>
  <si>
    <t>badread simulate --reference reference_genomes/111_GCF_003627035.1.fasta --quantity 196.115x --length 6506,7490 --identity 98.740,99.758,1.009 --junk_reads 2.212 --random_reads 5.919 --chimeras 4.275 --glitches 000746,92.460,92.460 --start_adapter_seq 136 --end_adapter_seq 136 | gzip &gt; read_sets/111_GCF_003627035.1.fastq.gz</t>
  </si>
  <si>
    <t>badread simulate --reference reference_genomes/112_GCF_006337165.1.fasta --quantity 24.391x --length 8804,4476 --identity 90.088,93.409,3.055 --junk_reads 1.302 --random_reads 8.160 --chimeras 0.511 --glitches 041840,16.446,16.446 --start_adapter_seq 18 --end_adapter_seq 18 | gzip &gt; read_sets/112_GCF_006337165.1.fastq.gz</t>
  </si>
  <si>
    <t>badread simulate --reference reference_genomes/113_GCF_002067135.1.fasta --quantity 11.174x --length 16677,13353 --identity 91.752,95.513,1.060 --junk_reads 2.470 --random_reads 0.531 --chimeras 0.601 --glitches 044964,15.087,15.087 --start_adapter_seq 4 --end_adapter_seq 4 | gzip &gt; read_sets/113_GCF_002067135.1.fastq.gz</t>
  </si>
  <si>
    <t>badread simulate --reference reference_genomes/114_GCF_000967895.1.fasta --quantity 27.464x --length 6943,9121 --identity 94.471,95.525,1.048 --junk_reads 0.974 --random_reads 3.880 --chimeras 1.401 --glitches 059084,9.932,9.932 --start_adapter_seq 17 --end_adapter_seq 17 | gzip &gt; read_sets/114_GCF_000967895.1.fastq.gz</t>
  </si>
  <si>
    <t>badread simulate --reference reference_genomes/115_GCF_000017245.1.fasta --quantity 164.905x --length 10286,19214 --identity 98.533,99.868,1.070 --junk_reads 0.393 --random_reads 1.621 --chimeras 5.925 --glitches 009937,43.580,43.580 --start_adapter_seq 40 --end_adapter_seq 40 | gzip &gt; read_sets/115_GCF_000017245.1.fastq.gz</t>
  </si>
  <si>
    <t>badread simulate --reference reference_genomes/116_GCF_001543105.1.fasta --quantity 158.656x --length 7973,11716 --identity 86.498,97.927,10.974 --junk_reads 3.298 --random_reads 0.590 --chimeras 3.271 --glitches 003484,63.361,63.361 --start_adapter_seq 1 --end_adapter_seq 1 | gzip &gt; read_sets/116_GCF_001543105.1.fastq.gz</t>
  </si>
  <si>
    <t>badread simulate --reference reference_genomes/117_GCF_000304455.1.fasta --quantity 110.524x --length 3720,3827 --identity 86.791,92.609,5.175 --junk_reads 0.866 --random_reads 4.723 --chimeras 2.490 --glitches 001037,86.235,86.235 --start_adapter_seq 123 --end_adapter_seq 123 | gzip &gt; read_sets/117_GCF_000304455.1.fastq.gz</t>
  </si>
  <si>
    <t>badread simulate --reference reference_genomes/118_GCF_000009765.2.fasta --quantity 187.422x --length 9339,6335 --identity 92.898,99.837,5.437 --junk_reads 0.829 --random_reads 3.462 --chimeras 0.972 --glitches 001151,84.266,84.266 --start_adapter_seq 85 --end_adapter_seq 85 | gzip &gt; read_sets/118_GCF_000009765.2.fastq.gz</t>
  </si>
  <si>
    <t>badread simulate --reference reference_genomes/119_GCF_003856375.1.fasta --quantity 39.346x --length 2005,2426 --identity 92.147,96.898,2.132 --junk_reads 0.299 --random_reads 1.820 --chimeras 0.098 --glitches 032149,21.419,21.419 --start_adapter_seq 32 --end_adapter_seq 32 | gzip &gt; read_sets/119_GCF_003856375.1.fastq.gz</t>
  </si>
  <si>
    <t>badread simulate --reference reference_genomes/120_GCF_002934965.1.fasta --quantity 51.625x --length 11203,1962 --identity 87.303,96.512,3.651 --junk_reads 0.717 --random_reads 1.739 --chimeras 1.545 --glitches 009236,44.961,44.961 --start_adapter_seq 31 --end_adapter_seq 31 | gzip &gt; read_sets/120_GCF_002934965.1.fastq.gz</t>
  </si>
  <si>
    <t>badread simulate --reference reference_genomes/121_GCF_005080685.1.fasta --quantity 80.820x --length 12738,14117 --identity 88.285,94.460,3.570 --junk_reads 0.776 --random_reads 3.665 --chimeras 1.321 --glitches 041619,16.546,16.546 --start_adapter_seq 14 --end_adapter_seq 14 | gzip &gt; read_sets/121_GCF_005080685.1.fastq.gz</t>
  </si>
  <si>
    <t>badread simulate --reference reference_genomes/122_GCF_000154785.2.fasta --quantity 159.224x --length 3115,2938 --identity 96.391,99.517,2.278 --junk_reads 1.036 --random_reads 8.671 --chimeras 0.008 --glitches 032187,21.397,21.397 --start_adapter_seq 31 --end_adapter_seq 31 | gzip &gt; read_sets/122_GCF_000154785.2.fastq.gz</t>
  </si>
  <si>
    <t>badread simulate --reference reference_genomes/123_GCF_000969885.1.fasta --quantity 114.201x --length 10234,8637 --identity 98.813,99.930,1.010 --junk_reads 1.429 --random_reads 0.732 --chimeras 0.304 --glitches 051895,12.381,12.381 --start_adapter_seq 53 --end_adapter_seq 53 | gzip &gt; read_sets/123_GCF_000969885.1.fastq.gz</t>
  </si>
  <si>
    <t>badread simulate --reference reference_genomes/124_GCF_000246855.1.fasta --quantity 123.071x --length 3988,7885 --identity 82.519,95.574,8.517 --junk_reads 1.136 --random_reads 0.519 --chimeras 2.001 --glitches 041344,16.671,16.671 --start_adapter_seq 19 --end_adapter_seq 19 | gzip &gt; read_sets/124_GCF_000246855.1.fastq.gz</t>
  </si>
  <si>
    <t>badread simulate --reference reference_genomes/125_GCF_002795825.1.fasta --quantity 151.995x --length 9895,10022 --identity 81.015,98.521,1.402 --junk_reads 2.821 --random_reads 0.147 --chimeras 1.012 --glitches 008879,45.705,45.705 --start_adapter_seq 28 --end_adapter_seq 28 | gzip &gt; read_sets/125_GCF_002795825.1.fastq.gz</t>
  </si>
  <si>
    <t>badread simulate --reference reference_genomes/126_GCF_000309885.1.fasta --quantity 93.819x --length 2121,2528 --identity 86.662,89.122,1.742 --junk_reads 2.649 --random_reads 0.584 --chimeras 4.548 --glitches 024881,26.256,26.256 --start_adapter_seq 17 --end_adapter_seq 17 | gzip &gt; read_sets/126_GCF_000309885.1.fastq.gz</t>
  </si>
  <si>
    <t>badread simulate --reference reference_genomes/127_GCF_004798705.1.fasta --quantity 82.549x --length 12608,12658 --identity 83.701,89.390,5.422 --junk_reads 3.257 --random_reads 1.413 --chimeras 7.908 --glitches 004502,58.524,58.524 --start_adapter_seq 125 --end_adapter_seq 125 | gzip &gt; read_sets/127_GCF_004798705.1.fastq.gz</t>
  </si>
  <si>
    <t>badread simulate --reference reference_genomes/128_GCF_001941565.1.fasta --quantity 160.139x --length 7904,11632 --identity 92.859,98.543,2.281 --junk_reads 1.586 --random_reads 2.297 --chimeras 2.958 --glitches 000715,93.257,93.257 --start_adapter_seq 44 --end_adapter_seq 44 | gzip &gt; read_sets/128_GCF_001941565.1.fastq.gz</t>
  </si>
  <si>
    <t>badread simulate --reference reference_genomes/129_GCF_000021985.1.fasta --quantity 178.315x --length 9747,14292 --identity 93.043,96.218,1.262 --junk_reads 2.009 --random_reads 1.851 --chimeras 0.322 --glitches 003120,65.445,65.445 --start_adapter_seq 20 --end_adapter_seq 20 | gzip &gt; read_sets/129_GCF_000021985.1.fastq.gz</t>
  </si>
  <si>
    <t>badread simulate --reference reference_genomes/130_GCF_000215995.1.fasta --quantity 98.094x --length 6430,11687 --identity 87.333,96.911,2.822 --junk_reads 1.161 --random_reads 3.672 --chimeras 1.156 --glitches 004527,58.420,58.420 --start_adapter_seq 105 --end_adapter_seq 105 | gzip &gt; read_sets/130_GCF_000215995.1.fastq.gz</t>
  </si>
  <si>
    <t>badread simulate --reference reference_genomes/131_GCF_004135345.1.fasta --quantity 183.705x --length 1634,453 --identity 81.285,94.234,9.988 --junk_reads 0.040 --random_reads 2.610 --chimeras 1.314 --glitches 005358,55.238,55.238 --start_adapter_seq 216 --end_adapter_seq 216 | gzip &gt; read_sets/131_GCF_004135345.1.fastq.gz</t>
  </si>
  <si>
    <t>badread simulate --reference reference_genomes/132_GCF_002934345.1.fasta --quantity 104.866x --length 11268,12388 --identity 95.144,96.502,1.168 --junk_reads 2.679 --random_reads 1.463 --chimeras 5.273 --glitches 001267,82.455,82.455 --start_adapter_seq 2 --end_adapter_seq 2 | gzip &gt; read_sets/132_GCF_002934345.1.fastq.gz</t>
  </si>
  <si>
    <t>badread simulate --reference reference_genomes/133_GCF_001713375.1.fasta --quantity 69.757x --length 11351,16607 --identity 91.336,96.314,4.627 --junk_reads 4.166 --random_reads 1.023 --chimeras 3.637 --glitches 037472,18.527,18.527 --start_adapter_seq 10 --end_adapter_seq 10 | gzip &gt; read_sets/133_GCF_001713375.1.fastq.gz</t>
  </si>
  <si>
    <t>badread simulate --reference reference_genomes/134_GCF_001021385.1.fasta --quantity 96.837x --length 4840,3071 --identity 85.765,95.865,1.840 --junk_reads 2.946 --random_reads 2.597 --chimeras 4.587 --glitches 000556,98.012,98.012 --start_adapter_seq 91 --end_adapter_seq 91 | gzip &gt; read_sets/134_GCF_001021385.1.fastq.gz</t>
  </si>
  <si>
    <t>badread simulate --reference reference_genomes/135_GCF_000344805.1.fasta --quantity 197.951x --length 8947,5871 --identity 80.764,95.751,12.481 --junk_reads 0.577 --random_reads 1.162 --chimeras 0.398 --glitches 043414,15.749,15.749 --start_adapter_seq 29 --end_adapter_seq 29 | gzip &gt; read_sets/135_GCF_000344805.1.fastq.gz</t>
  </si>
  <si>
    <t>badread simulate --reference reference_genomes/136_GCF_000828815.1.fasta --quantity 182.880x --length 18095,23821 --identity 90.656,93.057,1.557 --junk_reads 0.284 --random_reads 0.156 --chimeras 12.805 --glitches 004082,60.375,60.375 --start_adapter_seq 39 --end_adapter_seq 39 | gzip &gt; read_sets/136_GCF_000828815.1.fastq.gz</t>
  </si>
  <si>
    <t>badread simulate --reference reference_genomes/137_GCF_002865995.1.fasta --quantity 74.891x --length 1405,1347 --identity 91.107,99.946,7.993 --junk_reads 3.278 --random_reads 1.549 --chimeras 0.935 --glitches 002049,73.383,73.383 --start_adapter_seq 64 --end_adapter_seq 64 | gzip &gt; read_sets/137_GCF_002865995.1.fastq.gz</t>
  </si>
  <si>
    <t>badread simulate --reference reference_genomes/138_GCF_003611275.1.fasta --quantity 77.794x --length 11468,19061 --identity 82.989,93.751,1.800 --junk_reads 0.921 --random_reads 0.530 --chimeras 1.242 --glitches 007312,49.369,49.369 --start_adapter_seq 51 --end_adapter_seq 51 | gzip &gt; read_sets/138_GCF_003611275.1.fastq.gz</t>
  </si>
  <si>
    <t>badread simulate --reference reference_genomes/139_GCF_004208635.1.fasta --quantity 27.192x --length 11764,19867 --identity 90.347,99.408,8.651 --junk_reads 1.314 --random_reads 2.204 --chimeras 1.510 --glitches 001264,82.497,82.497 --start_adapter_seq 1 --end_adapter_seq 1 | gzip &gt; read_sets/139_GCF_004208635.1.fastq.gz</t>
  </si>
  <si>
    <t>badread simulate --reference reference_genomes/140_GCF_000438685.2.fasta --quantity 17.165x --length 10111,13102 --identity 89.406,97.799,1.803 --junk_reads 2.330 --random_reads 1.435 --chimeras 4.486 --glitches 003679,62.333,62.333 --start_adapter_seq 14 --end_adapter_seq 14 | gzip &gt; read_sets/140_GCF_000438685.2.fastq.gz</t>
  </si>
  <si>
    <t>badread simulate --reference reference_genomes/141_GCF_005960665.1.fasta --quantity 163.549x --length 18429,15803 --identity 98.941,99.957,1.001 --junk_reads 1.528 --random_reads 0.183 --chimeras 0.879 --glitches 001931,74.504,74.504 --start_adapter_seq 57 --end_adapter_seq 57 | gzip &gt; read_sets/141_GCF_005960665.1.fastq.gz</t>
  </si>
  <si>
    <t>badread simulate --reference reference_genomes/142_GCF_002214505.1.fasta --quantity 186.070x --length 9963,1530 --identity 97.549,99.435,1.586 --junk_reads 0.287 --random_reads 0.723 --chimeras 1.036 --glitches 037091,18.720,18.720 --start_adapter_seq 95 --end_adapter_seq 95 | gzip &gt; read_sets/142_GCF_002214505.1.fastq.gz</t>
  </si>
  <si>
    <t>badread simulate --reference reference_genomes/143_GCF_000812665.2.fasta --quantity 48.452x --length 18135,7356 --identity 98.066,99.900,1.241 --junk_reads 0.643 --random_reads 0.660 --chimeras 2.415 --glitches 095228,0.923,0.923 --start_adapter_seq 31 --end_adapter_seq 31 | gzip &gt; read_sets/143_GCF_000812665.2.fastq.gz</t>
  </si>
  <si>
    <t>badread simulate --reference reference_genomes/144_GCF_003991565.1.fasta --quantity 137.658x --length 8414,14631 --identity 81.147,90.010,7.125 --junk_reads 0.012 --random_reads 1.132 --chimeras 1.104 --glitches 000622,95.882,95.882 --start_adapter_seq 36 --end_adapter_seq 36 | gzip &gt; read_sets/144_GCF_003991565.1.fastq.gz</t>
  </si>
  <si>
    <t>badread simulate --reference reference_genomes/145_GCF_000814825.1.fasta --quantity 9.068x --length 14854,4361 --identity 86.234,90.276,1.745 --junk_reads 0.907 --random_reads 0.461 --chimeras 0.831 --glitches 011655,40.571,40.571 --start_adapter_seq 60 --end_adapter_seq 60 | gzip &gt; read_sets/145_GCF_000814825.1.fastq.gz</t>
  </si>
  <si>
    <t>badread simulate --reference reference_genomes/146_GCF_003071405.1.fasta --quantity 193.953x --length 4998,8906 --identity 81.167,84.658,2.066 --junk_reads 0.079 --random_reads 2.881 --chimeras 5.458 --glitches 025893,25.504,25.504 --start_adapter_seq 34 --end_adapter_seq 34 | gzip &gt; read_sets/146_GCF_003071405.1.fastq.gz</t>
  </si>
  <si>
    <t>badread simulate --reference reference_genomes/147_GCF_002119605.1.fasta --quantity 113.485x --length 13196,19668 --identity 97.327,98.740,1.324 --junk_reads 0.788 --random_reads 0.590 --chimeras 0.407 --glitches 017093,33.343,33.343 --start_adapter_seq 25 --end_adapter_seq 25 | gzip &gt; read_sets/147_GCF_002119605.1.fastq.gz</t>
  </si>
  <si>
    <t>badread simulate --reference reference_genomes/148_GCF_003994415.1.fasta --quantity 26.586x --length 10282,4904 --identity 92.651,99.221,3.842 --junk_reads 1.865 --random_reads 2.541 --chimeras 0.298 --glitches 049340,13.334,13.334 --start_adapter_seq 2 --end_adapter_seq 2 | gzip &gt; read_sets/148_GCF_003994415.1.fastq.gz</t>
  </si>
  <si>
    <t>badread simulate --reference reference_genomes/149_GCF_001713435.1.fasta --quantity 154.367x --length 260,188 --identity 89.772,92.402,2.164 --junk_reads 0.339 --random_reads 5.113 --chimeras 0.448 --glitches 006742,50.902,50.902 --start_adapter_seq 298 --end_adapter_seq 298 | gzip &gt; read_sets/149_GCF_001713435.1.fastq.gz</t>
  </si>
  <si>
    <t>badread simulate --reference reference_genomes/150_GCF_000233775.1.fasta --quantity 16.749x --length 4073,2287 --identity 92.991,96.069,2.830 --junk_reads 1.126 --random_reads 0.595 --chimeras 2.613 --glitches 004191,59.875,59.875 --start_adapter_seq 152 --end_adapter_seq 152 | gzip &gt; read_sets/150_GCF_000233775.1.fastq.gz</t>
  </si>
  <si>
    <t>badread simulate --reference reference_genomes/151_GCF_900660725.1.fasta --quantity 105.116x --length 15397,20791 --identity 93.332,95.696,1.380 --junk_reads 0.850 --random_reads 1.786 --chimeras 1.446 --glitches 093014,1.367,1.367 --start_adapter_seq 0 --end_adapter_seq 0 | gzip &gt; read_sets/151_GCF_900660725.1.fastq.gz</t>
  </si>
  <si>
    <t>badread simulate --reference reference_genomes/152_GCF_001902315.1.fasta --quantity 178.563x --length 6822,6210 --identity 97.958,99.288,1.297 --junk_reads 7.604 --random_reads 0.385 --chimeras 0.976 --glitches 077361,4.845,4.845 --start_adapter_seq 5 --end_adapter_seq 5 | gzip &gt; read_sets/152_GCF_001902315.1.fastq.gz</t>
  </si>
  <si>
    <t>badread simulate --reference reference_genomes/153_GCF_000016125.1.fasta --quantity 131.461x --length 13856,10747 --identity 93.064,98.112,2.527 --junk_reads 2.587 --random_reads 1.762 --chimeras 3.314 --glitches 004928,56.816,56.816 --start_adapter_seq 76 --end_adapter_seq 76 | gzip &gt; read_sets/153_GCF_000016125.1.fastq.gz</t>
  </si>
  <si>
    <t>badread simulate --reference reference_genomes/154_GCF_000755705.1.fasta --quantity 78.367x --length 13893,26266 --identity 90.685,96.306,2.174 --junk_reads 0.165 --random_reads 0.891 --chimeras 4.548 --glitches 009985,43.490,43.490 --start_adapter_seq 11 --end_adapter_seq 11 | gzip &gt; read_sets/154_GCF_000755705.1.fastq.gz</t>
  </si>
  <si>
    <t>badread simulate --reference reference_genomes/155_GCF_000224085.1.fasta --quantity 28.506x --length 12052,16963 --identity 98.196,99.861,1.138 --junk_reads 0.919 --random_reads 2.471 --chimeras 0.239 --glitches 001290,82.117,82.117 --start_adapter_seq 67 --end_adapter_seq 67 | gzip &gt; read_sets/155_GCF_000224085.1.fastq.gz</t>
  </si>
  <si>
    <t>badread simulate --reference reference_genomes/156_GCF_003367355.1.fasta --quantity 21.077x --length 12919,11202 --identity 84.109,86.741,1.546 --junk_reads 2.228 --random_reads 0.063 --chimeras 0.419 --glitches 001433,80.137,80.137 --start_adapter_seq 42 --end_adapter_seq 42 | gzip &gt; read_sets/156_GCF_003367355.1.fastq.gz</t>
  </si>
  <si>
    <t>badread simulate --reference reference_genomes/157_GCF_006542375.1.fasta --quantity 91.877x --length 13216,13225 --identity 80.405,88.753,4.298 --junk_reads 0.836 --random_reads 0.626 --chimeras 2.257 --glitches 089822,2.026,2.026 --start_adapter_seq 12 --end_adapter_seq 12 | gzip &gt; read_sets/157_GCF_006542375.1.fastq.gz</t>
  </si>
  <si>
    <t>badread simulate --reference reference_genomes/158_GCF_001019645.1.fasta --quantity 79.602x --length 1506,597 --identity 92.145,96.095,1.514 --junk_reads 0.961 --random_reads 0.310 --chimeras 0.033 --glitches 004355,59.150,59.150 --start_adapter_seq 22 --end_adapter_seq 22 | gzip &gt; read_sets/158_GCF_001019645.1.fastq.gz</t>
  </si>
  <si>
    <t>badread simulate --reference reference_genomes/159_GCF_000800475.2.fasta --quantity 51.331x --length 10084,8434 --identity 86.903,99.558,3.743 --junk_reads 0.111 --random_reads 1.736 --chimeras 1.274 --glitches 004605,58.096,58.096 --start_adapter_seq 34 --end_adapter_seq 34 | gzip &gt; read_sets/159_GCF_000800475.2.fastq.gz</t>
  </si>
  <si>
    <t>badread simulate --reference reference_genomes/160_GCF_000025125.1.fasta --quantity 125.843x --length 14705,2059 --identity 94.448,98.624,1.164 --junk_reads 12.966 --random_reads 0.131 --chimeras 3.506 --glitches 001237,82.915,82.915 --start_adapter_seq 82 --end_adapter_seq 82 | gzip &gt; read_sets/160_GCF_000025125.1.fastq.gz</t>
  </si>
  <si>
    <t>badread simulate --reference reference_genomes/161_GCF_000092925.1.fasta --quantity 21.770x --length 5361,1764 --identity 92.462,94.977,1.993 --junk_reads 0.153 --random_reads 0.455 --chimeras 1.407 --glitches 001054,85.928,85.928 --start_adapter_seq 24 --end_adapter_seq 24 | gzip &gt; read_sets/161_GCF_000092925.1.fastq.gz</t>
  </si>
  <si>
    <t>badread simulate --reference reference_genomes/162_GCF_002234495.1.fasta --quantity 102.898x --length 1075,2030 --identity 97.599,99.691,1.987 --junk_reads 1.032 --random_reads 0.222 --chimeras 0.771 --glitches 021476,29.034,29.034 --start_adapter_seq 38 --end_adapter_seq 38 | gzip &gt; read_sets/162_GCF_002234495.1.fastq.gz</t>
  </si>
  <si>
    <t>badread simulate --reference reference_genomes/163_GCF_001294605.1.fasta --quantity 174.962x --length 18140,2731 --identity 97.943,99.806,1.432 --junk_reads 0.277 --random_reads 1.885 --chimeras 2.885 --glitches 007357,49.255,49.255 --start_adapter_seq 20 --end_adapter_seq 20 | gzip &gt; read_sets/163_GCF_001294605.1.fastq.gz</t>
  </si>
  <si>
    <t>badread simulate --reference reference_genomes/164_GCF_003339775.1.fasta --quantity 125.498x --length 5039,4153 --identity 97.961,99.267,1.091 --junk_reads 0.461 --random_reads 4.744 --chimeras 1.523 --glitches 001350,81.255,81.255 --start_adapter_seq 54 --end_adapter_seq 54 | gzip &gt; read_sets/164_GCF_003339775.1.fastq.gz</t>
  </si>
  <si>
    <t>badread simulate --reference reference_genomes/165_GCF_002201795.1.fasta --quantity 64.557x --length 12455,23515 --identity 95.771,98.813,2.696 --junk_reads 1.105 --random_reads 4.672 --chimeras 0.462 --glitches 066798,7.616,7.616 --start_adapter_seq 49 --end_adapter_seq 49 | gzip &gt; read_sets/165_GCF_002201795.1.fastq.gz</t>
  </si>
  <si>
    <t>badread simulate --reference reference_genomes/166_GCF_001022215.1.fasta --quantity 161.660x --length 531,401 --identity 85.305,99.442,11.498 --junk_reads 0.760 --random_reads 2.399 --chimeras 5.000 --glitches 000913,88.649,88.649 --start_adapter_seq 87 --end_adapter_seq 87 | gzip &gt; read_sets/166_GCF_001022215.1.fastq.gz</t>
  </si>
  <si>
    <t>badread simulate --reference reference_genomes/167_GCF_004209775.1.fasta --quantity 66.951x --length 9803,18803 --identity 90.587,98.189,5.943 --junk_reads 2.562 --random_reads 0.614 --chimeras 1.044 --glitches 009229,44.976,44.976 --start_adapter_seq 111 --end_adapter_seq 111 | gzip &gt; read_sets/167_GCF_004209775.1.fastq.gz</t>
  </si>
  <si>
    <t>badread simulate --reference reference_genomes/168_GCF_003668995.1.fasta --quantity 113.433x --length 17922,13942 --identity 84.684,91.249,5.984 --junk_reads 1.467 --random_reads 0.493 --chimeras 0.232 --glitches 013202,38.218,38.218 --start_adapter_seq 99 --end_adapter_seq 99 | gzip &gt; read_sets/168_GCF_003668995.1.fastq.gz</t>
  </si>
  <si>
    <t>badread simulate --reference reference_genomes/169_GCF_003019255.1.fasta --quantity 73.529x --length 6384,11103 --identity 81.646,97.270,4.714 --junk_reads 0.869 --random_reads 0.006 --chimeras 1.825 --glitches 000683,94.112,94.112 --start_adapter_seq 84 --end_adapter_seq 84 | gzip &gt; read_sets/169_GCF_003019255.1.fastq.gz</t>
  </si>
  <si>
    <t>badread simulate --reference reference_genomes/170_GCF_000576555.1.fasta --quantity 15.833x --length 2591,1894 --identity 93.403,97.572,1.923 --junk_reads 1.205 --random_reads 1.342 --chimeras 0.245 --glitches 090323,1.921,1.921 --start_adapter_seq 38 --end_adapter_seq 38 | gzip &gt; read_sets/170_GCF_000576555.1.fastq.gz</t>
  </si>
  <si>
    <t>badread simulate --reference reference_genomes/171_GCF_004010775.1.fasta --quantity 83.647x --length 3908,7080 --identity 94.639,98.374,3.332 --junk_reads 7.447 --random_reads 5.204 --chimeras 0.629 --glitches 036973,18.780,18.780 --start_adapter_seq 68 --end_adapter_seq 68 | gzip &gt; read_sets/171_GCF_004010775.1.fastq.gz</t>
  </si>
  <si>
    <t>badread simulate --reference reference_genomes/172_GCF_003342675.1.fasta --quantity 180.350x --length 11763,2480 --identity 92.925,96.028,1.145 --junk_reads 7.092 --random_reads 3.194 --chimeras 2.017 --glitches 001785,75.990,75.990 --start_adapter_seq 163 --end_adapter_seq 163 | gzip &gt; read_sets/172_GCF_003342675.1.fastq.gz</t>
  </si>
  <si>
    <t>badread simulate --reference reference_genomes/173_GCF_003352065.1.fasta --quantity 131.106x --length 4945,799 --identity 93.052,97.221,3.759 --junk_reads 1.888 --random_reads 1.537 --chimeras 2.181 --glitches 018847,31.499,31.499 --start_adapter_seq 20 --end_adapter_seq 20 | gzip &gt; read_sets/173_GCF_003352065.1.fastq.gz</t>
  </si>
  <si>
    <t>badread simulate --reference reference_genomes/174_GCF_004355185.1.fasta --quantity 91.529x --length 554,730 --identity 82.516,84.782,1.178 --junk_reads 1.871 --random_reads 1.940 --chimeras 0.587 --glitches 076720,5.002,5.002 --start_adapter_seq 1 --end_adapter_seq 1 | gzip &gt; read_sets/174_GCF_004355185.1.fastq.gz</t>
  </si>
  <si>
    <t>badread simulate --reference reference_genomes/175_GCF_000829195.1.fasta --quantity 80.777x --length 14792,5280 --identity 82.870,88.757,1.235 --junk_reads 2.135 --random_reads 4.361 --chimeras 0.464 --glitches 001594,78.124,78.124 --start_adapter_seq 0 --end_adapter_seq 0 | gzip &gt; read_sets/175_GCF_000829195.1.fastq.gz</t>
  </si>
  <si>
    <t>badread simulate --reference reference_genomes/176_GCF_900130075.1.fasta --quantity 154.154x --length 16969,32042 --identity 88.743,93.634,3.326 --junk_reads 1.730 --random_reads 0.118 --chimeras 0.226 --glitches 001625,77.757,77.757 --start_adapter_seq 95 --end_adapter_seq 95 | gzip &gt; read_sets/176_GCF_900130075.1.fastq.gz</t>
  </si>
  <si>
    <t>badread simulate --reference reference_genomes/177_GCF_002080415.1.fasta --quantity 193.469x --length 15878,23507 --identity 93.032,99.920,3.125 --junk_reads 5.147 --random_reads 1.014 --chimeras 3.015 --glitches 000741,92.582,92.582 --start_adapter_seq 26 --end_adapter_seq 26 | gzip &gt; read_sets/177_GCF_002080415.1.fastq.gz</t>
  </si>
  <si>
    <t>badread simulate --reference reference_genomes/178_GCF_000020625.1.fasta --quantity 62.943x --length 15200,19345 --identity 93.166,98.894,3.362 --junk_reads 0.756 --random_reads 0.230 --chimeras 1.098 --glitches 000556,98.015,98.015 --start_adapter_seq 30 --end_adapter_seq 30 | gzip &gt; read_sets/178_GCF_000020625.1.fastq.gz</t>
  </si>
  <si>
    <t>badread simulate --reference reference_genomes/179_GCF_001042715.1.fasta --quantity 49.908x --length 13741,19837 --identity 86.007,93.004,4.471 --junk_reads 0.257 --random_reads 0.741 --chimeras 0.599 --glitches 009476,44.477,44.477 --start_adapter_seq 15 --end_adapter_seq 15 | gzip &gt; read_sets/179_GCF_001042715.1.fastq.gz</t>
  </si>
  <si>
    <t>badread simulate --reference reference_genomes/180_GCF_000019845.1.fasta --quantity 156.897x --length 9793,9619 --identity 94.160,96.624,2.443 --junk_reads 0.182 --random_reads 2.638 --chimeras 2.839 --glitches 012732,38.902,38.902 --start_adapter_seq 19 --end_adapter_seq 19 | gzip &gt; read_sets/180_GCF_000019845.1.fastq.gz</t>
  </si>
  <si>
    <t>badread simulate --reference reference_genomes/181_GCF_002101375.1.fasta --quantity 194.316x --length 7441,7368 --identity 85.775,99.023,3.906 --junk_reads 2.852 --random_reads 0.018 --chimeras 1.211 --glitches 030764,22.250,22.250 --start_adapter_seq 33 --end_adapter_seq 33 | gzip &gt; read_sets/181_GCF_002101375.1.fastq.gz</t>
  </si>
  <si>
    <t>badread simulate --reference reference_genomes/182_GCF_004771295.1.fasta --quantity 45.179x --length 5241,4944 --identity 82.749,94.083,3.359 --junk_reads 0.398 --random_reads 0.064 --chimeras 0.077 --glitches 001283,82.214,82.214 --start_adapter_seq 44 --end_adapter_seq 44 | gzip &gt; read_sets/182_GCF_004771295.1.fastq.gz</t>
  </si>
  <si>
    <t>badread simulate --reference reference_genomes/183_GCF_001641305.1.fasta --quantity 84.353x --length 13160,7011 --identity 80.788,93.736,1.944 --junk_reads 2.260 --random_reads 0.829 --chimeras 3.163 --glitches 000777,91.686,91.686 --start_adapter_seq 40 --end_adapter_seq 40 | gzip &gt; read_sets/183_GCF_001641305.1.fastq.gz</t>
  </si>
  <si>
    <t>badread simulate --reference reference_genomes/184_GCF_003367905.1.fasta --quantity 104.156x --length 14781,11771 --identity 96.554,97.947,1.341 --junk_reads 3.426 --random_reads 0.306 --chimeras 4.793 --glitches 003483,63.368,63.368 --start_adapter_seq 39 --end_adapter_seq 39 | gzip &gt; read_sets/184_GCF_003367905.1.fastq.gz</t>
  </si>
  <si>
    <t>badread simulate --reference reference_genomes/185_GCF_000828855.1.fasta --quantity 177.455x --length 6516,11035 --identity 96.192,97.784,1.552 --junk_reads 0.219 --random_reads 1.590 --chimeras 2.371 --glitches 019307,31.044,31.044 --start_adapter_seq 30 --end_adapter_seq 30 | gzip &gt; read_sets/185_GCF_000828855.1.fastq.gz</t>
  </si>
  <si>
    <t>badread simulate --reference reference_genomes/186_GCF_001077815.2.fasta --quantity 32.627x --length 16081,3819 --identity 82.345,96.480,8.073 --junk_reads 0.950 --random_reads 1.423 --chimeras 4.497 --glitches 001646,77.515,77.515 --start_adapter_seq 10 --end_adapter_seq 10 | gzip &gt; read_sets/186_GCF_001077815.2.fastq.gz</t>
  </si>
  <si>
    <t>badread simulate --reference reference_genomes/187_GCF_003149495.1.fasta --quantity 91.539x --length 900,1082 --identity 91.209,94.785,3.292 --junk_reads 1.947 --random_reads 0.057 --chimeras 0.879 --glitches 007029,50.116,50.116 --start_adapter_seq 110 --end_adapter_seq 110 | gzip &gt; read_sets/187_GCF_003149495.1.fastq.gz</t>
  </si>
  <si>
    <t>badread simulate --reference reference_genomes/188_GCF_000018085.1.fasta --quantity 15.221x --length 11252,7772 --identity 92.460,96.420,1.851 --junk_reads 0.480 --random_reads 5.548 --chimeras 4.544 --glitches 020152,30.235,30.235 --start_adapter_seq 8 --end_adapter_seq 8 | gzip &gt; read_sets/188_GCF_000018085.1.fastq.gz</t>
  </si>
  <si>
    <t>badread simulate --reference reference_genomes/189_GCF_000521505.1.fasta --quantity 50.912x --length 8847,11232 --identity 92.895,97.968,2.651 --junk_reads 0.250 --random_reads 2.128 --chimeras 2.250 --glitches 008907,45.645,45.645 --start_adapter_seq 11 --end_adapter_seq 11 | gzip &gt; read_sets/189_GCF_000521505.1.fastq.gz</t>
  </si>
  <si>
    <t>badread simulate --reference reference_genomes/190_GCF_003952845.1.fasta --quantity 12.899x --length 16932,30340 --identity 98.884,99.962,1.032 --junk_reads 0.402 --random_reads 0.933 --chimeras 1.386 --glitches 004478,58.627,58.627 --start_adapter_seq 3 --end_adapter_seq 3 | gzip &gt; read_sets/190_GCF_003952845.1.fastq.gz</t>
  </si>
  <si>
    <t>badread simulate --reference reference_genomes/191_GCF_004353225.1.fasta --quantity 86.423x --length 6049,7488 --identity 80.189,97.150,4.311 --junk_reads 2.266 --random_reads 0.175 --chimeras 3.002 --glitches 008324,46.924,46.924 --start_adapter_seq 24 --end_adapter_seq 24 | gzip &gt; read_sets/191_GCF_004353225.1.fastq.gz</t>
  </si>
  <si>
    <t>badread simulate --reference reference_genomes/192_GCF_001880225.1.fasta --quantity 10.832x --length 15844,6166 --identity 96.841,99.127,1.390 --junk_reads 2.597 --random_reads 2.210 --chimeras 5.538 --glitches 014246,36.782,36.782 --start_adapter_seq 54 --end_adapter_seq 54 | gzip &gt; read_sets/192_GCF_001880225.1.fastq.gz</t>
  </si>
  <si>
    <t>badread simulate --reference reference_genomes/193_GCF_000319245.1.fasta --quantity 65.207x --length 16085,5087 --identity 86.097,96.845,1.498 --junk_reads 1.573 --random_reads 0.125 --chimeras 0.329 --glitches 027438,24.410,24.410 --start_adapter_seq 9 --end_adapter_seq 9 | gzip &gt; read_sets/193_GCF_000319245.1.fastq.gz</t>
  </si>
  <si>
    <t>badread simulate --reference reference_genomes/194_GCF_003315775.1.fasta --quantity 102.920x --length 18807,29150 --identity 90.238,94.930,4.426 --junk_reads 2.963 --random_reads 3.187 --chimeras 0.798 --glitches 011678,40.533,40.533 --start_adapter_seq 39 --end_adapter_seq 39 | gzip &gt; read_sets/194_GCF_003315775.1.fastq.gz</t>
  </si>
  <si>
    <t>badread simulate --reference reference_genomes/195_GCF_001693335.1.fasta --quantity 156.903x --length 6225,9960 --identity 96.444,97.669,1.216 --junk_reads 0.944 --random_reads 0.252 --chimeras 12.071 --glitches 000687,93.998,93.998 --start_adapter_seq 227 --end_adapter_seq 227 | gzip &gt; read_sets/195_GCF_001693335.1.fastq.gz</t>
  </si>
  <si>
    <t>badread simulate --reference reference_genomes/196_GCF_000157895.3.fasta --quantity 83.638x --length 2114,3692 --identity 88.346,94.337,2.277 --junk_reads 2.497 --random_reads 0.544 --chimeras 0.293 --glitches 001656,77.397,77.397 --start_adapter_seq 204 --end_adapter_seq 204 | gzip &gt; read_sets/196_GCF_000157895.3.fastq.gz</t>
  </si>
  <si>
    <t>badread simulate --reference reference_genomes/197_GCF_900070325.1.fasta --quantity 12.536x --length 19940,13139 --identity 93.914,97.960,3.194 --junk_reads 8.836 --random_reads 3.095 --chimeras 1.292 --glitches 002858,67.103,67.103 --start_adapter_seq 136 --end_adapter_seq 136 | gzip &gt; read_sets/197_GCF_900070325.1.fastq.gz</t>
  </si>
  <si>
    <t>badread simulate --reference reference_genomes/198_GCF_001266795.1.fasta --quantity 22.468x --length 10300,15859 --identity 88.214,98.141,1.355 --junk_reads 0.323 --random_reads 0.519 --chimeras 2.704 --glitches 011267,41.210,41.210 --start_adapter_seq 0 --end_adapter_seq 0 | gzip &gt; read_sets/198_GCF_001266795.1.fastq.gz</t>
  </si>
  <si>
    <t>badread simulate --reference reference_genomes/199_GCF_000013565.1.fasta --quantity 173.793x --length 11362,4453 --identity 81.671,84.052,1.475 --junk_reads 3.714 --random_reads 2.176 --chimeras 3.093 --glitches 000728,92.908,92.908 --start_adapter_seq 35 --end_adapter_seq 35 | gzip &gt; read_sets/199_GCF_000013565.1.fastq.gz</t>
  </si>
  <si>
    <t>badread simulate --reference reference_genomes/200_GCF_001696605.3.fasta --quantity 196.000x --length 11163,3967 --identity 93.976,96.365,1.057 --junk_reads 0.502 --random_reads 1.746 --chimeras 3.362 --glitches 077895,4.715,4.715 --start_adapter_seq 72 --end_adapter_seq 72 | gzip &gt; read_sets/200_GCF_001696605.3.fastq.gz</t>
  </si>
  <si>
    <t>badread simulate --reference reference_genomes/201_GCF_003641185.1.fasta --quantity 74.225x --length 13822,8032 --identity 94.081,98.782,2.243 --junk_reads 1.097 --random_reads 2.013 --chimeras 2.536 --glitches 009741,43.956,43.956 --start_adapter_seq 44 --end_adapter_seq 44 | gzip &gt; read_sets/201_GCF_003641185.1.fastq.gz</t>
  </si>
  <si>
    <t>badread simulate --reference reference_genomes/202_GCF_000145295.1.fasta --quantity 55.510x --length 13167,25501 --identity 81.546,96.598,10.277 --junk_reads 1.065 --random_reads 1.484 --chimeras 9.060 --glitches 067778,7.341,7.341 --start_adapter_seq 8 --end_adapter_seq 8 | gzip &gt; read_sets/202_GCF_000145295.1.fastq.gz</t>
  </si>
  <si>
    <t>badread simulate --reference reference_genomes/203_GCF_003390495.1.fasta --quantity 95.275x --length 281,120 --identity 94.459,98.333,3.442 --junk_reads 0.040 --random_reads 0.515 --chimeras 0.779 --glitches 009554,44.322,44.322 --start_adapter_seq 112 --end_adapter_seq 112 | gzip &gt; read_sets/203_GCF_003390495.1.fastq.gz</t>
  </si>
  <si>
    <t>badread simulate --reference reference_genomes/204_GCF_002224425.1.fasta --quantity 88.960x --length 18505,14403 --identity 93.163,97.280,1.319 --junk_reads 1.714 --random_reads 1.002 --chimeras 0.803 --glitches 001829,75.522,75.522 --start_adapter_seq 48 --end_adapter_seq 48 | gzip &gt; read_sets/204_GCF_002224425.1.fastq.gz</t>
  </si>
  <si>
    <t>badread simulate --reference reference_genomes/205_GCF_001005905.1.fasta --quantity 12.271x --length 11051,10450 --identity 88.188,99.153,10.086 --junk_reads 4.637 --random_reads 3.285 --chimeras 0.591 --glitches 010080,43.311,43.311 --start_adapter_seq 118 --end_adapter_seq 118 | gzip &gt; read_sets/205_GCF_001005905.1.fastq.gz</t>
  </si>
  <si>
    <t>badread simulate --reference reference_genomes/206_GCF_002078315.1.fasta --quantity 62.870x --length 1249,499 --identity 94.456,98.474,3.863 --junk_reads 0.366 --random_reads 0.402 --chimeras 1.748 --glitches 008368,46.825,46.825 --start_adapter_seq 32 --end_adapter_seq 32 | gzip &gt; read_sets/206_GCF_002078315.1.fastq.gz</t>
  </si>
  <si>
    <t>badread simulate --reference reference_genomes/207_GCF_003269425.1.fasta --quantity 116.193x --length 9606,1707 --identity 83.360,96.751,3.306 --junk_reads 1.825 --random_reads 0.051 --chimeras 1.363 --glitches 051911,12.375,12.375 --start_adapter_seq 9 --end_adapter_seq 9 | gzip &gt; read_sets/207_GCF_003269425.1.fastq.gz</t>
  </si>
  <si>
    <t>badread simulate --reference reference_genomes/208_GCF_001021085.1.fasta --quantity 68.671x --length 11392,18919 --identity 91.610,97.130,4.912 --junk_reads 4.493 --random_reads 2.339 --chimeras 0.215 --glitches 001313,81.789,81.789 --start_adapter_seq 6 --end_adapter_seq 6 | gzip &gt; read_sets/208_GCF_001021085.1.fastq.gz</t>
  </si>
  <si>
    <t>badread simulate --reference reference_genomes/209_GCF_001483965.1.fasta --quantity 198.263x --length 13530,3627 --identity 92.154,94.201,1.632 --junk_reads 0.434 --random_reads 0.791 --chimeras 0.889 --glitches 000693,93.837,93.837 --start_adapter_seq 78 --end_adapter_seq 78 | gzip &gt; read_sets/209_GCF_001483965.1.fastq.gz</t>
  </si>
  <si>
    <t>badread simulate --reference reference_genomes/210_GCF_003932755.1.fasta --quantity 134.025x --length 15136,26980 --identity 92.523,99.469,2.947 --junk_reads 1.128 --random_reads 0.443 --chimeras 2.541 --glitches 009927,43.600,43.600 --start_adapter_seq 92 --end_adapter_seq 92 | gzip &gt; read_sets/210_GCF_003932755.1.fastq.gz</t>
  </si>
  <si>
    <t>badread simulate --reference reference_genomes/211_GCF_000248095.2.fasta --quantity 96.107x --length 9849,8256 --identity 86.708,99.362,5.888 --junk_reads 6.464 --random_reads 1.810 --chimeras 0.446 --glitches 004586,58.174,58.174 --start_adapter_seq 14 --end_adapter_seq 14 | gzip &gt; read_sets/211_GCF_000248095.2.fastq.gz</t>
  </si>
  <si>
    <t>badread simulate --reference reference_genomes/212_GCF_000025845.1.fasta --quantity 97.616x --length 1461,1192 --identity 91.509,93.794,2.025 --junk_reads 0.878 --random_reads 1.385 --chimeras 1.289 --glitches 024589,26.479,26.479 --start_adapter_seq 57 --end_adapter_seq 57 | gzip &gt; read_sets/212_GCF_000025845.1.fastq.gz</t>
  </si>
  <si>
    <t>badread simulate --reference reference_genomes/213_GCF_900239975.1.fasta --quantity 113.990x --length 15963,12357 --identity 95.120,98.837,2.851 --junk_reads 0.171 --random_reads 2.567 --chimeras 0.238 --glitches 009046,45.353,45.353 --start_adapter_seq 105 --end_adapter_seq 105 | gzip &gt; read_sets/213_GCF_900239975.1.fastq.gz</t>
  </si>
  <si>
    <t>badread simulate --reference reference_genomes/214_GCF_000442645.1.fasta --quantity 161.767x --length 11838,18396 --identity 80.819,88.547,7.696 --junk_reads 1.353 --random_reads 2.990 --chimeras 3.356 --glitches 001990,73.938,73.938 --start_adapter_seq 89 --end_adapter_seq 89 | gzip &gt; read_sets/214_GCF_000442645.1.fastq.gz</t>
  </si>
  <si>
    <t>badread simulate --reference reference_genomes/215_GCF_000632985.1.fasta --quantity 10.878x --length 11736,10270 --identity 92.179,94.870,1.523 --junk_reads 4.227 --random_reads 3.929 --chimeras 2.049 --glitches 020882,29.563,29.563 --start_adapter_seq 10 --end_adapter_seq 10 | gzip &gt; read_sets/215_GCF_000632985.1.fastq.gz</t>
  </si>
  <si>
    <t>badread simulate --reference reference_genomes/216_GCF_001988935.1.fasta --quantity 146.645x --length 18291,12139 --identity 81.148,88.927,2.786 --junk_reads 1.600 --random_reads 1.638 --chimeras 0.976 --glitches 001638,77.610,77.610 --start_adapter_seq 33 --end_adapter_seq 33 | gzip &gt; read_sets/216_GCF_001988935.1.fastq.gz</t>
  </si>
  <si>
    <t>badread simulate --reference reference_genomes/217_GCF_004322775.1.fasta --quantity 60.694x --length 7696,130 --identity 86.946,94.330,5.936 --junk_reads 0.621 --random_reads 2.016 --chimeras 1.856 --glitches 058685,10.060,10.060 --start_adapter_seq 121 --end_adapter_seq 121 | gzip &gt; read_sets/217_GCF_004322775.1.fastq.gz</t>
  </si>
  <si>
    <t>badread simulate --reference reference_genomes/218_GCF_001011155.1.fasta --quantity 142.575x --length 9655,14581 --identity 90.024,91.750,1.618 --junk_reads 1.084 --random_reads 0.658 --chimeras 0.076 --glitches 020418,29.988,29.988 --start_adapter_seq 9 --end_adapter_seq 9 | gzip &gt; read_sets/218_GCF_001011155.1.fastq.gz</t>
  </si>
  <si>
    <t>badread simulate --reference reference_genomes/219_GCF_002284915.1.fasta --quantity 166.916x --length 17118,16225 --identity 80.675,86.828,1.868 --junk_reads 0.161 --random_reads 4.058 --chimeras 8.772 --glitches 005217,55.742,55.742 --start_adapter_seq 105 --end_adapter_seq 105 | gzip &gt; read_sets/219_GCF_002284915.1.fastq.gz</t>
  </si>
  <si>
    <t>badread simulate --reference reference_genomes/220_GCF_000017305.1.fasta --quantity 115.485x --length 17409,22112 --identity 93.742,97.406,1.617 --junk_reads 1.697 --random_reads 5.124 --chimeras 1.481 --glitches 008226,47.147,47.147 --start_adapter_seq 39 --end_adapter_seq 39 | gzip &gt; read_sets/220_GCF_000017305.1.fastq.gz</t>
  </si>
  <si>
    <t>badread simulate --reference reference_genomes/221_GCF_003433515.1.fasta --quantity 79.013x --length 3777,3284 --identity 80.790,93.469,1.667 --junk_reads 4.263 --random_reads 2.646 --chimeras 1.458 --glitches 000729,92.890,92.890 --start_adapter_seq 18 --end_adapter_seq 18 | gzip &gt; read_sets/221_GCF_003433515.1.fastq.gz</t>
  </si>
  <si>
    <t>badread simulate --reference reference_genomes/222_GCF_000517565.1.fasta --quantity 72.623x --length 11287,6965 --identity 81.471,82.482,1.008 --junk_reads 1.551 --random_reads 0.490 --chimeras 2.314 --glitches 055012,11.280,11.280 --start_adapter_seq 223 --end_adapter_seq 223 | gzip &gt; read_sets/222_GCF_000517565.1.fastq.gz</t>
  </si>
  <si>
    <t>badread simulate --reference reference_genomes/223_GCF_003711225.1.fasta --quantity 151.953x --length 11358,12145 --identity 97.498,99.487,1.115 --junk_reads 0.017 --random_reads 0.654 --chimeras 0.053 --glitches 025978,25.442,25.442 --start_adapter_seq 14 --end_adapter_seq 14 | gzip &gt; read_sets/223_GCF_003711225.1.fastq.gz</t>
  </si>
  <si>
    <t>badread simulate --reference reference_genomes/224_GCF_000410515.1.fasta --quantity 127.069x --length 518,987 --identity 86.752,88.797,1.520 --junk_reads 1.181 --random_reads 0.460 --chimeras 1.446 --glitches 000548,98.286,98.286 --start_adapter_seq 81 --end_adapter_seq 81 | gzip &gt; read_sets/224_GCF_000410515.1.fastq.gz</t>
  </si>
  <si>
    <t>badread simulate --reference reference_genomes/225_GCF_001278035.1.fasta --quantity 69.387x --length 18966,14278 --identity 93.455,99.005,2.887 --junk_reads 1.840 --random_reads 1.045 --chimeras 1.200 --glitches 022979,27.757,27.757 --start_adapter_seq 6 --end_adapter_seq 6 | gzip &gt; read_sets/225_GCF_001278035.1.fastq.gz</t>
  </si>
  <si>
    <t>badread simulate --reference reference_genomes/226_GCF_000725285.1.fasta --quantity 127.750x --length 15509,13587 --identity 87.824,89.321,1.091 --junk_reads 3.151 --random_reads 0.662 --chimeras 2.346 --glitches 004918,56.858,56.858 --start_adapter_seq 71 --end_adapter_seq 71 | gzip &gt; read_sets/226_GCF_000725285.1.fastq.gz</t>
  </si>
  <si>
    <t>badread simulate --reference reference_genomes/227_GCF_000831005.1.fasta --quantity 197.116x --length 13138,5572 --identity 80.415,91.285,4.219 --junk_reads 1.738 --random_reads 3.694 --chimeras 0.195 --glitches 087715,2.474,2.474 --start_adapter_seq 25 --end_adapter_seq 25 | gzip &gt; read_sets/227_GCF_000831005.1.fastq.gz</t>
  </si>
  <si>
    <t>badread simulate --reference reference_genomes/228_GCF_002895405.1.fasta --quantity 198.317x --length 16748,9379 --identity 88.748,96.578,7.023 --junk_reads 4.897 --random_reads 2.618 --chimeras 0.557 --glitches 009394,44.641,44.641 --start_adapter_seq 11 --end_adapter_seq 11 | gzip &gt; read_sets/228_GCF_002895405.1.fastq.gz</t>
  </si>
  <si>
    <t>badread simulate --reference reference_genomes/229_GCF_002368355.1.fasta --quantity 180.015x --length 2896,712 --identity 81.666,85.680,3.515 --junk_reads 1.775 --random_reads 0.002 --chimeras 4.412 --glitches 001221,83.158,83.158 --start_adapter_seq 35 --end_adapter_seq 35 | gzip &gt; read_sets/229_GCF_002368355.1.fastq.gz</t>
  </si>
  <si>
    <t>badread simulate --reference reference_genomes/230_GCF_000058485.1.fasta --quantity 139.105x --length 17727,19949 --identity 97.015,98.359,1.128 --junk_reads 2.725 --random_reads 1.016 --chimeras 0.129 --glitches 034243,20.228,20.228 --start_adapter_seq 3 --end_adapter_seq 3 | gzip &gt; read_sets/230_GCF_000058485.1.fastq.gz</t>
  </si>
  <si>
    <t>badread simulate --reference reference_genomes/231_GCF_000067045.1.fasta --quantity 8.759x --length 9347,8160 --identity 87.837,99.872,9.889 --junk_reads 3.310 --random_reads 0.535 --chimeras 0.371 --glitches 009082,45.279,45.279 --start_adapter_seq 50 --end_adapter_seq 50 | gzip &gt; read_sets/231_GCF_000067045.1.fastq.gz</t>
  </si>
  <si>
    <t>badread simulate --reference reference_genomes/232_GCF_000015305.1.fasta --quantity 50.590x --length 1150,634 --identity 97.367,98.978,1.596 --junk_reads 0.863 --random_reads 0.882 --chimeras 0.580 --glitches 003699,62.234,62.234 --start_adapter_seq 96 --end_adapter_seq 96 | gzip &gt; read_sets/232_GCF_000015305.1.fastq.gz</t>
  </si>
  <si>
    <t>badread simulate --reference reference_genomes/233_GCF_000775995.1.fasta --quantity 96.851x --length 3169,4557 --identity 87.175,89.546,2.187 --junk_reads 2.333 --random_reads 1.278 --chimeras 1.643 --glitches 000529,98.954,98.954 --start_adapter_seq 69 --end_adapter_seq 69 | gzip &gt; read_sets/233_GCF_000775995.1.fastq.gz</t>
  </si>
  <si>
    <t>badread simulate --reference reference_genomes/234_GCF_900078695.1.fasta --quantity 21.850x --length 8201,7111 --identity 91.541,98.383,6.132 --junk_reads 2.038 --random_reads 2.561 --chimeras 6.833 --glitches 041041,16.810,16.810 --start_adapter_seq 45 --end_adapter_seq 45 | gzip &gt; read_sets/234_GCF_900078695.1.fastq.gz</t>
  </si>
  <si>
    <t>badread simulate --reference reference_genomes/235_GCF_001652465.1.fasta --quantity 55.675x --length 10846,20999 --identity 94.391,99.775,4.830 --junk_reads 0.701 --random_reads 2.085 --chimeras 3.196 --glitches 004865,57.059,57.059 --start_adapter_seq 56 --end_adapter_seq 56 | gzip &gt; read_sets/235_GCF_001652465.1.fastq.gz</t>
  </si>
  <si>
    <t>badread simulate --reference reference_genomes/236_GCF_004358325.1.fasta --quantity 68.370x --length 18026,25174 --identity 88.104,92.428,2.400 --junk_reads 2.977 --random_reads 0.015 --chimeras 0.657 --glitches 007783,48.193,48.193 --start_adapter_seq 77 --end_adapter_seq 77 | gzip &gt; read_sets/236_GCF_004358325.1.fastq.gz</t>
  </si>
  <si>
    <t>badread simulate --reference reference_genomes/237_GCF_001266735.1.fasta --quantity 10.199x --length 15071,17279 --identity 98.412,99.643,1.092 --junk_reads 1.017 --random_reads 0.354 --chimeras 0.255 --glitches 037445,18.541,18.541 --start_adapter_seq 35 --end_adapter_seq 35 | gzip &gt; read_sets/237_GCF_001266735.1.fastq.gz</t>
  </si>
  <si>
    <t>badread simulate --reference reference_genomes/238_GCF_000583875.1.fasta --quantity 117.723x --length 8895,8486 --identity 81.493,99.338,5.520 --junk_reads 0.652 --random_reads 5.989 --chimeras 0.454 --glitches 001347,81.305,81.305 --start_adapter_seq 96 --end_adapter_seq 96 | gzip &gt; read_sets/238_GCF_000583875.1.fastq.gz</t>
  </si>
  <si>
    <t>badread simulate --reference reference_genomes/239_GCF_000024845.1.fasta --quantity 11.916x --length 8003,10744 --identity 89.988,95.845,1.004 --junk_reads 0.704 --random_reads 3.124 --chimeras 5.954 --glitches 000795,91.246,91.246 --start_adapter_seq 33 --end_adapter_seq 33 | gzip &gt; read_sets/239_GCF_000024845.1.fastq.gz</t>
  </si>
  <si>
    <t>badread simulate --reference reference_genomes/240_GCF_003795145.1.fasta --quantity 141.677x --length 11538,7981 --identity 90.221,95.942,2.366 --junk_reads 0.798 --random_reads 0.911 --chimeras 3.315 --glitches 074920,5.450,5.450 --start_adapter_seq 173 --end_adapter_seq 173 | gzip &gt; read_sets/240_GCF_003795145.1.fastq.gz</t>
  </si>
  <si>
    <t>badread simulate --reference reference_genomes/241_GCF_000024605.1.fasta --quantity 45.575x --length 603,1147 --identity 81.742,90.899,7.012 --junk_reads 3.265 --random_reads 0.027 --chimeras 0.103 --glitches 005177,55.887,55.887 --start_adapter_seq 8 --end_adapter_seq 8 | gzip &gt; read_sets/241_GCF_000024605.1.fastq.gz</t>
  </si>
  <si>
    <t>badread simulate --reference reference_genomes/242_GCF_900324035.1.fasta --quantity 182.890x --length 4364,3485 --identity 81.136,89.295,3.976 --junk_reads 0.164 --random_reads 0.480 --chimeras 4.027 --glitches 000869,89.575,89.575 --start_adapter_seq 30 --end_adapter_seq 30 | gzip &gt; read_sets/242_GCF_900324035.1.fastq.gz</t>
  </si>
  <si>
    <t>badread simulate --reference reference_genomes/243_GCF_002688565.1.fasta --quantity 129.757x --length 11132,20570 --identity 85.791,94.460,2.947 --junk_reads 2.682 --random_reads 2.103 --chimeras 3.357 --glitches 001900,74.811,74.811 --start_adapter_seq 78 --end_adapter_seq 78 | gzip &gt; read_sets/243_GCF_002688565.1.fastq.gz</t>
  </si>
  <si>
    <t>badread simulate --reference reference_genomes/244_GCF_003544935.1.fasta --quantity 110.213x --length 12212,3134 --identity 86.206,95.953,5.580 --junk_reads 0.982 --random_reads 2.000 --chimeras 0.522 --glitches 002004,73.801,73.801 --start_adapter_seq 138 --end_adapter_seq 138 | gzip &gt; read_sets/244_GCF_003544935.1.fastq.gz</t>
  </si>
  <si>
    <t>badread simulate --reference reference_genomes/245_GCF_900116045.1.fasta --quantity 69.394x --length 4953,8624 --identity 81.924,98.288,3.651 --junk_reads 0.587 --random_reads 1.654 --chimeras 6.233 --glitches 016333,34.201,34.201 --start_adapter_seq 15 --end_adapter_seq 15 | gzip &gt; read_sets/245_GCF_900116045.1.fastq.gz</t>
  </si>
  <si>
    <t>badread simulate --reference reference_genomes/246_GCF_900120245.1.fasta --quantity 187.564x --length 7517,5453 --identity 88.168,97.727,5.087 --junk_reads 2.384 --random_reads 1.714 --chimeras 1.089 --glitches 002961,66.435,66.435 --start_adapter_seq 66 --end_adapter_seq 66 | gzip &gt; read_sets/246_GCF_900120245.1.fastq.gz</t>
  </si>
  <si>
    <t>badread simulate --reference reference_genomes/247_GCF_900095795.1.fasta --quantity 41.435x --length 19602,9145 --identity 83.724,87.446,1.976 --junk_reads 0.955 --random_reads 0.759 --chimeras 2.511 --glitches 009880,43.689,43.689 --start_adapter_seq 69 --end_adapter_seq 69 | gzip &gt; read_sets/247_GCF_900095795.1.fastq.gz</t>
  </si>
  <si>
    <t>badread simulate --reference reference_genomes/248_GCF_000022605.2.fasta --quantity 60.024x --length 12553,14021 --identity 95.181,98.229,1.837 --junk_reads 0.868 --random_reads 0.044 --chimeras 0.944 --glitches 002452,69.993,69.993 --start_adapter_seq 11 --end_adapter_seq 11 | gzip &gt; read_sets/248_GCF_000022605.2.fastq.gz</t>
  </si>
  <si>
    <t>badread simulate --reference reference_genomes/249_GCF_000214175.1.fasta --quantity 170.052x --length 11985,15358 --identity 85.615,99.857,9.555 --junk_reads 0.476 --random_reads 1.588 --chimeras 0.485 --glitches 004254,59.592,59.592 --start_adapter_seq 6 --end_adapter_seq 6 | gzip &gt; read_sets/249_GCF_000214175.1.fastq.gz</t>
  </si>
  <si>
    <t>badread simulate --reference reference_genomes/250_GCF_001617605.1.fasta --quantity 73.001x --length 4358,2311 --identity 88.633,98.691,3.094 --junk_reads 1.145 --random_reads 0.375 --chimeras 0.967 --glitches 047579,14.020,14.020 --start_adapter_seq 27 --end_adapter_seq 27 | gzip &gt; read_sets/250_GCF_001617605.1.fastq.gz</t>
  </si>
  <si>
    <t>badread simulate --reference reference_genomes/251_GCF_001547755.1.fasta --quantity 161.323x --length 10889,17808 --identity 81.201,87.471,1.899 --junk_reads 0.112 --random_reads 2.270 --chimeras 2.045 --glitches 003118,65.459,65.459 --start_adapter_seq 44 --end_adapter_seq 44 | gzip &gt; read_sets/251_GCF_001547755.1.fastq.gz</t>
  </si>
  <si>
    <t>badread simulate --reference reference_genomes/252_GCF_000010325.1.fasta --quantity 112.385x --length 3518,6486 --identity 85.049,86.317,1.084 --junk_reads 1.629 --random_reads 0.096 --chimeras 1.058 --glitches 006335,52.078,52.078 --start_adapter_seq 14 --end_adapter_seq 14 | gzip &gt; read_sets/252_GCF_000010325.1.fastq.gz</t>
  </si>
  <si>
    <t>badread simulate --reference reference_genomes/253_GCF_000014005.1.fasta --quantity 182.157x --length 9527,5036 --identity 80.888,86.639,3.626 --junk_reads 1.653 --random_reads 1.972 --chimeras 0.697 --glitches 035407,19.597,19.597 --start_adapter_seq 18 --end_adapter_seq 18 | gzip &gt; read_sets/253_GCF_000014005.1.fastq.gz</t>
  </si>
  <si>
    <t>badread simulate --reference reference_genomes/254_GCF_000471965.1.fasta --quantity 160.669x --length 14524,25217 --identity 84.991,90.611,3.736 --junk_reads 10.547 --random_reads 5.430 --chimeras 4.730 --glitches 003087,65.644,65.644 --start_adapter_seq 22 --end_adapter_seq 22 | gzip &gt; read_sets/254_GCF_000471965.1.fastq.gz</t>
  </si>
  <si>
    <t>badread simulate --reference reference_genomes/255_GCF_000184745.1.fasta --quantity 121.554x --length 667,407 --identity 82.840,91.189,5.001 --junk_reads 0.879 --random_reads 1.478 --chimeras 0.521 --glitches 000818,90.703,90.703 --start_adapter_seq 17 --end_adapter_seq 17 | gzip &gt; read_sets/255_GCF_000184745.1.fastq.gz</t>
  </si>
  <si>
    <t>badread simulate --reference reference_genomes/256_GCF_000283515.1.fasta --quantity 18.133x --length 1657,1843 --identity 81.330,95.332,3.836 --junk_reads 0.719 --random_reads 2.402 --chimeras 1.434 --glitches 001217,83.219,83.219 --start_adapter_seq 57 --end_adapter_seq 57 | gzip &gt; read_sets/256_GCF_000283515.1.fastq.gz</t>
  </si>
  <si>
    <t>badread simulate --reference reference_genomes/257_GCF_000196435.1.fasta --quantity 71.713x --length 9665,9855 --identity 80.122,97.697,14.235 --junk_reads 3.847 --random_reads 1.539 --chimeras 8.192 --glitches 002973,66.357,66.357 --start_adapter_seq 46 --end_adapter_seq 46 | gzip &gt; read_sets/257_GCF_000196435.1.fastq.gz</t>
  </si>
  <si>
    <t>badread simulate --reference reference_genomes/258_GCF_000023905.1.fasta --quantity 192.092x --length 12552,7858 --identity 93.465,96.061,2.197 --junk_reads 0.198 --random_reads 2.074 --chimeras 5.295 --glitches 014031,37.069,37.069 --start_adapter_seq 18 --end_adapter_seq 18 | gzip &gt; read_sets/258_GCF_000023905.1.fastq.gz</t>
  </si>
  <si>
    <t>badread simulate --reference reference_genomes/259_GCF_000007725.1.fasta --quantity 190.798x --length 11386,11441 --identity 80.792,85.066,1.043 --junk_reads 2.736 --random_reads 0.066 --chimeras 0.256 --glitches 001565,78.471,78.471 --start_adapter_seq 21 --end_adapter_seq 21 | gzip &gt; read_sets/259_GCF_000007725.1.fastq.gz</t>
  </si>
  <si>
    <t>badread simulate --reference reference_genomes/260_GCF_002072655.1.fasta --quantity 145.144x --length 3186,3093 --identity 92.616,98.918,4.062 --junk_reads 1.441 --random_reads 0.144 --chimeras 0.138 --glitches 016278,34.265,34.265 --start_adapter_seq 4 --end_adapter_seq 4 | gzip &gt; read_sets/260_GCF_002072655.1.fastq.gz</t>
  </si>
  <si>
    <t>badread simulate --reference reference_genomes/261_GCF_000023785.1.fasta --quantity 178.547x --length 6040,8912 --identity 90.690,92.203,1.292 --junk_reads 4.487 --random_reads 1.574 --chimeras 2.741 --glitches 095561,0.857,0.857 --start_adapter_seq 124 --end_adapter_seq 124 | gzip &gt; read_sets/261_GCF_000023785.1.fastq.gz</t>
  </si>
  <si>
    <t>badread simulate --reference reference_genomes/262_GCF_000525655.1.fasta --quantity 25.633x --length 7271,3658 --identity 86.721,93.047,2.528 --junk_reads 2.617 --random_reads 0.926 --chimeras 0.643 --glitches 001365,81.055,81.055 --start_adapter_seq 59 --end_adapter_seq 59 | gzip &gt; read_sets/262_GCF_000525655.1.fastq.gz</t>
  </si>
  <si>
    <t>badread simulate --reference reference_genomes/263_GCF_900635295.1.fasta --quantity 161.123x --length 6938,5023 --identity 90.507,97.413,6.581 --junk_reads 0.786 --random_reads 4.914 --chimeras 0.454 --glitches 007653,48.509,48.509 --start_adapter_seq 22 --end_adapter_seq 22 | gzip &gt; read_sets/263_GCF_900635295.1.fastq.gz</t>
  </si>
  <si>
    <t>badread simulate --reference reference_genomes/264_GCF_003024525.2.fasta --quantity 55.755x --length 585,950 --identity 90.231,96.472,5.386 --junk_reads 1.025 --random_reads 1.269 --chimeras 0.140 --glitches 000929,88.304,88.304 --start_adapter_seq 115 --end_adapter_seq 115 | gzip &gt; read_sets/264_GCF_003024525.2.fastq.gz</t>
  </si>
  <si>
    <t>badread simulate --reference reference_genomes/265_GCF_003352085.1.fasta --quantity 97.526x --length 16513,32535 --identity 89.162,93.553,1.068 --junk_reads 1.761 --random_reads 0.777 --chimeras 0.924 --glitches 000668,94.551,94.551 --start_adapter_seq 21 --end_adapter_seq 21 | gzip &gt; read_sets/265_GCF_003352085.1.fastq.gz</t>
  </si>
  <si>
    <t>badread simulate --reference reference_genomes/266_GCF_003574965.1.fasta --quantity 78.779x --length 18696,20334 --identity 97.843,99.041,1.196 --junk_reads 0.909 --random_reads 0.438 --chimeras 0.413 --glitches 007670,48.468,48.468 --start_adapter_seq 192 --end_adapter_seq 192 | gzip &gt; read_sets/266_GCF_003574965.1.fastq.gz</t>
  </si>
  <si>
    <t>badread simulate --reference reference_genomes/267_GCF_000185805.1.fasta --quantity 12.661x --length 3416,885 --identity 84.635,98.685,1.773 --junk_reads 1.347 --random_reads 1.742 --chimeras 3.134 --glitches 035458,19.570,19.570 --start_adapter_seq 145 --end_adapter_seq 145 | gzip &gt; read_sets/267_GCF_000185805.1.fastq.gz</t>
  </si>
  <si>
    <t>badread simulate --reference reference_genomes/268_GCF_004102045.1.fasta --quantity 163.947x --length 15186,18543 --identity 94.039,95.671,1.286 --junk_reads 0.525 --random_reads 8.600 --chimeras 0.059 --glitches 032789,21.047,21.047 --start_adapter_seq 108 --end_adapter_seq 108 | gzip &gt; read_sets/268_GCF_004102045.1.fastq.gz</t>
  </si>
  <si>
    <t>badread simulate --reference reference_genomes/269_GCF_000025905.1.fasta --quantity 100.511x --length 8405,7427 --identity 94.252,95.575,1.005 --junk_reads 1.940 --random_reads 1.485 --chimeras 0.807 --glitches 001540,78.767,78.767 --start_adapter_seq 15 --end_adapter_seq 15 | gzip &gt; read_sets/269_GCF_000025905.1.fastq.gz</t>
  </si>
  <si>
    <t>badread simulate --reference reference_genomes/270_GCF_002005485.1.fasta --quantity 152.346x --length 6082,4837 --identity 92.111,93.363,1.108 --junk_reads 0.200 --random_reads 1.602 --chimeras 1.022 --glitches 028639,23.601,23.601 --start_adapter_seq 6 --end_adapter_seq 6 | gzip &gt; read_sets/270_GCF_002005485.1.fastq.gz</t>
  </si>
  <si>
    <t>badread simulate --reference reference_genomes/271_GCF_004795855.1.fasta --quantity 146.559x --length 19115,19527 --identity 80.174,85.501,4.394 --junk_reads 0.803 --random_reads 0.108 --chimeras 0.373 --glitches 002131,72.639,72.639 --start_adapter_seq 46 --end_adapter_seq 46 | gzip &gt; read_sets/271_GCF_004795855.1.fastq.gz</t>
  </si>
  <si>
    <t>badread simulate --reference reference_genomes/272_GCF_900039485.1.fasta --quantity 170.275x --length 15628,25958 --identity 83.719,86.568,1.362 --junk_reads 4.631 --random_reads 5.637 --chimeras 3.216 --glitches 030327,22.520,22.520 --start_adapter_seq 165 --end_adapter_seq 165 | gzip &gt; read_sets/272_GCF_900039485.1.fastq.gz</t>
  </si>
  <si>
    <t>badread simulate --reference reference_genomes/273_GCF_000025965.1.fasta --quantity 59.556x --length 17016,21297 --identity 84.480,90.765,1.014 --junk_reads 4.546 --random_reads 0.222 --chimeras 0.425 --glitches 017594,32.797,32.797 --start_adapter_seq 12 --end_adapter_seq 12 | gzip &gt; read_sets/273_GCF_000025965.1.fastq.gz</t>
  </si>
  <si>
    <t>badread simulate --reference reference_genomes/274_GCF_002905685.2.fasta --quantity 168.378x --length 12428,4328 --identity 81.964,99.331,17.158 --junk_reads 3.685 --random_reads 0.744 --chimeras 1.919 --glitches 000907,88.762,88.762 --start_adapter_seq 56 --end_adapter_seq 56 | gzip &gt; read_sets/274_GCF_002905685.2.fastq.gz</t>
  </si>
  <si>
    <t>badread simulate --reference reference_genomes/275_GCF_003971195.1.fasta --quantity 20.951x --length 9015,12523 --identity 82.493,90.596,2.389 --junk_reads 0.553 --random_reads 1.168 --chimeras 0.421 --glitches 006504,51.580,51.580 --start_adapter_seq 5 --end_adapter_seq 5 | gzip &gt; read_sets/275_GCF_003971195.1.fastq.gz</t>
  </si>
  <si>
    <t>badread simulate --reference reference_genomes/276_GCF_001688845.2.fasta --quantity 113.713x --length 13879,7053 --identity 82.726,89.845,5.676 --junk_reads 0.370 --random_reads 1.300 --chimeras 1.496 --glitches 001965,74.176,74.176 --start_adapter_seq 21 --end_adapter_seq 21 | gzip &gt; read_sets/276_GCF_001688845.2.fastq.gz</t>
  </si>
  <si>
    <t>badread simulate --reference reference_genomes/277_GCF_003669035.1.fasta --quantity 66.691x --length 3057,6001 --identity 91.490,92.937,1.144 --junk_reads 1.346 --random_reads 1.717 --chimeras 1.633 --glitches 007894,47.924,47.924 --start_adapter_seq 25 --end_adapter_seq 25 | gzip &gt; read_sets/277_GCF_003669035.1.fastq.gz</t>
  </si>
  <si>
    <t>badread simulate --reference reference_genomes/278_GCF_003855655.1.fasta --quantity 194.008x --length 7095,7714 --identity 90.128,93.311,2.714 --junk_reads 1.664 --random_reads 1.743 --chimeras 0.637 --glitches 010466,42.602,42.602 --start_adapter_seq 23 --end_adapter_seq 23 | gzip &gt; read_sets/278_GCF_003855655.1.fastq.gz</t>
  </si>
  <si>
    <t>badread simulate --reference reference_genomes/279_GCF_002257505.1.fasta --quantity 35.666x --length 10763,21060 --identity 80.278,93.313,3.624 --junk_reads 1.505 --random_reads 2.150 --chimeras 6.084 --glitches 009252,44.929,44.929 --start_adapter_seq 18 --end_adapter_seq 18 | gzip &gt; read_sets/279_GCF_002257505.1.fastq.gz</t>
  </si>
  <si>
    <t>badread simulate --reference reference_genomes/280_GCF_002953655.1.fasta --quantity 6.448x --length 8341,108 --identity 81.606,89.125,2.148 --junk_reads 3.460 --random_reads 2.998 --chimeras 3.141 --glitches 003773,61.861,61.861 --start_adapter_seq 6 --end_adapter_seq 6 | gzip &gt; read_sets/280_GCF_002953655.1.fastq.gz</t>
  </si>
  <si>
    <t>badread simulate --reference reference_genomes/281_GCF_002999135.1.fasta --quantity 105.818x --length 15468,10499 --identity 87.958,96.627,6.120 --junk_reads 0.608 --random_reads 0.599 --chimeras 1.400 --glitches 035499,19.548,19.548 --start_adapter_seq 15 --end_adapter_seq 15 | gzip &gt; read_sets/281_GCF_002999135.1.fastq.gz</t>
  </si>
  <si>
    <t>badread simulate --reference reference_genomes/282_GCF_006542745.1.fasta --quantity 151.496x --length 10004,19613 --identity 97.320,99.852,1.602 --junk_reads 0.041 --random_reads 0.291 --chimeras 1.764 --glitches 000910,88.705,88.705 --start_adapter_seq 142 --end_adapter_seq 142 | gzip &gt; read_sets/282_GCF_006542745.1.fastq.gz</t>
  </si>
  <si>
    <t>badread simulate --reference reference_genomes/283_GCF_002998295.1.fasta --quantity 138.286x --length 17426,25513 --identity 88.432,99.141,1.891 --junk_reads 3.147 --random_reads 0.490 --chimeras 3.351 --glitches 037351,18.588,18.588 --start_adapter_seq 19 --end_adapter_seq 19 | gzip &gt; read_sets/283_GCF_002998295.1.fastq.gz</t>
  </si>
  <si>
    <t>badread simulate --reference reference_genomes/284_GCF_001598035.1.fasta --quantity 46.821x --length 12767,2857 --identity 89.614,95.009,1.478 --junk_reads 2.527 --random_reads 0.037 --chimeras 8.993 --glitches 003518,63.179,63.179 --start_adapter_seq 11 --end_adapter_seq 11 | gzip &gt; read_sets/284_GCF_001598035.1.fastq.gz</t>
  </si>
  <si>
    <t>badread simulate --reference reference_genomes/285_GCF_002356455.1.fasta --quantity 193.436x --length 8621,5138 --identity 95.686,98.514,2.227 --junk_reads 0.324 --random_reads 0.156 --chimeras 1.260 --glitches 003337,64.175,64.175 --start_adapter_seq 16 --end_adapter_seq 16 | gzip &gt; read_sets/285_GCF_002356455.1.fastq.gz</t>
  </si>
  <si>
    <t>badread simulate --reference reference_genomes/286_GCF_002237595.1.fasta --quantity 35.212x --length 17423,7466 --identity 98.188,99.336,1.073 --junk_reads 2.943 --random_reads 0.454 --chimeras 3.931 --glitches 001010,86.739,86.739 --start_adapter_seq 88 --end_adapter_seq 88 | gzip &gt; read_sets/286_GCF_002237595.1.fastq.gz</t>
  </si>
  <si>
    <t>badread simulate --reference reference_genomes/287_GCF_002742645.2.fasta --quantity 110.327x --length 12976,6418 --identity 81.782,99.913,13.142 --junk_reads 0.881 --random_reads 1.039 --chimeras 0.130 --glitches 000765,91.981,91.981 --start_adapter_seq 3 --end_adapter_seq 3 | gzip &gt; read_sets/287_GCF_002742645.2.fastq.gz</t>
  </si>
  <si>
    <t>badread simulate --reference reference_genomes/288_GCF_001466725.1.fasta --quantity 82.859x --length 14676,17700 --identity 85.856,94.557,6.526 --junk_reads 2.192 --random_reads 0.089 --chimeras 2.367 --glitches 001071,85.630,85.630 --start_adapter_seq 136 --end_adapter_seq 136 | gzip &gt; read_sets/288_GCF_001466725.1.fastq.gz</t>
  </si>
  <si>
    <t>badread simulate --reference reference_genomes/289_GCF_001767295.1.fasta --quantity 134.096x --length 8735,14878 --identity 87.250,89.342,1.361 --junk_reads 1.146 --random_reads 0.212 --chimeras 0.099 --glitches 001080,85.475,85.475 --start_adapter_seq 21 --end_adapter_seq 21 | gzip &gt; read_sets/289_GCF_001767295.1.fastq.gz</t>
  </si>
  <si>
    <t>badread simulate --reference reference_genomes/290_GCF_000009865.1.fasta --quantity 160.461x --length 15541,11442 --identity 82.863,91.576,1.826 --junk_reads 0.617 --random_reads 1.213 --chimeras 1.316 --glitches 078376,4.599,4.599 --start_adapter_seq 32 --end_adapter_seq 32 | gzip &gt; read_sets/290_GCF_000009865.1.fastq.gz</t>
  </si>
  <si>
    <t>badread simulate --reference reference_genomes/291_GCF_000969985.1.fasta --quantity 195.690x --length 12050,8750 --identity 85.084,86.519,1.097 --junk_reads 1.449 --random_reads 3.638 --chimeras 0.277 --glitches 015230,35.521,35.521 --start_adapter_seq 3 --end_adapter_seq 3 | gzip &gt; read_sets/291_GCF_000969985.1.fastq.gz</t>
  </si>
  <si>
    <t>badread simulate --reference reference_genomes/292_GCF_000186005.1.fasta --quantity 142.830x --length 19090,22141 --identity 80.365,93.314,12.078 --junk_reads 0.700 --random_reads 3.713 --chimeras 0.604 --glitches 004526,58.424,58.424 --start_adapter_seq 33 --end_adapter_seq 33 | gzip &gt; read_sets/292_GCF_000186005.1.fastq.gz</t>
  </si>
  <si>
    <t>badread simulate --reference reference_genomes/293_GCF_000218625.1.fasta --quantity 119.830x --length 1097,263 --identity 83.225,97.493,3.194 --junk_reads 5.895 --random_reads 9.405 --chimeras 1.288 --glitches 002851,67.147,67.147 --start_adapter_seq 0 --end_adapter_seq 0 | gzip &gt; read_sets/293_GCF_000218625.1.fastq.gz</t>
  </si>
  <si>
    <t>badread simulate --reference reference_genomes/294_GCF_000828515.1.fasta --quantity 15.522x --length 3627,1459 --identity 92.954,94.967,1.709 --junk_reads 1.208 --random_reads 2.318 --chimeras 2.516 --glitches 001400,80.568,80.568 --start_adapter_seq 31 --end_adapter_seq 31 | gzip &gt; read_sets/294_GCF_000828515.1.fastq.gz</t>
  </si>
  <si>
    <t>badread simulate --reference reference_genomes/295_GCF_002355575.1.fasta --quantity 9.315x --length 19869,11688 --identity 82.799,96.403,10.222 --junk_reads 0.176 --random_reads 1.330 --chimeras 5.627 --glitches 000704,93.546,93.546 --start_adapter_seq 249 --end_adapter_seq 249 | gzip &gt; read_sets/295_GCF_002355575.1.fastq.gz</t>
  </si>
  <si>
    <t>badread simulate --reference reference_genomes/296_GCF_001602115.1.fasta --quantity 105.942x --length 11742,17574 --identity 93.658,99.223,2.997 --junk_reads 3.851 --random_reads 3.973 --chimeras 0.038 --glitches 031158,22.010,22.010 --start_adapter_seq 104 --end_adapter_seq 104 | gzip &gt; read_sets/296_GCF_001602115.1.fastq.gz</t>
  </si>
  <si>
    <t>badread simulate --reference reference_genomes/297_GCF_002355275.1.fasta --quantity 38.466x --length 7444,13294 --identity 96.244,99.539,1.051 --junk_reads 0.124 --random_reads 0.774 --chimeras 1.600 --glitches 007220,49.608,49.608 --start_adapter_seq 78 --end_adapter_seq 78 | gzip &gt; read_sets/297_GCF_002355275.1.fastq.gz</t>
  </si>
  <si>
    <t>badread simulate --reference reference_genomes/298_GCF_006064855.1.fasta --quantity 109.730x --length 1935,2841 --identity 81.537,83.610,1.978 --junk_reads 0.311 --random_reads 1.707 --chimeras 1.294 --glitches 002645,68.560,68.560 --start_adapter_seq 140 --end_adapter_seq 140 | gzip &gt; read_sets/298_GCF_006064855.1.fastq.gz</t>
  </si>
  <si>
    <t>badread simulate --reference reference_genomes/299_GCF_000277305.1.fasta --quantity 145.846x --length 16374,4580 --identity 84.047,92.250,2.538 --junk_reads 3.398 --random_reads 0.307 --chimeras 1.740 --glitches 001463,79.745,79.745 --start_adapter_seq 26 --end_adapter_seq 26 | gzip &gt; read_sets/299_GCF_000277305.1.fastq.gz</t>
  </si>
  <si>
    <t>badread simulate --reference reference_genomes/300_GCF_003346755.1.fasta --quantity 54.523x --length 7878,9328 --identity 81.806,93.033,2.156 --junk_reads 2.795 --random_reads 1.439 --chimeras 8.056 --glitches 000941,88.078,88.078 --start_adapter_seq 54 --end_adapter_seq 54 | gzip &gt; read_sets/300_GCF_003346755.1.fastq.gz</t>
  </si>
  <si>
    <t>badread simulate --reference reference_genomes/301_GCF_900475855.1.fasta --quantity 129.815x --length 2878,5108 --identity 86.245,96.009,8.900 --junk_reads 0.503 --random_reads 3.141 --chimeras 0.813 --glitches 006239,52.366,52.366 --start_adapter_seq 1 --end_adapter_seq 1 | gzip &gt; read_sets/301_GCF_900475855.1.fastq.gz</t>
  </si>
  <si>
    <t>badread simulate --reference reference_genomes/302_GCF_000231385.2.fasta --quantity 39.900x --length 18479,1147 --identity 91.705,98.013,2.760 --junk_reads 1.796 --random_reads 0.262 --chimeras 1.810 --glitches 000703,93.572,93.572 --start_adapter_seq 21 --end_adapter_seq 21 | gzip &gt; read_sets/302_GCF_000231385.2.fastq.gz</t>
  </si>
  <si>
    <t>badread simulate --reference reference_genomes/303_GCF_000756615.1.fasta --quantity 79.108x --length 1530,538 --identity 93.823,98.333,2.884 --junk_reads 1.286 --random_reads 3.529 --chimeras 2.306 --glitches 004892,56.957,56.957 --start_adapter_seq 1 --end_adapter_seq 1 | gzip &gt; read_sets/303_GCF_000756615.1.fastq.gz</t>
  </si>
  <si>
    <t>badread simulate --reference reference_genomes/304_GCF_001582075.1.fasta --quantity 75.161x --length 14373,28195 --identity 98.151,99.710,1.282 --junk_reads 0.059 --random_reads 5.084 --chimeras 0.432 --glitches 019881,30.491,30.491 --start_adapter_seq 30 --end_adapter_seq 30 | gzip &gt; read_sets/304_GCF_001582075.1.fastq.gz</t>
  </si>
  <si>
    <t>badread simulate --reference reference_genomes/305_GCF_006874745.1.fasta --quantity 27.893x --length 10854,20862 --identity 90.084,93.150,1.017 --junk_reads 1.357 --random_reads 3.599 --chimeras 0.426 --glitches 043981,15.504,15.504 --start_adapter_seq 50 --end_adapter_seq 50 | gzip &gt; read_sets/305_GCF_006874745.1.fastq.gz</t>
  </si>
  <si>
    <t>badread simulate --reference reference_genomes/306_GCF_003795125.1.fasta --quantity 109.237x --length 15983,1353 --identity 85.429,92.925,4.583 --junk_reads 1.387 --random_reads 0.035 --chimeras 0.455 --glitches 003839,61.531,61.531 --start_adapter_seq 31 --end_adapter_seq 31 | gzip &gt; read_sets/306_GCF_003795125.1.fastq.gz</t>
  </si>
  <si>
    <t>badread simulate --reference reference_genomes/307_GCF_002290025.1.fasta --quantity 127.804x --length 14765,19400 --identity 95.265,96.428,1.008 --junk_reads 0.697 --random_reads 1.175 --chimeras 7.019 --glitches 024975,26.185,26.185 --start_adapter_seq 49 --end_adapter_seq 49 | gzip &gt; read_sets/307_GCF_002290025.1.fastq.gz</t>
  </si>
  <si>
    <t>badread simulate --reference reference_genomes/308_GCF_000145255.1.fasta --quantity 146.588x --length 3026,5764 --identity 91.935,93.975,2.027 --junk_reads 6.553 --random_reads 6.469 --chimeras 5.034 --glitches 089357,2.124,2.124 --start_adapter_seq 19 --end_adapter_seq 19 | gzip &gt; read_sets/308_GCF_000145255.1.fastq.gz</t>
  </si>
  <si>
    <t>badread simulate --reference reference_genomes/309_GCF_001412595.2.fasta --quantity 182.857x --length 13619,1870 --identity 96.632,99.405,2.737 --junk_reads 1.379 --random_reads 3.292 --chimeras 0.917 --glitches 054199,11.561,11.561 --start_adapter_seq 31 --end_adapter_seq 31 | gzip &gt; read_sets/309_GCF_001412595.2.fastq.gz</t>
  </si>
  <si>
    <t>badread simulate --reference reference_genomes/310_GCF_001713355.1.fasta --quantity 147.192x --length 16779,4813 --identity 85.876,96.183,8.519 --junk_reads 1.149 --random_reads 4.305 --chimeras 0.259 --glitches 016520,33.986,33.986 --start_adapter_seq 108 --end_adapter_seq 108 | gzip &gt; read_sets/310_GCF_001713355.1.fastq.gz</t>
  </si>
  <si>
    <t>badread simulate --reference reference_genomes/311_GCF_000317675.1.fasta --quantity 58.275x --length 1014,1214 --identity 90.782,97.225,5.731 --junk_reads 1.508 --random_reads 4.352 --chimeras 0.540 --glitches 048142,13.798,13.798 --start_adapter_seq 43 --end_adapter_seq 43 | gzip &gt; read_sets/311_GCF_000317675.1.fastq.gz</t>
  </si>
  <si>
    <t>badread simulate --reference reference_genomes/312_GCF_002776575.1.fasta --quantity 7.214x --length 5452,8702 --identity 93.629,96.764,2.059 --junk_reads 3.443 --random_reads 0.656 --chimeras 1.713 --glitches 001782,76.022,76.022 --start_adapter_seq 12 --end_adapter_seq 12 | gzip &gt; read_sets/312_GCF_002776575.1.fastq.gz</t>
  </si>
  <si>
    <t>badread simulate --reference reference_genomes/313_GCF_000025605.1.fasta --quantity 95.687x --length 433,864 --identity 89.581,99.006,7.648 --junk_reads 1.615 --random_reads 4.213 --chimeras 5.067 --glitches 009195,45.046,45.046 --start_adapter_seq 47 --end_adapter_seq 47 | gzip &gt; read_sets/313_GCF_000025605.1.fastq.gz</t>
  </si>
  <si>
    <t>badread simulate --reference reference_genomes/314_GCF_900660755.1.fasta --quantity 65.339x --length 9045,14705 --identity 87.142,90.394,2.013 --junk_reads 1.692 --random_reads 0.198 --chimeras 2.226 --glitches 022851,27.863,27.863 --start_adapter_seq 88 --end_adapter_seq 88 | gzip &gt; read_sets/314_GCF_900660755.1.fastq.gz</t>
  </si>
  <si>
    <t>badread simulate --reference reference_genomes/315_GCF_004323735.1.fasta --quantity 57.107x --length 14379,28516 --identity 89.146,97.139,2.052 --junk_reads 7.894 --random_reads 1.689 --chimeras 2.240 --glitches 005700,54.072,54.072 --start_adapter_seq 12 --end_adapter_seq 12 | gzip &gt; read_sets/315_GCF_004323735.1.fastq.gz</t>
  </si>
  <si>
    <t>badread simulate --reference reference_genomes/316_GCF_001187505.1.fasta --quantity 171.599x --length 919,593 --identity 89.012,98.236,1.801 --junk_reads 0.970 --random_reads 7.422 --chimeras 0.159 --glitches 000923,88.439,88.439 --start_adapter_seq 103 --end_adapter_seq 103 | gzip &gt; read_sets/316_GCF_001187505.1.fastq.gz</t>
  </si>
  <si>
    <t>badread simulate --reference reference_genomes/317_GCF_002287885.2.fasta --quantity 36.160x --length 10254,5795 --identity 84.311,99.225,10.180 --junk_reads 5.446 --random_reads 2.336 --chimeras 4.411 --glitches 041557,16.574,16.574 --start_adapter_seq 19 --end_adapter_seq 19 | gzip &gt; read_sets/317_GCF_002287885.2.fastq.gz</t>
  </si>
  <si>
    <t>badread simulate --reference reference_genomes/318_GCF_000835165.1.fasta --quantity 26.350x --length 2435,3962 --identity 80.265,92.065,10.044 --junk_reads 7.529 --random_reads 1.943 --chimeras 1.343 --glitches 001364,81.062,81.062 --start_adapter_seq 49 --end_adapter_seq 49 | gzip &gt; read_sets/318_GCF_000835165.1.fastq.gz</t>
  </si>
  <si>
    <t>badread simulate --reference reference_genomes/319_GCF_000348805.1.fasta --quantity 123.987x --length 17576,9825 --identity 95.379,98.835,3.144 --junk_reads 0.950 --random_reads 1.505 --chimeras 1.196 --glitches 062746,8.797,8.797 --start_adapter_seq 21 --end_adapter_seq 21 | gzip &gt; read_sets/319_GCF_000348805.1.fastq.gz</t>
  </si>
  <si>
    <t>badread simulate --reference reference_genomes/320_GCF_000612685.1.fasta --quantity 90.069x --length 2477,3037 --identity 88.655,99.551,5.971 --junk_reads 2.263 --random_reads 1.962 --chimeras 3.426 --glitches 004815,57.254,57.254 --start_adapter_seq 43 --end_adapter_seq 43 | gzip &gt; read_sets/320_GCF_000612685.1.fastq.gz</t>
  </si>
  <si>
    <t>badread simulate --reference reference_genomes/321_GCF_003971255.1.fasta --quantity 174.788x --length 19026,12936 --identity 90.941,98.823,6.445 --junk_reads 2.858 --random_reads 0.127 --chimeras 2.713 --glitches 028609,23.621,23.621 --start_adapter_seq 97 --end_adapter_seq 97 | gzip &gt; read_sets/321_GCF_003971255.1.fastq.gz</t>
  </si>
  <si>
    <t>badread simulate --reference reference_genomes/322_GCF_002754075.1.fasta --quantity 83.360x --length 10047,8744 --identity 82.783,94.640,10.036 --junk_reads 1.098 --random_reads 5.477 --chimeras 2.169 --glitches 003600,62.746,62.746 --start_adapter_seq 120 --end_adapter_seq 120 | gzip &gt; read_sets/322_GCF_002754075.1.fastq.gz</t>
  </si>
  <si>
    <t>badread simulate --reference reference_genomes/323_GCF_001938665.1.fasta --quantity 147.673x --length 1532,1942 --identity 95.752,99.763,1.655 --junk_reads 1.210 --random_reads 0.197 --chimeras 5.195 --glitches 005403,55.082,55.082 --start_adapter_seq 78 --end_adapter_seq 78 | gzip &gt; read_sets/323_GCF_001938665.1.fastq.gz</t>
  </si>
  <si>
    <t>badread simulate --reference reference_genomes/324_GCF_001677215.1.fasta --quantity 137.955x --length 6941,10357 --identity 80.164,82.434,1.232 --junk_reads 5.265 --random_reads 3.919 --chimeras 0.029 --glitches 006859,50.576,50.576 --start_adapter_seq 16 --end_adapter_seq 16 | gzip &gt; read_sets/324_GCF_001677215.1.fastq.gz</t>
  </si>
  <si>
    <t>badread simulate --reference reference_genomes/325_GCF_000789395.1.fasta --quantity 130.877x --length 16385,31466 --identity 85.395,94.885,8.623 --junk_reads 0.033 --random_reads 2.210 --chimeras 1.458 --glitches 016577,33.921,33.921 --start_adapter_seq 48 --end_adapter_seq 48 | gzip &gt; read_sets/325_GCF_000789395.1.fastq.gz</t>
  </si>
  <si>
    <t>badread simulate --reference reference_genomes/326_GCF_001908275.1.fasta --quantity 177.584x --length 16536,11044 --identity 88.654,94.877,4.910 --junk_reads 0.335 --random_reads 1.016 --chimeras 1.038 --glitches 001523,78.979,78.979 --start_adapter_seq 52 --end_adapter_seq 52 | gzip &gt; read_sets/326_GCF_001908275.1.fastq.gz</t>
  </si>
  <si>
    <t>badread simulate --reference reference_genomes/327_GCF_004564075.1.fasta --quantity 158.123x --length 5653,6314 --identity 87.993,91.871,2.086 --junk_reads 2.739 --random_reads 0.884 --chimeras 0.500 --glitches 057227,10.535,10.535 --start_adapter_seq 81 --end_adapter_seq 81 | gzip &gt; read_sets/327_GCF_004564075.1.fastq.gz</t>
  </si>
  <si>
    <t>badread simulate --reference reference_genomes/328_GCF_002243645.1.fasta --quantity 115.458x --length 1294,1588 --identity 81.048,83.929,1.468 --junk_reads 3.214 --random_reads 0.587 --chimeras 4.167 --glitches 071096,6.439,6.439 --start_adapter_seq 38 --end_adapter_seq 38 | gzip &gt; read_sets/328_GCF_002243645.1.fastq.gz</t>
  </si>
  <si>
    <t>badread simulate --reference reference_genomes/329_GCF_000017585.1.fasta --quantity 37.936x --length 8487,2975 --identity 92.712,98.171,4.581 --junk_reads 4.752 --random_reads 1.057 --chimeras 3.261 --glitches 042382,16.203,16.203 --start_adapter_seq 214 --end_adapter_seq 214 | gzip &gt; read_sets/329_GCF_000017585.1.fastq.gz</t>
  </si>
  <si>
    <t>badread simulate --reference reference_genomes/330_GCF_002117445.1.fasta --quantity 78.343x --length 14209,15319 --identity 88.833,92.984,4.119 --junk_reads 6.609 --random_reads 1.083 --chimeras 1.401 --glitches 050621,12.850,12.850 --start_adapter_seq 73 --end_adapter_seq 73 | gzip &gt; read_sets/330_GCF_002117445.1.fastq.gz</t>
  </si>
  <si>
    <t>badread simulate --reference reference_genomes/331_GCF_000020385.1.fasta --quantity 37.911x --length 13307,3759 --identity 94.447,99.450,1.497 --junk_reads 2.426 --random_reads 6.367 --chimeras 2.592 --glitches 034575,20.046,20.046 --start_adapter_seq 8 --end_adapter_seq 8 | gzip &gt; read_sets/331_GCF_000020385.1.fastq.gz</t>
  </si>
  <si>
    <t>badread simulate --reference reference_genomes/332_GCF_006274605.1.fasta --quantity 88.018x --length 5817,432 --identity 91.128,98.571,2.613 --junk_reads 2.964 --random_reads 2.075 --chimeras 1.513 --glitches 031837,21.603,21.603 --start_adapter_seq 0 --end_adapter_seq 0 | gzip &gt; read_sets/332_GCF_006274605.1.fastq.gz</t>
  </si>
  <si>
    <t>badread simulate --reference reference_genomes/333_GCF_003589925.1.fasta --quantity 134.937x --length 3361,1914 --identity 87.207,89.331,1.506 --junk_reads 0.323 --random_reads 3.814 --chimeras 0.853 --glitches 033895,20.421,20.421 --start_adapter_seq 22 --end_adapter_seq 22 | gzip &gt; read_sets/333_GCF_003589925.1.fastq.gz</t>
  </si>
  <si>
    <t>badread simulate --reference reference_genomes/334_GCF_000500935.1.fasta --quantity 6.056x --length 513,482 --identity 95.561,99.070,2.463 --junk_reads 0.074 --random_reads 2.222 --chimeras 1.111 --glitches 000665,94.625,94.625 --start_adapter_seq 0 --end_adapter_seq 0 | gzip &gt; read_sets/334_GCF_000500935.1.fastq.gz</t>
  </si>
  <si>
    <t>badread simulate --reference reference_genomes/335_GCF_001654455.1.fasta --quantity 188.850x --length 18820,33351 --identity 98.541,99.865,1.280 --junk_reads 0.115 --random_reads 0.539 --chimeras 0.264 --glitches 099804,0.037,0.037 --start_adapter_seq 30 --end_adapter_seq 30 | gzip &gt; read_sets/335_GCF_001654455.1.fastq.gz</t>
  </si>
  <si>
    <t>badread simulate --reference reference_genomes/336_GCF_006351925.1.fasta --quantity 152.090x --length 3485,4769 --identity 95.791,97.224,1.093 --junk_reads 0.398 --random_reads 0.582 --chimeras 4.690 --glitches 007835,48.067,48.067 --start_adapter_seq 66 --end_adapter_seq 66 | gzip &gt; read_sets/336_GCF_006351925.1.fastq.gz</t>
  </si>
  <si>
    <t>badread simulate --reference reference_genomes/337_GCF_002896855.1.fasta --quantity 126.931x --length 18334,14775 --identity 84.539,85.782,1.001 --junk_reads 0.779 --random_reads 1.647 --chimeras 0.415 --glitches 002576,69.059,69.059 --start_adapter_seq 1 --end_adapter_seq 1 | gzip &gt; read_sets/337_GCF_002896855.1.fastq.gz</t>
  </si>
  <si>
    <t>badread simulate --reference reference_genomes/338_GCF_000761215.1.fasta --quantity 183.664x --length 15080,21289 --identity 96.220,98.820,2.292 --junk_reads 1.555 --random_reads 1.963 --chimeras 1.126 --glitches 015962,34.635,34.635 --start_adapter_seq 2 --end_adapter_seq 2 | gzip &gt; read_sets/338_GCF_000761215.1.fastq.gz</t>
  </si>
  <si>
    <t>badread simulate --reference reference_genomes/339_GCF_000755585.2.fasta --quantity 188.167x --length 11716,9429 --identity 93.112,97.410,2.744 --junk_reads 4.277 --random_reads 0.417 --chimeras 0.371 --glitches 013193,38.231,38.231 --start_adapter_seq 17 --end_adapter_seq 17 | gzip &gt; read_sets/339_GCF_000755585.2.fastq.gz</t>
  </si>
  <si>
    <t>badread simulate --reference reference_genomes/340_GCF_000046685.1.fasta --quantity 10.834x --length 18226,22832 --identity 80.677,91.539,4.998 --junk_reads 6.286 --random_reads 5.046 --chimeras 1.664 --glitches 001553,78.617,78.617 --start_adapter_seq 14 --end_adapter_seq 14 | gzip &gt; read_sets/340_GCF_000046685.1.fastq.gz</t>
  </si>
  <si>
    <t>badread simulate --reference reference_genomes/341_GCF_002216145.1.fasta --quantity 121.213x --length 17662,15295 --identity 82.153,87.801,3.797 --junk_reads 1.689 --random_reads 1.473 --chimeras 8.415 --glitches 002207,71.983,71.983 --start_adapter_seq 27 --end_adapter_seq 27 | gzip &gt; read_sets/341_GCF_002216145.1.fastq.gz</t>
  </si>
  <si>
    <t>badread simulate --reference reference_genomes/342_GCF_001304795.1.fasta --quantity 48.444x --length 5803,4840 --identity 88.267,90.601,1.734 --junk_reads 0.392 --random_reads 0.058 --chimeras 1.671 --glitches 074786,5.484,5.484 --start_adapter_seq 40 --end_adapter_seq 40 | gzip &gt; read_sets/342_GCF_001304795.1.fastq.gz</t>
  </si>
  <si>
    <t>badread simulate --reference reference_genomes/343_GCF_000833255.1.fasta --quantity 73.384x --length 19402,32129 --identity 87.438,97.880,9.863 --junk_reads 0.552 --random_reads 2.731 --chimeras 3.486 --glitches 002594,68.931,68.931 --start_adapter_seq 143 --end_adapter_seq 143 | gzip &gt; read_sets/343_GCF_000833255.1.fastq.gz</t>
  </si>
  <si>
    <t>badread simulate --reference reference_genomes/344_GCF_004571195.1.fasta --quantity 105.478x --length 14902,1210 --identity 98.361,99.776,1.217 --junk_reads 1.054 --random_reads 4.168 --chimeras 2.933 --glitches 040242,17.181,17.181 --start_adapter_seq 43 --end_adapter_seq 43 | gzip &gt; read_sets/344_GCF_004571195.1.fastq.gz</t>
  </si>
  <si>
    <t>badread simulate --reference reference_genomes/345_GCF_002002905.1.fasta --quantity 154.339x --length 12234,15178 --identity 98.169,99.394,1.029 --junk_reads 0.307 --random_reads 0.273 --chimeras 1.921 --glitches 002175,72.254,72.254 --start_adapter_seq 1 --end_adapter_seq 1 | gzip &gt; read_sets/345_GCF_002002905.1.fastq.gz</t>
  </si>
  <si>
    <t>badread simulate --reference reference_genomes/346_GCF_000550785.1.fasta --quantity 40.358x --length 8784,11405 --identity 88.141,95.274,6.964 --junk_reads 0.765 --random_reads 0.209 --chimeras 1.002 --glitches 016731,33.746,33.746 --start_adapter_seq 8 --end_adapter_seq 8 | gzip &gt; read_sets/346_GCF_000550785.1.fastq.gz</t>
  </si>
  <si>
    <t>badread simulate --reference reference_genomes/347_GCF_000253275.1.fasta --quantity 137.035x --length 18512,36438 --identity 82.775,94.293,5.241 --junk_reads 0.240 --random_reads 1.001 --chimeras 4.432 --glitches 002813,67.404,67.404 --start_adapter_seq 60 --end_adapter_seq 60 | gzip &gt; read_sets/347_GCF_000253275.1.fastq.gz</t>
  </si>
  <si>
    <t>badread simulate --reference reference_genomes/348_GCF_001456155.1.fasta --quantity 156.492x --length 398,789 --identity 91.522,96.235,3.973 --junk_reads 0.089 --random_reads 5.513 --chimeras 0.490 --glitches 074371,5.589,5.589 --start_adapter_seq 45 --end_adapter_seq 45 | gzip &gt; read_sets/348_GCF_001456155.1.fastq.gz</t>
  </si>
  <si>
    <t>badread simulate --reference reference_genomes/349_GCF_000146025.2.fasta --quantity 21.066x --length 7733,14779 --identity 81.180,96.681,12.004 --junk_reads 1.060 --random_reads 1.280 --chimeras 0.124 --glitches 030225,22.584,22.584 --start_adapter_seq 57 --end_adapter_seq 57 | gzip &gt; read_sets/349_GCF_000146025.2.fastq.gz</t>
  </si>
  <si>
    <t>badread simulate --reference reference_genomes/350_GCF_001543345.1.fasta --quantity 59.853x --length 12927,16724 --identity 96.695,99.546,1.323 --junk_reads 2.001 --random_reads 1.257 --chimeras 1.382 --glitches 004294,59.419,59.419 --start_adapter_seq 9 --end_adapter_seq 9 | gzip &gt; read_sets/350_GCF_001543345.1.fastq.gz</t>
  </si>
  <si>
    <t>badread simulate --reference reference_genomes/351_GCF_000155735.2.fasta --quantity 167.149x --length 12137,17461 --identity 88.416,93.643,1.623 --junk_reads 0.190 --random_reads 1.523 --chimeras 1.921 --glitches 005609,54.376,54.376 --start_adapter_seq 133 --end_adapter_seq 133 | gzip &gt; read_sets/351_GCF_000155735.2.fastq.gz</t>
  </si>
  <si>
    <t>badread simulate --reference reference_genomes/352_GCF_001858005.1.fasta --quantity 177.406x --length 14799,21659 --identity 80.724,87.409,4.807 --junk_reads 0.445 --random_reads 2.242 --chimeras 0.293 --glitches 004039,60.572,60.572 --start_adapter_seq 38 --end_adapter_seq 38 | gzip &gt; read_sets/352_GCF_001858005.1.fastq.gz</t>
  </si>
  <si>
    <t>badread simulate --reference reference_genomes/353_GCF_000092105.1.fasta --quantity 71.294x --length 12189,1753 --identity 91.368,94.617,2.354 --junk_reads 0.519 --random_reads 1.780 --chimeras 0.530 --glitches 025555,25.752,25.752 --start_adapter_seq 2 --end_adapter_seq 2 | gzip &gt; read_sets/353_GCF_000092105.1.fastq.gz</t>
  </si>
  <si>
    <t>badread simulate --reference reference_genomes/354_GCF_000418305.1.fasta --quantity 190.949x --length 11137,5680 --identity 94.849,99.237,2.329 --junk_reads 1.248 --random_reads 0.872 --chimeras 2.114 --glitches 003960,60.944,60.944 --start_adapter_seq 105 --end_adapter_seq 105 | gzip &gt; read_sets/354_GCF_000418305.1.fastq.gz</t>
  </si>
  <si>
    <t>badread simulate --reference reference_genomes/355_GCF_900478185.1.fasta --quantity 25.684x --length 11598,16260 --identity 83.795,87.974,3.456 --junk_reads 2.240 --random_reads 4.008 --chimeras 3.942 --glitches 015368,35.351,35.351 --start_adapter_seq 35 --end_adapter_seq 35 | gzip &gt; read_sets/355_GCF_900478185.1.fastq.gz</t>
  </si>
  <si>
    <t>badread simulate --reference reference_genomes/356_GCF_002310475.1.fasta --quantity 82.412x --length 19598,37358 --identity 90.530,96.056,4.821 --junk_reads 2.284 --random_reads 3.463 --chimeras 2.110 --glitches 002328,70.973,70.973 --start_adapter_seq 37 --end_adapter_seq 37 | gzip &gt; read_sets/356_GCF_002310475.1.fastq.gz</t>
  </si>
  <si>
    <t>badread simulate --reference reference_genomes/357_GCF_003609835.1.fasta --quantity 70.517x --length 2172,4099 --identity 91.948,93.247,1.045 --junk_reads 1.890 --random_reads 0.167 --chimeras 3.580 --glitches 021199,29.279,29.279 --start_adapter_seq 57 --end_adapter_seq 57 | gzip &gt; read_sets/357_GCF_003609835.1.fastq.gz</t>
  </si>
  <si>
    <t>badread simulate --reference reference_genomes/358_GCF_004135085.1.fasta --quantity 115.736x --length 5866,316 --identity 83.318,99.682,10.447 --junk_reads 2.152 --random_reads 2.835 --chimeras 1.225 --glitches 004390,59.000,59.000 --start_adapter_seq 7 --end_adapter_seq 7 | gzip &gt; read_sets/358_GCF_004135085.1.fastq.gz</t>
  </si>
  <si>
    <t>badread simulate --reference reference_genomes/359_GCF_003612855.1.fasta --quantity 78.167x --length 15865,13487 --identity 88.231,92.882,1.373 --junk_reads 3.450 --random_reads 4.240 --chimeras 1.769 --glitches 001241,82.842,82.842 --start_adapter_seq 35 --end_adapter_seq 35 | gzip &gt; read_sets/359_GCF_003612855.1.fastq.gz</t>
  </si>
  <si>
    <t>badread simulate --reference reference_genomes/360_GCF_000067205.1.fasta --quantity 77.934x --length 15969,12279 --identity 86.470,99.450,1.215 --junk_reads 1.603 --random_reads 1.340 --chimeras 0.793 --glitches 013556,37.719,37.719 --start_adapter_seq 110 --end_adapter_seq 110 | gzip &gt; read_sets/360_GCF_000067205.1.fastq.gz</t>
  </si>
  <si>
    <t>badread simulate --reference reference_genomes/361_GCF_000225465.1.fasta --quantity 79.099x --length 18579,34082 --identity 96.894,98.560,1.119 --junk_reads 1.276 --random_reads 1.720 --chimeras 3.836 --glitches 071111,6.435,6.435 --start_adapter_seq 17 --end_adapter_seq 17 | gzip &gt; read_sets/361_GCF_000225465.1.fastq.gz</t>
  </si>
  <si>
    <t>badread simulate --reference reference_genomes/362_GCF_000284335.1.fasta --quantity 116.843x --length 17706,1223 --identity 92.608,97.772,5.108 --junk_reads 9.309 --random_reads 0.064 --chimeras 0.646 --glitches 012555,39.167,39.167 --start_adapter_seq 142 --end_adapter_seq 142 | gzip &gt; read_sets/362_GCF_000284335.1.fastq.gz</t>
  </si>
  <si>
    <t>badread simulate --reference reference_genomes/363_GCF_002354895.1.fasta --quantity 69.380x --length 14266,28258 --identity 83.291,87.600,2.311 --junk_reads 5.052 --random_reads 2.148 --chimeras 1.048 --glitches 001750,76.358,76.358 --start_adapter_seq 17 --end_adapter_seq 17 | gzip &gt; read_sets/363_GCF_002354895.1.fastq.gz</t>
  </si>
  <si>
    <t>badread simulate --reference reference_genomes/364_GCF_001310255.1.fasta --quantity 171.431x --length 957,1773 --identity 92.914,94.988,1.562 --junk_reads 8.400 --random_reads 2.356 --chimeras 1.020 --glitches 003472,63.427,63.427 --start_adapter_seq 118 --end_adapter_seq 118 | gzip &gt; read_sets/364_GCF_001310255.1.fastq.gz</t>
  </si>
  <si>
    <t>badread simulate --reference reference_genomes/365_GCF_003071325.1.fasta --quantity 46.189x --length 4774,6921 --identity 85.417,91.399,1.795 --junk_reads 1.181 --random_reads 0.984 --chimeras 2.783 --glitches 006877,50.528,50.528 --start_adapter_seq 42 --end_adapter_seq 42 | gzip &gt; read_sets/365_GCF_003071325.1.fastq.gz</t>
  </si>
  <si>
    <t>badread simulate --reference reference_genomes/366_GCF_003330725.1.fasta --quantity 197.287x --length 2393,3463 --identity 96.009,98.143,1.328 --junk_reads 2.765 --random_reads 2.633 --chimeras 5.554 --glitches 000938,88.124,88.124 --start_adapter_seq 19 --end_adapter_seq 19 | gzip &gt; read_sets/366_GCF_003330725.1.fastq.gz</t>
  </si>
  <si>
    <t>badread simulate --reference reference_genomes/367_GCF_001013905.1.fasta --quantity 191.295x --length 465,413 --identity 80.583,94.759,3.498 --junk_reads 2.179 --random_reads 2.009 --chimeras 3.030 --glitches 003520,63.171,63.171 --start_adapter_seq 49 --end_adapter_seq 49 | gzip &gt; read_sets/367_GCF_001013905.1.fastq.gz</t>
  </si>
  <si>
    <t>badread simulate --reference reference_genomes/368_GCF_002849775.1.fasta --quantity 187.151x --length 19098,15970 --identity 90.825,97.862,4.073 --junk_reads 2.655 --random_reads 2.624 --chimeras 1.906 --glitches 037009,18.762,18.762 --start_adapter_seq 5 --end_adapter_seq 5 | gzip &gt; read_sets/368_GCF_002849775.1.fastq.gz</t>
  </si>
  <si>
    <t>badread simulate --reference reference_genomes/369_GCF_002896875.1.fasta --quantity 56.619x --length 12222,5925 --identity 81.353,86.604,3.645 --junk_reads 0.793 --random_reads 8.377 --chimeras 5.503 --glitches 001088,85.325,85.325 --start_adapter_seq 18 --end_adapter_seq 18 | gzip &gt; read_sets/369_GCF_002896875.1.fastq.gz</t>
  </si>
  <si>
    <t>badread simulate --reference reference_genomes/370_GCF_000020965.1.fasta --quantity 158.490x --length 10558,6050 --identity 92.235,95.312,2.169 --junk_reads 0.336 --random_reads 0.366 --chimeras 0.650 --glitches 001055,85.915,85.915 --start_adapter_seq 73 --end_adapter_seq 73 | gzip &gt; read_sets/370_GCF_000020965.1.fastq.gz</t>
  </si>
  <si>
    <t>badread simulate --reference reference_genomes/371_GCF_003850405.1.fasta --quantity 68.858x --length 6801,5194 --identity 98.356,99.410,1.027 --junk_reads 4.997 --random_reads 0.619 --chimeras 0.599 --glitches 001512,79.122,79.122 --start_adapter_seq 54 --end_adapter_seq 54 | gzip &gt; read_sets/371_GCF_003850405.1.fastq.gz</t>
  </si>
  <si>
    <t>badread simulate --reference reference_genomes/372_GCF_000265505.1.fasta --quantity 163.850x --length 16919,19491 --identity 90.055,92.562,1.988 --junk_reads 0.597 --random_reads 1.498 --chimeras 1.993 --glitches 001246,82.772,82.772 --start_adapter_seq 38 --end_adapter_seq 38 | gzip &gt; read_sets/372_GCF_000265505.1.fastq.gz</t>
  </si>
  <si>
    <t>badread simulate --reference reference_genomes/373_GCF_000021945.1.fasta --quantity 125.661x --length 16515,11220 --identity 84.865,90.862,4.111 --junk_reads 1.374 --random_reads 2.921 --chimeras 1.196 --glitches 000694,93.821,93.821 --start_adapter_seq 178 --end_adapter_seq 178 | gzip &gt; read_sets/373_GCF_000021945.1.fastq.gz</t>
  </si>
  <si>
    <t>badread simulate --reference reference_genomes/374_GCF_001941645.1.fasta --quantity 170.768x --length 274,420 --identity 90.468,97.975,2.089 --junk_reads 0.241 --random_reads 2.260 --chimeras 1.127 --glitches 038781,17.879,17.879 --start_adapter_seq 80 --end_adapter_seq 80 | gzip &gt; read_sets/374_GCF_001941645.1.fastq.gz</t>
  </si>
  <si>
    <t>badread simulate --reference reference_genomes/375_GCF_000152925.2.fasta --quantity 136.637x --length 10212,17449 --identity 98.010,99.416,1.327 --junk_reads 0.728 --random_reads 0.357 --chimeras 3.402 --glitches 039039,17.754,17.754 --start_adapter_seq 65 --end_adapter_seq 65 | gzip &gt; read_sets/375_GCF_000152925.2.fastq.gz</t>
  </si>
  <si>
    <t>badread simulate --reference reference_genomes/376_GCF_900086615.1.fasta --quantity 37.946x --length 9263,4656 --identity 94.098,97.700,3.476 --junk_reads 0.575 --random_reads 5.886 --chimeras 5.643 --glitches 005233,55.683,55.683 --start_adapter_seq 31 --end_adapter_seq 31 | gzip &gt; read_sets/376_GCF_900086615.1.fastq.gz</t>
  </si>
  <si>
    <t>badread simulate --reference reference_genomes/377_GCF_000764535.1.fasta --quantity 63.578x --length 2699,1644 --identity 92.319,98.228,1.061 --junk_reads 2.673 --random_reads 0.682 --chimeras 0.832 --glitches 003104,65.543,65.543 --start_adapter_seq 44 --end_adapter_seq 44 | gzip &gt; read_sets/377_GCF_000764535.1.fastq.gz</t>
  </si>
  <si>
    <t>badread simulate --reference reference_genomes/378_GCF_000341395.1.fasta --quantity 77.232x --length 15263,8286 --identity 95.720,98.197,1.744 --junk_reads 3.183 --random_reads 3.515 --chimeras 0.522 --glitches 086980,2.633,2.633 --start_adapter_seq 217 --end_adapter_seq 217 | gzip &gt; read_sets/378_GCF_000341395.1.fastq.gz</t>
  </si>
  <si>
    <t>badread simulate --reference reference_genomes/379_GCF_001717565.1.fasta --quantity 65.800x --length 16240,27596 --identity 89.811,91.493,1.281 --junk_reads 1.975 --random_reads 0.786 --chimeras 4.009 --glitches 000564,97.727,97.727 --start_adapter_seq 1 --end_adapter_seq 1 | gzip &gt; read_sets/379_GCF_001717565.1.fastq.gz</t>
  </si>
  <si>
    <t>badread simulate --reference reference_genomes/380_GCF_002263495.1.fasta --quantity 152.340x --length 16667,3542 --identity 98.769,99.945,1.149 --junk_reads 0.934 --random_reads 2.413 --chimeras 0.321 --glitches 015124,35.652,35.652 --start_adapter_seq 1 --end_adapter_seq 1 | gzip &gt; read_sets/380_GCF_002263495.1.fastq.gz</t>
  </si>
  <si>
    <t>badread simulate --reference reference_genomes/381_GCF_002946835.1.fasta --quantity 121.862x --length 8618,8631 --identity 85.745,97.643,4.758 --junk_reads 1.444 --random_reads 0.595 --chimeras 0.015 --glitches 006355,52.019,52.019 --start_adapter_seq 52 --end_adapter_seq 52 | gzip &gt; read_sets/381_GCF_002946835.1.fastq.gz</t>
  </si>
  <si>
    <t>badread simulate --reference reference_genomes/382_GCF_000011005.1.fasta --quantity 30.746x --length 11357,8055 --identity 92.387,99.129,4.604 --junk_reads 0.379 --random_reads 1.283 --chimeras 0.841 --glitches 024218,26.766,26.766 --start_adapter_seq 89 --end_adapter_seq 89 | gzip &gt; read_sets/382_GCF_000011005.1.fastq.gz</t>
  </si>
  <si>
    <t>badread simulate --reference reference_genomes/383_GCF_000009985.1.fasta --quantity 186.683x --length 3818,7197 --identity 83.244,86.672,3.332 --junk_reads 0.435 --random_reads 0.257 --chimeras 1.258 --glitches 003957,60.962,60.962 --start_adapter_seq 162 --end_adapter_seq 162 | gzip &gt; read_sets/383_GCF_000009985.1.fastq.gz</t>
  </si>
  <si>
    <t>badread simulate --reference reference_genomes/384_GCF_004564215.1.fasta --quantity 91.332x --length 10841,7324 --identity 94.635,98.424,3.639 --junk_reads 14.382 --random_reads 0.465 --chimeras 6.101 --glitches 080989,3.980,3.980 --start_adapter_seq 53 --end_adapter_seq 53 | gzip &gt; read_sets/384_GCF_004564215.1.fastq.gz</t>
  </si>
  <si>
    <t>badread simulate --reference reference_genomes/385_GCF_000953735.1.fasta --quantity 145.485x --length 1300,2130 --identity 94.534,99.006,3.696 --junk_reads 1.470 --random_reads 0.115 --chimeras 7.030 --glitches 019390,30.963,30.963 --start_adapter_seq 34 --end_adapter_seq 34 | gzip &gt; read_sets/385_GCF_000953735.1.fastq.gz</t>
  </si>
  <si>
    <t>badread simulate --reference reference_genomes/386_GCF_000016665.1.fasta --quantity 178.136x --length 5070,5261 --identity 83.837,99.126,12.841 --junk_reads 2.481 --random_reads 1.528 --chimeras 1.424 --glitches 001260,82.566,82.566 --start_adapter_seq 53 --end_adapter_seq 53 | gzip &gt; read_sets/386_GCF_000016665.1.fastq.gz</t>
  </si>
  <si>
    <t>badread simulate --reference reference_genomes/387_GCF_000183425.1.fasta --quantity 109.914x --length 17305,9646 --identity 94.829,99.489,1.678 --junk_reads 1.129 --random_reads 1.673 --chimeras 0.032 --glitches 007315,49.363,49.363 --start_adapter_seq 28 --end_adapter_seq 28 | gzip &gt; read_sets/387_GCF_000183425.1.fastq.gz</t>
  </si>
  <si>
    <t>badread simulate --reference reference_genomes/388_GCF_003288255.1.fasta --quantity 90.826x --length 16364,20811 --identity 92.528,97.325,4.187 --junk_reads 3.632 --random_reads 0.184 --chimeras 2.411 --glitches 004575,58.222,58.222 --start_adapter_seq 102 --end_adapter_seq 102 | gzip &gt; read_sets/388_GCF_003288255.1.fastq.gz</t>
  </si>
  <si>
    <t>badread simulate --reference reference_genomes/389_GCF_003711105.1.fasta --quantity 144.038x --length 18425,23292 --identity 95.181,98.985,1.977 --junk_reads 2.012 --random_reads 3.193 --chimeras 3.414 --glitches 003472,63.426,63.426 --start_adapter_seq 18 --end_adapter_seq 18 | gzip &gt; read_sets/389_GCF_003711105.1.fastq.gz</t>
  </si>
  <si>
    <t>badread simulate --reference reference_genomes/390_GCF_001028705.1.fasta --quantity 85.134x --length 15733,22921 --identity 93.526,98.241,3.859 --junk_reads 1.082 --random_reads 2.986 --chimeras 2.593 --glitches 001179,83.820,83.820 --start_adapter_seq 12 --end_adapter_seq 12 | gzip &gt; read_sets/390_GCF_001028705.1.fastq.gz</t>
  </si>
  <si>
    <t>badread simulate --reference reference_genomes/391_GCF_000008625.1.fasta --quantity 199.706x --length 17897,29246 --identity 92.123,94.727,2.569 --junk_reads 5.971 --random_reads 1.451 --chimeras 5.005 --glitches 042872,15.986,15.986 --start_adapter_seq 38 --end_adapter_seq 38 | gzip &gt; read_sets/391_GCF_000008625.1.fastq.gz</t>
  </si>
  <si>
    <t>badread simulate --reference reference_genomes/392_GCF_000511355.1.fasta --quantity 158.770x --length 14644,4833 --identity 81.451,87.227,2.451 --junk_reads 3.520 --random_reads 0.192 --chimeras 0.739 --glitches 002648,68.545,68.545 --start_adapter_seq 39 --end_adapter_seq 39 | gzip &gt; read_sets/392_GCF_000511355.1.fastq.gz</t>
  </si>
  <si>
    <t>badread simulate --reference reference_genomes/393_GCF_001610835.1.fasta --quantity 187.533x --length 14772,16462 --identity 82.832,85.292,1.293 --junk_reads 0.236 --random_reads 2.522 --chimeras 1.448 --glitches 007990,47.696,47.696 --start_adapter_seq 21 --end_adapter_seq 21 | gzip &gt; read_sets/393_GCF_001610835.1.fastq.gz</t>
  </si>
  <si>
    <t>badread simulate --reference reference_genomes/394_GCF_000269985.1.fasta --quantity 79.083x --length 8432,13609 --identity 98.744,99.948,1.102 --junk_reads 0.185 --random_reads 0.899 --chimeras 0.068 --glitches 001008,86.763,86.763 --start_adapter_seq 123 --end_adapter_seq 123 | gzip &gt; read_sets/394_GCF_000269985.1.fastq.gz</t>
  </si>
  <si>
    <t>badread simulate --reference reference_genomes/395_GCF_003966675.1.fasta --quantity 192.332x --length 14853,5254 --identity 91.112,98.531,4.484 --junk_reads 1.465 --random_reads 0.284 --chimeras 1.571 --glitches 004115,60.220,60.220 --start_adapter_seq 21 --end_adapter_seq 21 | gzip &gt; read_sets/395_GCF_003966675.1.fastq.gz</t>
  </si>
  <si>
    <t>badread simulate --reference reference_genomes/396_GCF_002568625.1.fasta --quantity 51.840x --length 15870,8910 --identity 82.940,97.474,13.768 --junk_reads 0.578 --random_reads 0.842 --chimeras 0.069 --glitches 000761,92.071,92.071 --start_adapter_seq 42 --end_adapter_seq 42 | gzip &gt; read_sets/396_GCF_002568625.1.fastq.gz</t>
  </si>
  <si>
    <t>badread simulate --reference reference_genomes/397_GCF_000204565.1.fasta --quantity 178.614x --length 1962,1448 --identity 90.375,98.464,3.809 --junk_reads 4.953 --random_reads 2.461 --chimeras 2.088 --glitches 001305,81.893,81.893 --start_adapter_seq 2 --end_adapter_seq 2 | gzip &gt; read_sets/397_GCF_000204565.1.fastq.gz</t>
  </si>
  <si>
    <t>badread simulate --reference reference_genomes/398_GCF_001593605.1.fasta --quantity 51.697x --length 8826,14176 --identity 84.044,92.142,2.096 --junk_reads 0.608 --random_reads 0.290 --chimeras 0.090 --glitches 000711,93.360,93.360 --start_adapter_seq 71 --end_adapter_seq 71 | gzip &gt; read_sets/398_GCF_001593605.1.fastq.gz</t>
  </si>
  <si>
    <t>badread simulate --reference reference_genomes/399_GCF_001688645.2.fasta --quantity 184.034x --length 9726,17539 --identity 94.538,98.582,3.620 --junk_reads 0.312 --random_reads 0.553 --chimeras 2.996 --glitches 060267,9.558,9.558 --start_adapter_seq 4 --end_adapter_seq 4 | gzip &gt; read_sets/399_GCF_001688645.2.fastq.gz</t>
  </si>
  <si>
    <t>badread simulate --reference reference_genomes/400_GCF_003671915.1.fasta --quantity 126.521x --length 3469,6934 --identity 97.439,99.744,1.161 --junk_reads 3.108 --random_reads 3.084 --chimeras 1.063 --glitches 000641,95.317,95.317 --start_adapter_seq 112 --end_adapter_seq 112 | gzip &gt; read_sets/400_GCF_003671915.1.fastq.gz</t>
  </si>
  <si>
    <t>badread simulate --reference reference_genomes/401_GCF_001444445.1.fasta --quantity 46.236x --length 3705,180 --identity 98.110,99.267,1.038 --junk_reads 0.449 --random_reads 2.496 --chimeras 1.740 --glitches 001465,79.711,79.711 --start_adapter_seq 0 --end_adapter_seq 0 | gzip &gt; read_sets/401_GCF_001444445.1.fastq.gz</t>
  </si>
  <si>
    <t>badread simulate --reference reference_genomes/402_GCF_003071525.1.fasta --quantity 153.681x --length 19389,32513 --identity 80.770,82.952,2.180 --junk_reads 2.648 --random_reads 2.400 --chimeras 7.160 --glitches 001477,79.563,79.563 --start_adapter_seq 41 --end_adapter_seq 41 | gzip &gt; read_sets/402_GCF_003071525.1.fastq.gz</t>
  </si>
  <si>
    <t>badread simulate --reference reference_genomes/403_GCF_000196655.1.fasta --quantity 101.974x --length 3667,4818 --identity 86.000,99.075,2.076 --junk_reads 0.711 --random_reads 3.497 --chimeras 2.062 --glitches 001877,75.033,75.033 --start_adapter_seq 4 --end_adapter_seq 4 | gzip &gt; read_sets/403_GCF_000196655.1.fastq.gz</t>
  </si>
  <si>
    <t>badread simulate --reference reference_genomes/404_GCF_000155675.2.fasta --quantity 154.568x --length 13191,2411 --identity 80.599,92.257,11.026 --junk_reads 0.373 --random_reads 1.017 --chimeras 0.427 --glitches 001674,77.202,77.202 --start_adapter_seq 41 --end_adapter_seq 41 | gzip &gt; read_sets/404_GCF_000155675.2.fastq.gz</t>
  </si>
  <si>
    <t>badread simulate --reference reference_genomes/405_GCF_003261575.2.fasta --quantity 67.419x --length 7483,352 --identity 92.159,96.653,2.656 --junk_reads 0.169 --random_reads 1.474 --chimeras 2.158 --glitches 000943,88.024,88.024 --start_adapter_seq 16 --end_adapter_seq 16 | gzip &gt; read_sets/405_GCF_003261575.2.fastq.gz</t>
  </si>
  <si>
    <t>badread simulate --reference reference_genomes/406_GCF_002893845.1.fasta --quantity 38.971x --length 13780,4323 --identity 92.836,96.347,1.806 --junk_reads 0.908 --random_reads 0.061 --chimeras 1.106 --glitches 051593,12.491,12.491 --start_adapter_seq 23 --end_adapter_seq 23 | gzip &gt; read_sets/406_GCF_002893845.1.fastq.gz</t>
  </si>
  <si>
    <t>badread simulate --reference reference_genomes/407_GCF_002251005.2.fasta --quantity 164.727x --length 4471,6932 --identity 81.791,84.675,2.053 --junk_reads 5.703 --random_reads 0.447 --chimeras 0.017 --glitches 009786,43.869,43.869 --start_adapter_seq 20 --end_adapter_seq 20 | gzip &gt; read_sets/407_GCF_002251005.2.fastq.gz</t>
  </si>
  <si>
    <t>badread simulate --reference reference_genomes/408_GCF_006970665.1.fasta --quantity 182.205x --length 13796,26281 --identity 82.275,91.793,1.704 --junk_reads 7.281 --random_reads 0.320 --chimeras 1.295 --glitches 022756,27.941,27.941 --start_adapter_seq 53 --end_adapter_seq 53 | gzip &gt; read_sets/408_GCF_006970665.1.fastq.gz</t>
  </si>
  <si>
    <t>badread simulate --reference reference_genomes/409_GCF_000185205.1.fasta --quantity 35.161x --length 10545,10888 --identity 96.160,98.121,1.551 --junk_reads 0.056 --random_reads 4.707 --chimeras 0.890 --glitches 007287,49.435,49.435 --start_adapter_seq 19 --end_adapter_seq 19 | gzip &gt; read_sets/409_GCF_000185205.1.fastq.gz</t>
  </si>
  <si>
    <t>badread simulate --reference reference_genomes/410_GCF_003073475.1.fasta --quantity 49.624x --length 17287,12335 --identity 88.686,95.560,5.626 --junk_reads 0.395 --random_reads 0.193 --chimeras 3.739 --glitches 004053,60.509,60.509 --start_adapter_seq 32 --end_adapter_seq 32 | gzip &gt; read_sets/410_GCF_003073475.1.fastq.gz</t>
  </si>
  <si>
    <t>badread simulate --reference reference_genomes/411_GCF_000980815.1.fasta --quantity 145.546x --length 18898,35532 --identity 98.648,99.892,1.205 --junk_reads 3.788 --random_reads 0.532 --chimeras 1.845 --glitches 024809,26.311,26.311 --start_adapter_seq 1 --end_adapter_seq 1 | gzip &gt; read_sets/411_GCF_000980815.1.fastq.gz</t>
  </si>
  <si>
    <t>badread simulate --reference reference_genomes/412_GCF_001874625.1.fasta --quantity 197.496x --length 15249,26990 --identity 94.566,96.852,2.174 --junk_reads 0.420 --random_reads 2.644 --chimeras 0.577 --glitches 022668,28.014,28.014 --start_adapter_seq 76 --end_adapter_seq 76 | gzip &gt; read_sets/412_GCF_001874625.1.fastq.gz</t>
  </si>
  <si>
    <t>badread simulate --reference reference_genomes/413_GCF_002808045.1.fasta --quantity 8.448x --length 19579,13607 --identity 86.804,90.706,1.290 --junk_reads 3.650 --random_reads 0.924 --chimeras 2.423 --glitches 005608,54.379,54.379 --start_adapter_seq 20 --end_adapter_seq 20 | gzip &gt; read_sets/413_GCF_002808045.1.fastq.gz</t>
  </si>
  <si>
    <t>badread simulate --reference reference_genomes/414_GCF_000828475.1.fasta --quantity 178.099x --length 7973,9772 --identity 91.180,95.334,1.600 --junk_reads 3.067 --random_reads 2.052 --chimeras 1.392 --glitches 022415,28.226,28.226 --start_adapter_seq 96 --end_adapter_seq 96 | gzip &gt; read_sets/414_GCF_000828475.1.fastq.gz</t>
  </si>
  <si>
    <t>badread simulate --reference reference_genomes/415_GCF_000734895.2.fasta --quantity 123.463x --length 15140,17921 --identity 93.832,95.992,1.783 --junk_reads 0.233 --random_reads 3.704 --chimeras 1.388 --glitches 062455,8.885,8.885 --start_adapter_seq 87 --end_adapter_seq 87 | gzip &gt; read_sets/415_GCF_000734895.2.fastq.gz</t>
  </si>
  <si>
    <t>badread simulate --reference reference_genomes/416_GCF_001602155.1.fasta --quantity 194.942x --length 17486,5433 --identity 94.300,96.500,1.989 --junk_reads 1.416 --random_reads 0.017 --chimeras 7.613 --glitches 013772,37.420,37.420 --start_adapter_seq 27 --end_adapter_seq 27 | gzip &gt; read_sets/416_GCF_001602155.1.fastq.gz</t>
  </si>
  <si>
    <t>badread simulate --reference reference_genomes/417_GCF_003595525.1.fasta --quantity 143.969x --length 10519,1127 --identity 91.589,97.399,4.975 --junk_reads 2.728 --random_reads 7.271 --chimeras 4.218 --glitches 002261,71.521,71.521 --start_adapter_seq 102 --end_adapter_seq 102 | gzip &gt; read_sets/417_GCF_003595525.1.fastq.gz</t>
  </si>
  <si>
    <t>badread simulate --reference reference_genomes/418_GCF_000300135.1.fasta --quantity 186.385x --length 15480,850 --identity 84.600,98.813,13.525 --junk_reads 0.131 --random_reads 14.102 --chimeras 1.787 --glitches 018209,32.149,32.149 --start_adapter_seq 58 --end_adapter_seq 58 | gzip &gt; read_sets/418_GCF_000300135.1.fastq.gz</t>
  </si>
  <si>
    <t>badread simulate --reference reference_genomes/419_GCF_004379315.1.fasta --quantity 61.536x --length 8668,12339 --identity 90.497,92.505,1.219 --junk_reads 0.331 --random_reads 2.165 --chimeras 2.348 --glitches 020512,29.901,29.901 --start_adapter_seq 138 --end_adapter_seq 138 | gzip &gt; read_sets/419_GCF_004379315.1.fastq.gz</t>
  </si>
  <si>
    <t>badread simulate --reference reference_genomes/420_GCF_000328685.1.fasta --quantity 121.032x --length 19977,28369 --identity 91.768,94.888,2.877 --junk_reads 0.757 --random_reads 2.185 --chimeras 0.317 --glitches 001207,83.374,83.374 --start_adapter_seq 47 --end_adapter_seq 47 | gzip &gt; read_sets/420_GCF_000328685.1.fastq.gz</t>
  </si>
  <si>
    <t>badread simulate --reference reference_genomes/421_GCF_900638095.1.fasta --quantity 60.414x --length 12543,20836 --identity 91.408,98.053,5.542 --junk_reads 0.080 --random_reads 0.443 --chimeras 2.175 --glitches 005480,54.815,54.815 --start_adapter_seq 72 --end_adapter_seq 72 | gzip &gt; read_sets/421_GCF_900638095.1.fastq.gz</t>
  </si>
  <si>
    <t>badread simulate --reference reference_genomes/422_GCF_005844005.1.fasta --quantity 63.106x --length 15775,19065 --identity 82.596,84.743,1.921 --junk_reads 0.085 --random_reads 3.233 --chimeras 1.351 --glitches 045426,14.894,14.894 --start_adapter_seq 12 --end_adapter_seq 12 | gzip &gt; read_sets/422_GCF_005844005.1.fastq.gz</t>
  </si>
  <si>
    <t>badread simulate --reference reference_genomes/423_GCF_000231015.2.fasta --quantity 107.595x --length 14485,23707 --identity 97.033,99.747,1.055 --junk_reads 1.788 --random_reads 3.377 --chimeras 2.688 --glitches 002220,71.865,71.865 --start_adapter_seq 14 --end_adapter_seq 14 | gzip &gt; read_sets/423_GCF_000231015.2.fastq.gz</t>
  </si>
  <si>
    <t>badread simulate --reference reference_genomes/424_GCF_000204155.1.fasta --quantity 118.950x --length 5167,8112 --identity 93.931,95.216,1.024 --junk_reads 8.033 --random_reads 3.026 --chimeras 0.283 --glitches 004461,58.698,58.698 --start_adapter_seq 29 --end_adapter_seq 29 | gzip &gt; read_sets/424_GCF_000204155.1.fastq.gz</t>
  </si>
  <si>
    <t>badread simulate --reference reference_genomes/425_GCF_002157145.1.fasta --quantity 147.654x --length 2178,379 --identity 87.800,89.441,1.379 --junk_reads 0.011 --random_reads 0.415 --chimeras 0.570 --glitches 021485,29.026,29.026 --start_adapter_seq 40 --end_adapter_seq 40 | gzip &gt; read_sets/425_GCF_002157145.1.fastq.gz</t>
  </si>
  <si>
    <t>badread simulate --reference reference_genomes/426_GCF_000018145.1.fasta --quantity 46.191x --length 9179,14363 --identity 96.150,97.395,1.079 --junk_reads 2.963 --random_reads 1.547 --chimeras 0.417 --glitches 004051,60.516,60.516 --start_adapter_seq 18 --end_adapter_seq 18 | gzip &gt; read_sets/426_GCF_000018145.1.fastq.gz</t>
  </si>
  <si>
    <t>badread simulate --reference reference_genomes/427_GCF_006738645.1.fasta --quantity 165.585x --length 2959,5715 --identity 89.936,98.985,5.655 --junk_reads 0.484 --random_reads 1.537 --chimeras 2.028 --glitches 001407,80.474,80.474 --start_adapter_seq 32 --end_adapter_seq 32 | gzip &gt; read_sets/427_GCF_006738645.1.fastq.gz</t>
  </si>
  <si>
    <t>badread simulate --reference reference_genomes/428_GCF_900476435.1.fasta --quantity 42.005x --length 4280,5672 --identity 81.056,99.840,14.966 --junk_reads 0.871 --random_reads 1.161 --chimeras 0.986 --glitches 000746,92.460,92.460 --start_adapter_seq 61 --end_adapter_seq 61 | gzip &gt; read_sets/428_GCF_900476435.1.fastq.gz</t>
  </si>
  <si>
    <t>badread simulate --reference reference_genomes/429_GCF_000015665.1.fasta --quantity 40.745x --length 1698,2755 --identity 89.231,91.940,2.406 --junk_reads 9.556 --random_reads 4.595 --chimeras 0.648 --glitches 002073,73.161,73.161 --start_adapter_seq 129 --end_adapter_seq 129 | gzip &gt; read_sets/429_GCF_000015665.1.fastq.gz</t>
  </si>
  <si>
    <t>badread simulate --reference reference_genomes/430_GCF_000016985.1.fasta --quantity 151.676x --length 18193,30593 --identity 85.247,97.930,5.428 --junk_reads 0.135 --random_reads 5.527 --chimeras 0.649 --glitches 006499,51.595,51.595 --start_adapter_seq 6 --end_adapter_seq 6 | gzip &gt; read_sets/430_GCF_000016985.1.fastq.gz</t>
  </si>
  <si>
    <t>badread simulate --reference reference_genomes/431_GCF_000063505.1.fasta --quantity 52.447x --length 11875,1187 --identity 97.598,99.010,1.066 --junk_reads 1.072 --random_reads 2.259 --chimeras 5.419 --glitches 020750,29.683,29.683 --start_adapter_seq 28 --end_adapter_seq 28 | gzip &gt; read_sets/431_GCF_000063505.1.fastq.gz</t>
  </si>
  <si>
    <t>badread simulate --reference reference_genomes/432_GCF_004103695.1.fasta --quantity 142.810x --length 12002,1752 --identity 87.455,91.434,1.398 --junk_reads 0.359 --random_reads 3.834 --chimeras 4.602 --glitches 007108,49.905,49.905 --start_adapter_seq 191 --end_adapter_seq 191 | gzip &gt; read_sets/432_GCF_004103695.1.fastq.gz</t>
  </si>
  <si>
    <t>badread simulate --reference reference_genomes/433_GCF_000012145.1.fasta --quantity 77.818x --length 11118,3738 --identity 98.571,99.944,1.049 --junk_reads 3.825 --random_reads 0.169 --chimeras 4.872 --glitches 001658,77.380,77.380 --start_adapter_seq 3 --end_adapter_seq 3 | gzip &gt; read_sets/433_GCF_000012145.1.fastq.gz</t>
  </si>
  <si>
    <t>badread simulate --reference reference_genomes/434_GCF_002082605.1.fasta --quantity 78.305x --length 2023,2284 --identity 92.187,99.881,4.320 --junk_reads 0.318 --random_reads 1.294 --chimeras 1.854 --glitches 001894,74.871,74.871 --start_adapter_seq 4 --end_adapter_seq 4 | gzip &gt; read_sets/434_GCF_002082605.1.fastq.gz</t>
  </si>
  <si>
    <t>badread simulate --reference reference_genomes/435_GCF_002162375.1.fasta --quantity 133.620x --length 3689,6993 --identity 96.560,98.155,1.563 --junk_reads 0.151 --random_reads 3.511 --chimeras 1.548 --glitches 007563,48.733,48.733 --start_adapter_seq 122 --end_adapter_seq 122 | gzip &gt; read_sets/435_GCF_002162375.1.fastq.gz</t>
  </si>
  <si>
    <t>badread simulate --reference reference_genomes/436_GCF_000165715.2.fasta --quantity 169.236x --length 8552,15294 --identity 84.802,87.651,2.639 --junk_reads 0.024 --random_reads 1.213 --chimeras 0.701 --glitches 099804,0.037,0.037 --start_adapter_seq 22 --end_adapter_seq 22 | gzip &gt; read_sets/436_GCF_000165715.2.fastq.gz</t>
  </si>
  <si>
    <t>badread simulate --reference reference_genomes/437_GCF_000222485.1.fasta --quantity 163.743x --length 19269,619 --identity 97.060,99.287,1.061 --junk_reads 3.856 --random_reads 3.432 --chimeras 1.059 --glitches 009680,44.075,44.075 --start_adapter_seq 164 --end_adapter_seq 164 | gzip &gt; read_sets/437_GCF_000222485.1.fastq.gz</t>
  </si>
  <si>
    <t>badread simulate --reference reference_genomes/438_GCF_003054475.1.fasta --quantity 113.557x --length 299,392 --identity 90.818,92.195,1.153 --junk_reads 0.921 --random_reads 7.416 --chimeras 0.424 --glitches 002205,71.995,71.995 --start_adapter_seq 38 --end_adapter_seq 38 | gzip &gt; read_sets/438_GCF_003054475.1.fastq.gz</t>
  </si>
  <si>
    <t>badread simulate --reference reference_genomes/439_GCF_002953935.1.fasta --quantity 118.488x --length 13777,21047 --identity 98.380,99.755,1.256 --junk_reads 1.715 --random_reads 0.647 --chimeras 3.633 --glitches 014081,37.001,37.001 --start_adapter_seq 11 --end_adapter_seq 11 | gzip &gt; read_sets/439_GCF_002953935.1.fastq.gz</t>
  </si>
  <si>
    <t>badread simulate --reference reference_genomes/440_GCF_002024345.1.fasta --quantity 84.052x --length 3546,4763 --identity 84.519,90.167,1.730 --junk_reads 1.913 --random_reads 0.383 --chimeras 0.019 --glitches 007997,47.681,47.681 --start_adapter_seq 11 --end_adapter_seq 11 | gzip &gt; read_sets/440_GCF_002024345.1.fastq.gz</t>
  </si>
  <si>
    <t>badread simulate --reference reference_genomes/441_GCF_000092505.1.fasta --quantity 175.354x --length 8564,8658 --identity 98.807,99.891,1.014 --junk_reads 3.324 --random_reads 1.169 --chimeras 0.239 --glitches 018562,31.786,31.786 --start_adapter_seq 36 --end_adapter_seq 36 | gzip &gt; read_sets/441_GCF_000092505.1.fastq.gz</t>
  </si>
  <si>
    <t>badread simulate --reference reference_genomes/442_GCF_001854365.1.fasta --quantity 172.442x --length 15604,18725 --identity 81.735,84.125,1.549 --junk_reads 1.662 --random_reads 0.306 --chimeras 3.839 --glitches 001352,81.225,81.225 --start_adapter_seq 1 --end_adapter_seq 1 | gzip &gt; read_sets/442_GCF_001854365.1.fastq.gz</t>
  </si>
  <si>
    <t>badread simulate --reference reference_genomes/443_GCF_001999945.1.fasta --quantity 96.860x --length 7652,7928 --identity 98.745,99.830,1.051 --junk_reads 0.311 --random_reads 1.394 --chimeras 0.453 --glitches 063361,8.613,8.613 --start_adapter_seq 11 --end_adapter_seq 11 | gzip &gt; read_sets/443_GCF_001999945.1.fastq.gz</t>
  </si>
  <si>
    <t>badread simulate --reference reference_genomes/444_GCF_004103615.1.fasta --quantity 52.780x --length 6289,1099 --identity 95.554,99.804,3.966 --junk_reads 0.253 --random_reads 1.098 --chimeras 0.636 --glitches 003471,63.436,63.436 --start_adapter_seq 3 --end_adapter_seq 3 | gzip &gt; read_sets/444_GCF_004103615.1.fastq.gz</t>
  </si>
  <si>
    <t>badread simulate --reference reference_genomes/445_GCF_000145275.1.fasta --quantity 84.908x --length 19809,36020 --identity 88.468,92.323,2.921 --junk_reads 2.391 --random_reads 1.222 --chimeras 1.524 --glitches 007017,50.148,50.148 --start_adapter_seq 217 --end_adapter_seq 217 | gzip &gt; read_sets/445_GCF_000145275.1.fastq.gz</t>
  </si>
  <si>
    <t>badread simulate --reference reference_genomes/446_GCF_000747585.1.fasta --quantity 67.122x --length 11251,20370 --identity 98.001,99.447,1.153 --junk_reads 0.729 --random_reads 1.447 --chimeras 0.346 --glitches 001540,78.768,78.768 --start_adapter_seq 51 --end_adapter_seq 51 | gzip &gt; read_sets/446_GCF_000747585.1.fastq.gz</t>
  </si>
  <si>
    <t>badread simulate --reference reference_genomes/447_GCF_004006235.1.fasta --quantity 101.866x --length 17078,5379 --identity 97.851,99.690,1.427 --junk_reads 2.853 --random_reads 2.608 --chimeras 1.118 --glitches 008183,47.247,47.247 --start_adapter_seq 18 --end_adapter_seq 18 | gzip &gt; read_sets/447_GCF_004006235.1.fastq.gz</t>
  </si>
  <si>
    <t>badread simulate --reference reference_genomes/448_GCF_000025085.1.fasta --quantity 177.283x --length 913,1033 --identity 84.962,92.064,3.066 --junk_reads 0.225 --random_reads 5.006 --chimeras 3.874 --glitches 069230,6.941,6.941 --start_adapter_seq 22 --end_adapter_seq 22 | gzip &gt; read_sets/448_GCF_000025085.1.fastq.gz</t>
  </si>
  <si>
    <t>badread simulate --reference reference_genomes/449_GCF_000689415.1.fasta --quantity 87.865x --length 11123,12927 --identity 87.344,90.556,1.805 --junk_reads 3.870 --random_reads 1.382 --chimeras 1.389 --glitches 005676,54.150,54.150 --start_adapter_seq 101 --end_adapter_seq 101 | gzip &gt; read_sets/449_GCF_000689415.1.fastq.gz</t>
  </si>
  <si>
    <t>badread simulate --reference reference_genomes/450_GCF_000015565.1.fasta --quantity 113.782x --length 3991,5706 --identity 97.703,98.754,1.023 --junk_reads 0.343 --random_reads 0.763 --chimeras 3.479 --glitches 001078,85.506,85.506 --start_adapter_seq 34 --end_adapter_seq 34 | gzip &gt; read_sets/450_GCF_000015565.1.fastq.gz</t>
  </si>
  <si>
    <t>badread simulate --reference reference_genomes/451_GCF_000017285.1.fasta --quantity 99.389x --length 11860,1279 --identity 87.757,92.250,3.053 --junk_reads 3.314 --random_reads 0.284 --chimeras 1.520 --glitches 003545,63.035,63.035 --start_adapter_seq 108 --end_adapter_seq 108 | gzip &gt; read_sets/451_GCF_000017285.1.fastq.gz</t>
  </si>
  <si>
    <t>badread simulate --reference reference_genomes/452_GCF_002838765.1.fasta --quantity 63.922x --length 18173,11751 --identity 82.080,96.285,9.729 --junk_reads 5.563 --random_reads 3.817 --chimeras 0.199 --glitches 007132,49.840,49.840 --start_adapter_seq 5 --end_adapter_seq 5 | gzip &gt; read_sets/452_GCF_002838765.1.fastq.gz</t>
  </si>
  <si>
    <t>badread simulate --reference reference_genomes/453_GCF_001579845.1.fasta --quantity 128.635x --length 19877,13809 --identity 88.076,98.660,7.702 --junk_reads 0.006 --random_reads 0.872 --chimeras 0.638 --glitches 005600,54.405,54.405 --start_adapter_seq 50 --end_adapter_seq 50 | gzip &gt; read_sets/453_GCF_001579845.1.fastq.gz</t>
  </si>
  <si>
    <t>badread simulate --reference reference_genomes/454_GCF_002838185.1.fasta --quantity 52.122x --length 6261,3146 --identity 95.694,96.792,1.045 --junk_reads 0.933 --random_reads 3.130 --chimeras 3.006 --glitches 000529,98.950,98.950 --start_adapter_seq 41 --end_adapter_seq 41 | gzip &gt; read_sets/454_GCF_002838185.1.fastq.gz</t>
  </si>
  <si>
    <t>badread simulate --reference reference_genomes/455_GCF_002355315.1.fasta --quantity 31.526x --length 3346,3021 --identity 97.569,99.067,1.490 --junk_reads 0.468 --random_reads 2.814 --chimeras 0.290 --glitches 001148,84.315,84.315 --start_adapter_seq 8 --end_adapter_seq 8 | gzip &gt; read_sets/455_GCF_002355315.1.fastq.gz</t>
  </si>
  <si>
    <t>badread simulate --reference reference_genomes/456_GCF_001454945.1.fasta --quantity 124.171x --length 16504,707 --identity 81.369,94.418,10.758 --junk_reads 0.722 --random_reads 1.716 --chimeras 0.566 --glitches 000939,88.105,88.105 --start_adapter_seq 91 --end_adapter_seq 91 | gzip &gt; read_sets/456_GCF_001454945.1.fastq.gz</t>
  </si>
  <si>
    <t>badread simulate --reference reference_genomes/457_GCF_900637165.1.fasta --quantity 34.772x --length 6668,12431 --identity 93.083,95.315,1.051 --junk_reads 1.068 --random_reads 3.371 --chimeras 4.207 --glitches 001175,83.878,83.878 --start_adapter_seq 125 --end_adapter_seq 125 | gzip &gt; read_sets/457_GCF_900637165.1.fastq.gz</t>
  </si>
  <si>
    <t>badread simulate --reference reference_genomes/458_GCF_002109365.1.fasta --quantity 96.799x --length 12083,5758 --identity 85.994,91.222,4.477 --junk_reads 0.012 --random_reads 0.205 --chimeras 6.815 --glitches 004990,56.581,56.581 --start_adapter_seq 27 --end_adapter_seq 27 | gzip &gt; read_sets/458_GCF_002109365.1.fastq.gz</t>
  </si>
  <si>
    <t>badread simulate --reference reference_genomes/459_GCF_004214795.1.fasta --quantity 196.590x --length 1199,1265 --identity 96.146,99.275,1.088 --junk_reads 1.180 --random_reads 5.055 --chimeras 3.682 --glitches 001345,81.329,81.329 --start_adapter_seq 11 --end_adapter_seq 11 | gzip &gt; read_sets/459_GCF_004214795.1.fastq.gz</t>
  </si>
  <si>
    <t>badread simulate --reference reference_genomes/460_GCF_000953355.1.fasta --quantity 117.512x --length 14255,6495 --identity 86.523,90.216,1.348 --junk_reads 0.441 --random_reads 0.137 --chimeras 1.094 --glitches 004473,58.646,58.646 --start_adapter_seq 70 --end_adapter_seq 70 | gzip &gt; read_sets/460_GCF_000953355.1.fastq.gz</t>
  </si>
  <si>
    <t>badread simulate --reference reference_genomes/461_GCF_002276165.1.fasta --quantity 197.473x --length 16413,11865 --identity 94.644,98.709,2.876 --junk_reads 7.978 --random_reads 1.766 --chimeras 0.494 --glitches 022691,27.995,27.995 --start_adapter_seq 4 --end_adapter_seq 4 | gzip &gt; read_sets/461_GCF_002276165.1.fastq.gz</t>
  </si>
  <si>
    <t>badread simulate --reference reference_genomes/462_GCF_000019905.1.fasta --quantity 106.242x --length 5553,5509 --identity 80.871,98.385,6.735 --junk_reads 1.715 --random_reads 4.323 --chimeras 2.513 --glitches 001238,82.894,82.894 --start_adapter_seq 31 --end_adapter_seq 31 | gzip &gt; read_sets/462_GCF_000019905.1.fastq.gz</t>
  </si>
  <si>
    <t>badread simulate --reference reference_genomes/463_GCF_000017485.1.fasta --quantity 151.692x --length 14686,4770 --identity 94.454,97.151,1.618 --junk_reads 9.639 --random_reads 0.266 --chimeras 5.136 --glitches 004507,58.503,58.503 --start_adapter_seq 3 --end_adapter_seq 3 | gzip &gt; read_sets/463_GCF_000017485.1.fastq.gz</t>
  </si>
  <si>
    <t>badread simulate --reference reference_genomes/464_GCF_000973125.1.fasta --quantity 149.627x --length 1855,2681 --identity 96.882,98.509,1.547 --junk_reads 3.788 --random_reads 2.328 --chimeras 0.166 --glitches 004957,56.707,56.707 --start_adapter_seq 45 --end_adapter_seq 45 | gzip &gt; read_sets/464_GCF_000973125.1.fastq.gz</t>
  </si>
  <si>
    <t>badread simulate --reference reference_genomes/465_GCF_003971565.1.fasta --quantity 107.403x --length 8874,253 --identity 95.750,97.343,1.529 --junk_reads 0.495 --random_reads 0.577 --chimeras 6.374 --glitches 013373,37.975,37.975 --start_adapter_seq 28 --end_adapter_seq 28 | gzip &gt; read_sets/465_GCF_003971565.1.fastq.gz</t>
  </si>
  <si>
    <t>badread simulate --reference reference_genomes/466_GCF_002355595.1.fasta --quantity 69.182x --length 9456,10613 --identity 80.984,84.541,1.356 --junk_reads 0.553 --random_reads 6.251 --chimeras 0.917 --glitches 002553,69.230,69.230 --start_adapter_seq 19 --end_adapter_seq 19 | gzip &gt; read_sets/466_GCF_002355595.1.fastq.gz</t>
  </si>
  <si>
    <t>badread simulate --reference reference_genomes/467_GCF_900637275.1.fasta --quantity 198.417x --length 6180,12169 --identity 83.264,98.488,3.361 --junk_reads 1.275 --random_reads 3.999 --chimeras 0.192 --glitches 001795,75.879,75.879 --start_adapter_seq 97 --end_adapter_seq 97 | gzip &gt; read_sets/467_GCF_900637275.1.fastq.gz</t>
  </si>
  <si>
    <t>badread simulate --reference reference_genomes/468_GCF_004103755.1.fasta --quantity 178.544x --length 12440,23433 --identity 96.311,97.568,1.080 --junk_reads 6.996 --random_reads 1.148 --chimeras 1.701 --glitches 002863,67.070,67.070 --start_adapter_seq 28 --end_adapter_seq 28 | gzip &gt; read_sets/468_GCF_004103755.1.fastq.gz</t>
  </si>
  <si>
    <t>badread simulate --reference reference_genomes/469_GCF_001008165.2.fasta --quantity 179.056x --length 7885,5522 --identity 85.436,94.857,1.882 --junk_reads 0.837 --random_reads 0.065 --chimeras 1.016 --glitches 002044,73.430,73.430 --start_adapter_seq 1 --end_adapter_seq 1 | gzip &gt; read_sets/469_GCF_001008165.2.fastq.gz</t>
  </si>
  <si>
    <t>badread simulate --reference reference_genomes/470_GCF_002386365.1.fasta --quantity 138.263x --length 14051,23649 --identity 97.207,99.773,1.811 --junk_reads 0.817 --random_reads 1.478 --chimeras 0.493 --glitches 008738,46.007,46.007 --start_adapter_seq 28 --end_adapter_seq 28 | gzip &gt; read_sets/470_GCF_002386365.1.fastq.gz</t>
  </si>
  <si>
    <t>badread simulate --reference reference_genomes/471_GCF_000027325.1.fasta --quantity 131.957x --length 19346,37005 --identity 82.853,90.239,1.492 --junk_reads 1.529 --random_reads 2.760 --chimeras 1.086 --glitches 041493,16.603,16.603 --start_adapter_seq 80 --end_adapter_seq 80 | gzip &gt; read_sets/471_GCF_000027325.1.fastq.gz</t>
  </si>
  <si>
    <t>badread simulate --reference reference_genomes/472_GCF_002180235.1.fasta --quantity 29.382x --length 14056,21289 --identity 96.684,97.749,1.016 --junk_reads 1.825 --random_reads 0.436 --chimeras 3.518 --glitches 009527,44.376,44.376 --start_adapter_seq 167 --end_adapter_seq 167 | gzip &gt; read_sets/472_GCF_002180235.1.fastq.gz</t>
  </si>
  <si>
    <t>badread simulate --reference reference_genomes/473_GCF_002762175.1.fasta --quantity 44.081x --length 14601,27513 --identity 88.463,98.699,2.081 --junk_reads 1.500 --random_reads 0.433 --chimeras 0.072 --glitches 003829,61.579,61.579 --start_adapter_seq 7 --end_adapter_seq 7 | gzip &gt; read_sets/473_GCF_002762175.1.fastq.gz</t>
  </si>
  <si>
    <t>badread simulate --reference reference_genomes/474_GCF_001717585.1.fasta --quantity 133.122x --length 19085,6993 --identity 96.068,97.117,1.014 --junk_reads 0.409 --random_reads 2.740 --chimeras 0.906 --glitches 000581,97.170,97.170 --start_adapter_seq 24 --end_adapter_seq 24 | gzip &gt; read_sets/474_GCF_001717585.1.fastq.gz</t>
  </si>
  <si>
    <t>badread simulate --reference reference_genomes/475_GCF_000832885.1.fasta --quantity 191.125x --length 11787,22685 --identity 88.912,92.416,1.545 --junk_reads 5.132 --random_reads 0.028 --chimeras 0.575 --glitches 041723,16.499,16.499 --start_adapter_seq 66 --end_adapter_seq 66 | gzip &gt; read_sets/475_GCF_000832885.1.fastq.gz</t>
  </si>
  <si>
    <t>badread simulate --reference reference_genomes/476_GCF_000010405.1.fasta --quantity 79.733x --length 14655,11382 --identity 87.760,90.264,1.955 --junk_reads 2.889 --random_reads 0.236 --chimeras 4.521 --glitches 001720,76.685,76.685 --start_adapter_seq 16 --end_adapter_seq 16 | gzip &gt; read_sets/476_GCF_000010405.1.fastq.gz</t>
  </si>
  <si>
    <t>badread simulate --reference reference_genomes/477_GCF_000599545.1.fasta --quantity 17.911x --length 12829,13922 --identity 94.379,96.848,2.416 --junk_reads 1.788 --random_reads 0.036 --chimeras 2.267 --glitches 005482,54.807,54.807 --start_adapter_seq 10 --end_adapter_seq 10 | gzip &gt; read_sets/477_GCF_000599545.1.fastq.gz</t>
  </si>
  <si>
    <t>badread simulate --reference reference_genomes/478_GCF_900683765.1.fasta --quantity 30.043x --length 15768,24716 --identity 87.576,93.510,1.951 --junk_reads 1.849 --random_reads 0.781 --chimeras 0.669 --glitches 007660,48.493,48.493 --start_adapter_seq 57 --end_adapter_seq 57 | gzip &gt; read_sets/478_GCF_900683765.1.fastq.gz</t>
  </si>
  <si>
    <t>badread simulate --reference reference_genomes/479_GCF_003569745.1.fasta --quantity 193.089x --length 5356,9272 --identity 98.080,99.103,1.007 --junk_reads 2.699 --random_reads 0.805 --chimeras 0.295 --glitches 002519,69.488,69.488 --start_adapter_seq 17 --end_adapter_seq 17 | gzip &gt; read_sets/479_GCF_003569745.1.fastq.gz</t>
  </si>
  <si>
    <t>badread simulate --reference reference_genomes/480_GCF_003287015.1.fasta --quantity 170.790x --length 10701,17835 --identity 98.510,99.521,1.001 --junk_reads 4.208 --random_reads 0.718 --chimeras 0.290 --glitches 031158,22.010,22.010 --start_adapter_seq 22 --end_adapter_seq 22 | gzip &gt; read_sets/480_GCF_003287015.1.fastq.gz</t>
  </si>
  <si>
    <t>badread simulate --reference reference_genomes/481_GCF_000746585.1.fasta --quantity 157.953x --length 15813,3264 --identity 82.892,92.708,1.249 --junk_reads 1.148 --random_reads 0.008 --chimeras 0.106 --glitches 013777,37.413,37.413 --start_adapter_seq 8 --end_adapter_seq 8 | gzip &gt; read_sets/481_GCF_000746585.1.fastq.gz</t>
  </si>
  <si>
    <t>badread simulate --reference reference_genomes/482_GCF_001676725.1.fasta --quantity 30.237x --length 3545,6327 --identity 81.788,86.006,1.236 --junk_reads 0.161 --random_reads 1.970 --chimeras 6.846 --glitches 024975,26.185,26.185 --start_adapter_seq 45 --end_adapter_seq 45 | gzip &gt; read_sets/482_GCF_001676725.1.fastq.gz</t>
  </si>
  <si>
    <t>badread simulate --reference reference_genomes/483_GCF_000087965.2.fasta --quantity 31.956x --length 11018,11022 --identity 82.650,95.248,6.813 --junk_reads 2.545 --random_reads 0.605 --chimeras 1.160 --glitches 003082,65.678,65.678 --start_adapter_seq 80 --end_adapter_seq 80 | gzip &gt; read_sets/483_GCF_000087965.2.fastq.gz</t>
  </si>
  <si>
    <t>badread simulate --reference reference_genomes/484_GCF_000789255.1.fasta --quantity 116.116x --length 12371,16724 --identity 96.018,98.468,2.214 --junk_reads 2.668 --random_reads 4.720 --chimeras 0.279 --glitches 011287,41.176,41.176 --start_adapter_seq 50 --end_adapter_seq 50 | gzip &gt; read_sets/484_GCF_000789255.1.fastq.gz</t>
  </si>
  <si>
    <t>badread simulate --reference reference_genomes/485_GCF_001305655.1.fasta --quantity 60.595x --length 14203,1669 --identity 90.238,94.017,1.213 --junk_reads 0.519 --random_reads 0.446 --chimeras 1.399 --glitches 000607,96.347,96.347 --start_adapter_seq 40 --end_adapter_seq 40 | gzip &gt; read_sets/485_GCF_001305655.1.fastq.gz</t>
  </si>
  <si>
    <t>badread simulate --reference reference_genomes/486_GCF_000521565.1.fasta --quantity 160.596x --length 7871,9355 --identity 88.236,92.336,3.764 --junk_reads 5.510 --random_reads 2.040 --chimeras 0.098 --glitches 001168,83.988,83.988 --start_adapter_seq 8 --end_adapter_seq 8 | gzip &gt; read_sets/486_GCF_000521565.1.fastq.gz</t>
  </si>
  <si>
    <t>badread simulate --reference reference_genomes/487_GCF_003963515.1.fasta --quantity 165.373x --length 18328,3354 --identity 97.770,98.811,1.021 --junk_reads 0.250 --random_reads 0.538 --chimeras 1.388 --glitches 053978,11.638,11.638 --start_adapter_seq 15 --end_adapter_seq 15 | gzip &gt; read_sets/487_GCF_003963515.1.fastq.gz</t>
  </si>
  <si>
    <t>badread simulate --reference reference_genomes/488_GCF_002005225.1.fasta --quantity 118.136x --length 19821,23165 --identity 96.094,98.589,1.148 --junk_reads 3.104 --random_reads 6.514 --chimeras 0.674 --glitches 029172,23.253,23.253 --start_adapter_seq 51 --end_adapter_seq 51 | gzip &gt; read_sets/488_GCF_002005225.1.fastq.gz</t>
  </si>
  <si>
    <t>badread simulate --reference reference_genomes/489_GCF_001787335.1.fasta --quantity 143.359x --length 19772,38907 --identity 96.584,99.192,1.079 --junk_reads 1.854 --random_reads 7.406 --chimeras 2.022 --glitches 055808,11.009,11.009 --start_adapter_seq 162 --end_adapter_seq 162 | gzip &gt; read_sets/489_GCF_001787335.1.fastq.gz</t>
  </si>
  <si>
    <t>badread simulate --reference reference_genomes/490_GCF_003008595.1.fasta --quantity 173.498x --length 15259,1796 --identity 82.364,97.552,7.381 --junk_reads 0.581 --random_reads 3.671 --chimeras 3.751 --glitches 002290,71.286,71.286 --start_adapter_seq 50 --end_adapter_seq 50 | gzip &gt; read_sets/490_GCF_003008595.1.fastq.gz</t>
  </si>
  <si>
    <t>badread simulate --reference reference_genomes/491_GCF_001682385.1.fasta --quantity 151.741x --length 18391,17371 --identity 94.692,99.403,2.614 --junk_reads 0.932 --random_reads 1.313 --chimeras 1.493 --glitches 097298,0.517,0.517 --start_adapter_seq 18 --end_adapter_seq 18 | gzip &gt; read_sets/491_GCF_001682385.1.fastq.gz</t>
  </si>
  <si>
    <t>badread simulate --reference reference_genomes/492_GCF_900683755.1.fasta --quantity 145.900x --length 16245,9002 --identity 91.533,93.897,2.363 --junk_reads 0.684 --random_reads 2.807 --chimeras 1.300 --glitches 016465,34.049,34.049 --start_adapter_seq 78 --end_adapter_seq 78 | gzip &gt; read_sets/492_GCF_900683755.1.fastq.gz</t>
  </si>
  <si>
    <t>badread simulate --reference reference_genomes/493_GCF_001007875.1.fasta --quantity 117.474x --length 10760,19097 --identity 86.122,90.582,2.696 --junk_reads 0.746 --random_reads 0.077 --chimeras 1.168 --glitches 002942,66.557,66.557 --start_adapter_seq 4 --end_adapter_seq 4 | gzip &gt; read_sets/493_GCF_001007875.1.fastq.gz</t>
  </si>
  <si>
    <t>badread simulate --reference reference_genomes/494_GCF_001969365.1.fasta --quantity 87.532x --length 5327,9994 --identity 90.368,92.409,1.815 --junk_reads 2.369 --random_reads 0.877 --chimeras 1.440 --glitches 001617,77.852,77.852 --start_adapter_seq 68 --end_adapter_seq 68 | gzip &gt; read_sets/494_GCF_001969365.1.fastq.gz</t>
  </si>
  <si>
    <t>badread simulate --reference reference_genomes/495_GCF_000576185.2.fasta --quantity 157.251x --length 3754,5928 --identity 95.100,97.993,1.158 --junk_reads 0.875 --random_reads 2.648 --chimeras 0.297 --glitches 001364,81.064,81.064 --start_adapter_seq 7 --end_adapter_seq 7 | gzip &gt; read_sets/495_GCF_000576185.2.fastq.gz</t>
  </si>
  <si>
    <t>badread simulate --reference reference_genomes/496_GCF_900079115.1.fasta --quantity 19.551x --length 2338,4123 --identity 96.424,99.482,1.118 --junk_reads 0.061 --random_reads 4.061 --chimeras 0.259 --glitches 023346,27.458,27.458 --start_adapter_seq 127 --end_adapter_seq 127 | gzip &gt; read_sets/496_GCF_900079115.1.fastq.gz</t>
  </si>
  <si>
    <t>badread simulate --reference reference_genomes/497_GCF_000702925.2.fasta --quantity 55.873x --length 9084,17581 --identity 87.123,88.704,1.069 --junk_reads 0.503 --random_reads 4.779 --chimeras 1.542 --glitches 078264,4.626,4.626 --start_adapter_seq 13 --end_adapter_seq 13 | gzip &gt; read_sets/497_GCF_000702925.2.fastq.gz</t>
  </si>
  <si>
    <t>badread simulate --reference reference_genomes/498_GCF_002549795.1.fasta --quantity 192.926x --length 17710,33819 --identity 88.526,98.029,9.151 --junk_reads 0.775 --random_reads 3.311 --chimeras 0.786 --glitches 006710,50.992,50.992 --start_adapter_seq 18 --end_adapter_seq 18 | gzip &gt; read_sets/498_GCF_002549795.1.fastq.gz</t>
  </si>
  <si>
    <t>badread simulate --reference reference_genomes/499_GCF_002101395.1.fasta --quantity 147.778x --length 9814,1696 --identity 80.929,91.062,2.745 --junk_reads 1.780 --random_reads 3.783 --chimeras 0.539 --glitches 008296,46.986,46.986 --start_adapter_seq 8 --end_adapter_seq 8 | gzip &gt; read_sets/499_GCF_002101395.1.fastq.gz</t>
  </si>
  <si>
    <t>The real world time for the assembly to complete. Gotten from the "Elapsed (wall clock) time" field  of the time tool's verbose output.</t>
  </si>
  <si>
    <t>assembly size</t>
  </si>
  <si>
    <t>The size of the assembly output in base pairs.</t>
  </si>
  <si>
    <t>Miniasm+ v0.3 contiguity</t>
  </si>
  <si>
    <t>Miniasm+ v0.3 identity</t>
  </si>
  <si>
    <t>Redbean v2.5 max indel</t>
  </si>
  <si>
    <t>Miniasm+ v0.3 max indel</t>
  </si>
  <si>
    <t>Max indel</t>
  </si>
  <si>
    <t>The size of the longest insertion or deletion in the longest alignment between the assembly and the reference replicon.</t>
  </si>
  <si>
    <t>Redbean v2.5 assembly size</t>
  </si>
  <si>
    <t>Redbean v2.5 complete chromosome</t>
  </si>
  <si>
    <t>Redbean v2.5 complete everything</t>
  </si>
  <si>
    <t>Redbean v2.5 time</t>
  </si>
  <si>
    <t>Redbean v2.5 CPU seconds</t>
  </si>
  <si>
    <t>Redbean v2.5 RAM (kb)</t>
  </si>
  <si>
    <t>Flye v2.8 assembly size</t>
  </si>
  <si>
    <t>Flye v2.8 complete chromosome</t>
  </si>
  <si>
    <t>Flye v2.8 complete everything</t>
  </si>
  <si>
    <t>Flye v2.8 time</t>
  </si>
  <si>
    <t>Flye v2.8 CPU seconds</t>
  </si>
  <si>
    <t>Flye v2.8 RAM (kb)</t>
  </si>
  <si>
    <t>Flye v2.8 contiguity</t>
  </si>
  <si>
    <t>Flye v2.8 identity</t>
  </si>
  <si>
    <t>Flye v2.8 max indel</t>
  </si>
  <si>
    <t>Miniasm+ v0.3 assembly size</t>
  </si>
  <si>
    <t>Miniasm+ v0.3 complete chromosome</t>
  </si>
  <si>
    <t>Miniasm+ v0.3 complete everything</t>
  </si>
  <si>
    <t>Miniasm+ v0.3 time</t>
  </si>
  <si>
    <t>Miniasm+ v0.3 CPU seconds</t>
  </si>
  <si>
    <t>Miniasm+ v0.3 RAM (kb)</t>
  </si>
  <si>
    <t>NECAT v20200803 RAM (kb)</t>
  </si>
  <si>
    <t>NECAT v20200803 CPU seconds</t>
  </si>
  <si>
    <t>NECAT v20200803 time</t>
  </si>
  <si>
    <t>NECAT v20200803 complete everything</t>
  </si>
  <si>
    <t>NECAT v20200803 complete chromosome</t>
  </si>
  <si>
    <t>NECAT v20200803 assembly size</t>
  </si>
  <si>
    <t>NECAT v20200803 contiguity</t>
  </si>
  <si>
    <t>NECAT v20200803 identity</t>
  </si>
  <si>
    <t>NECAT v20200803 max indel</t>
  </si>
  <si>
    <t>Canu v2.1 contiguity</t>
  </si>
  <si>
    <t>Canu v2.1 identity</t>
  </si>
  <si>
    <t>Canu v2.1 max indel</t>
  </si>
  <si>
    <t>Canu v2.1 RAM (kb)</t>
  </si>
  <si>
    <t>Canu v2.1 CPU seconds</t>
  </si>
  <si>
    <t>Canu v2.1 time</t>
  </si>
  <si>
    <t>Canu v2.1 assembly size</t>
  </si>
  <si>
    <t>Canu v2.1 complete chromosome</t>
  </si>
  <si>
    <t>Canu v2.1 complete everything</t>
  </si>
  <si>
    <t>NextDenovo v2.3.1 assembly size</t>
  </si>
  <si>
    <t>NextDenovo v2.3.1 RAM (kb)</t>
  </si>
  <si>
    <t>NextDenovo v2.3.1 CPU seconds</t>
  </si>
  <si>
    <t>NextDenovo v2.3.1 time</t>
  </si>
  <si>
    <t>NextDenovo v2.3.1 complete chromosome</t>
  </si>
  <si>
    <t>NextDenovo v2.3.1 complete everything</t>
  </si>
  <si>
    <t>NextDenovo v2.3.1 contiguity</t>
  </si>
  <si>
    <t>NextDenovo v2.3.1 identity</t>
  </si>
  <si>
    <t>NextDenovo v2.3.1 max indel</t>
  </si>
  <si>
    <t>Raven v1.3.0 contiguity</t>
  </si>
  <si>
    <t>Raven v1.3.0 identity</t>
  </si>
  <si>
    <t>Raven v1.3.0 max indel</t>
  </si>
  <si>
    <t>Shasta v0.7.0 contiguity</t>
  </si>
  <si>
    <t>Shasta v0.7.0 identity</t>
  </si>
  <si>
    <t>Shasta v0.7.0 max indel</t>
  </si>
  <si>
    <t>Shasta v0.7.0 RAM (kb)</t>
  </si>
  <si>
    <t>Shasta v0.7.0 CPU seconds</t>
  </si>
  <si>
    <t>Shasta v0.7.0 time</t>
  </si>
  <si>
    <t>Shasta v0.7.0 complete everything</t>
  </si>
  <si>
    <t>Shasta v0.7.0 complete chromosome</t>
  </si>
  <si>
    <t>Shasta v0.7.0 assembly size</t>
  </si>
  <si>
    <t>Raven v1.3.0 RAM (kb)</t>
  </si>
  <si>
    <t>Raven v1.3.0 CPU seconds</t>
  </si>
  <si>
    <t>Raven v1.3.0 time</t>
  </si>
  <si>
    <t>Raven v1.3.0 complete chromosome</t>
  </si>
  <si>
    <t>Raven v1.3.0 assembly size</t>
  </si>
  <si>
    <t>Raven v1.3.0 complete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</si>
</sst>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F6"/>
        <bgColor indexed="64"/>
      </patternFill>
    </fill>
    <fill>
      <patternFill patternType="solid">
        <fgColor rgb="FFFFFDE8"/>
        <bgColor indexed="64"/>
      </patternFill>
    </fill>
    <fill>
      <patternFill patternType="solid">
        <fgColor rgb="FFF8FFE8"/>
        <bgColor indexed="64"/>
      </patternFill>
    </fill>
    <fill>
      <patternFill patternType="solid">
        <fgColor rgb="FFE5FFF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F"/>
        <bgColor indexed="64"/>
      </patternFill>
    </fill>
    <fill>
      <patternFill patternType="solid">
        <fgColor rgb="FFFFF6FF"/>
        <bgColor indexed="64"/>
      </patternFill>
    </fill>
    <fill>
      <patternFill patternType="solid">
        <fgColor rgb="FFF2FFE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183">
    <xf numFmtId="0" fontId="0" fillId="0" borderId="0" xfId="0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6" borderId="1" xfId="0" applyFill="1" applyBorder="1"/>
    <xf numFmtId="0" fontId="2" fillId="6" borderId="0" xfId="1" applyFill="1"/>
    <xf numFmtId="3" fontId="2" fillId="6" borderId="0" xfId="1" applyNumberFormat="1" applyFill="1"/>
    <xf numFmtId="165" fontId="0" fillId="6" borderId="0" xfId="0" applyNumberFormat="1" applyFill="1"/>
    <xf numFmtId="3" fontId="0" fillId="6" borderId="1" xfId="0" applyNumberFormat="1" applyFill="1" applyBorder="1"/>
    <xf numFmtId="0" fontId="0" fillId="6" borderId="2" xfId="0" applyFill="1" applyBorder="1"/>
    <xf numFmtId="0" fontId="1" fillId="6" borderId="3" xfId="0" applyFont="1" applyFill="1" applyBorder="1" applyAlignment="1">
      <alignment wrapText="1"/>
    </xf>
    <xf numFmtId="3" fontId="1" fillId="6" borderId="3" xfId="0" applyNumberFormat="1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3" xfId="1" applyFont="1" applyFill="1" applyBorder="1" applyAlignment="1">
      <alignment wrapText="1"/>
    </xf>
    <xf numFmtId="3" fontId="1" fillId="6" borderId="3" xfId="1" applyNumberFormat="1" applyFont="1" applyFill="1" applyBorder="1" applyAlignment="1">
      <alignment wrapText="1"/>
    </xf>
    <xf numFmtId="3" fontId="1" fillId="6" borderId="4" xfId="0" applyNumberFormat="1" applyFont="1" applyFill="1" applyBorder="1" applyAlignment="1">
      <alignment wrapText="1"/>
    </xf>
    <xf numFmtId="165" fontId="1" fillId="6" borderId="3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3" fontId="1" fillId="7" borderId="4" xfId="0" applyNumberFormat="1" applyFont="1" applyFill="1" applyBorder="1" applyAlignment="1">
      <alignment wrapText="1"/>
    </xf>
    <xf numFmtId="0" fontId="1" fillId="7" borderId="3" xfId="0" applyFont="1" applyFill="1" applyBorder="1" applyAlignment="1">
      <alignment textRotation="90" wrapText="1"/>
    </xf>
    <xf numFmtId="46" fontId="1" fillId="7" borderId="3" xfId="0" applyNumberFormat="1" applyFont="1" applyFill="1" applyBorder="1" applyAlignment="1">
      <alignment wrapText="1"/>
    </xf>
    <xf numFmtId="165" fontId="1" fillId="7" borderId="3" xfId="0" applyNumberFormat="1" applyFont="1" applyFill="1" applyBorder="1" applyAlignment="1">
      <alignment wrapText="1"/>
    </xf>
    <xf numFmtId="3" fontId="1" fillId="7" borderId="3" xfId="0" applyNumberFormat="1" applyFont="1" applyFill="1" applyBorder="1" applyAlignment="1">
      <alignment wrapText="1"/>
    </xf>
    <xf numFmtId="3" fontId="0" fillId="7" borderId="1" xfId="2" applyNumberFormat="1" applyFont="1" applyFill="1" applyBorder="1"/>
    <xf numFmtId="0" fontId="0" fillId="7" borderId="0" xfId="0" applyFont="1" applyFill="1"/>
    <xf numFmtId="46" fontId="0" fillId="7" borderId="0" xfId="0" applyNumberFormat="1" applyFont="1" applyFill="1"/>
    <xf numFmtId="165" fontId="0" fillId="7" borderId="0" xfId="0" applyNumberFormat="1" applyFont="1" applyFill="1"/>
    <xf numFmtId="3" fontId="0" fillId="7" borderId="0" xfId="0" applyNumberFormat="1" applyFont="1" applyFill="1"/>
    <xf numFmtId="3" fontId="0" fillId="7" borderId="1" xfId="3" applyNumberFormat="1" applyFont="1" applyFill="1" applyBorder="1"/>
    <xf numFmtId="3" fontId="0" fillId="7" borderId="1" xfId="0" applyNumberFormat="1" applyFont="1" applyFill="1" applyBorder="1"/>
    <xf numFmtId="3" fontId="0" fillId="7" borderId="1" xfId="4" applyNumberFormat="1" applyFont="1" applyFill="1" applyBorder="1"/>
    <xf numFmtId="3" fontId="1" fillId="8" borderId="4" xfId="0" applyNumberFormat="1" applyFont="1" applyFill="1" applyBorder="1" applyAlignment="1">
      <alignment wrapText="1"/>
    </xf>
    <xf numFmtId="0" fontId="1" fillId="8" borderId="3" xfId="0" applyFont="1" applyFill="1" applyBorder="1" applyAlignment="1">
      <alignment textRotation="90" wrapText="1"/>
    </xf>
    <xf numFmtId="46" fontId="1" fillId="8" borderId="3" xfId="0" applyNumberFormat="1" applyFont="1" applyFill="1" applyBorder="1" applyAlignment="1">
      <alignment wrapText="1"/>
    </xf>
    <xf numFmtId="165" fontId="1" fillId="8" borderId="3" xfId="0" applyNumberFormat="1" applyFont="1" applyFill="1" applyBorder="1" applyAlignment="1">
      <alignment wrapText="1"/>
    </xf>
    <xf numFmtId="3" fontId="1" fillId="8" borderId="3" xfId="0" applyNumberFormat="1" applyFont="1" applyFill="1" applyBorder="1" applyAlignment="1">
      <alignment wrapText="1"/>
    </xf>
    <xf numFmtId="3" fontId="0" fillId="8" borderId="1" xfId="2" applyNumberFormat="1" applyFont="1" applyFill="1" applyBorder="1"/>
    <xf numFmtId="0" fontId="0" fillId="8" borderId="0" xfId="0" applyFont="1" applyFill="1"/>
    <xf numFmtId="46" fontId="0" fillId="8" borderId="0" xfId="0" applyNumberFormat="1" applyFont="1" applyFill="1"/>
    <xf numFmtId="165" fontId="0" fillId="8" borderId="0" xfId="0" applyNumberFormat="1" applyFont="1" applyFill="1"/>
    <xf numFmtId="3" fontId="0" fillId="8" borderId="0" xfId="0" applyNumberFormat="1" applyFont="1" applyFill="1"/>
    <xf numFmtId="3" fontId="0" fillId="8" borderId="1" xfId="3" applyNumberFormat="1" applyFont="1" applyFill="1" applyBorder="1"/>
    <xf numFmtId="3" fontId="0" fillId="8" borderId="1" xfId="0" applyNumberFormat="1" applyFont="1" applyFill="1" applyBorder="1"/>
    <xf numFmtId="3" fontId="1" fillId="10" borderId="4" xfId="0" applyNumberFormat="1" applyFont="1" applyFill="1" applyBorder="1" applyAlignment="1">
      <alignment wrapText="1"/>
    </xf>
    <xf numFmtId="0" fontId="1" fillId="10" borderId="3" xfId="0" applyFont="1" applyFill="1" applyBorder="1" applyAlignment="1">
      <alignment textRotation="90" wrapText="1"/>
    </xf>
    <xf numFmtId="46" fontId="1" fillId="10" borderId="3" xfId="0" applyNumberFormat="1" applyFont="1" applyFill="1" applyBorder="1" applyAlignment="1">
      <alignment wrapText="1"/>
    </xf>
    <xf numFmtId="165" fontId="1" fillId="10" borderId="3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wrapText="1"/>
    </xf>
    <xf numFmtId="3" fontId="0" fillId="10" borderId="1" xfId="0" applyNumberFormat="1" applyFont="1" applyFill="1" applyBorder="1"/>
    <xf numFmtId="3" fontId="0" fillId="10" borderId="0" xfId="0" applyNumberFormat="1" applyFont="1" applyFill="1"/>
    <xf numFmtId="46" fontId="0" fillId="10" borderId="0" xfId="0" applyNumberFormat="1" applyFont="1" applyFill="1"/>
    <xf numFmtId="165" fontId="0" fillId="10" borderId="0" xfId="0" applyNumberFormat="1" applyFont="1" applyFill="1"/>
    <xf numFmtId="3" fontId="1" fillId="11" borderId="4" xfId="0" applyNumberFormat="1" applyFont="1" applyFill="1" applyBorder="1" applyAlignment="1">
      <alignment wrapText="1"/>
    </xf>
    <xf numFmtId="0" fontId="1" fillId="11" borderId="3" xfId="0" applyFont="1" applyFill="1" applyBorder="1" applyAlignment="1">
      <alignment textRotation="90" wrapText="1"/>
    </xf>
    <xf numFmtId="21" fontId="1" fillId="11" borderId="3" xfId="0" applyNumberFormat="1" applyFont="1" applyFill="1" applyBorder="1" applyAlignment="1">
      <alignment wrapText="1"/>
    </xf>
    <xf numFmtId="165" fontId="1" fillId="11" borderId="3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wrapText="1"/>
    </xf>
    <xf numFmtId="3" fontId="0" fillId="11" borderId="1" xfId="0" applyNumberFormat="1" applyFont="1" applyFill="1" applyBorder="1"/>
    <xf numFmtId="3" fontId="0" fillId="11" borderId="0" xfId="0" applyNumberFormat="1" applyFont="1" applyFill="1"/>
    <xf numFmtId="21" fontId="0" fillId="11" borderId="0" xfId="0" applyNumberFormat="1" applyFont="1" applyFill="1"/>
    <xf numFmtId="3" fontId="1" fillId="12" borderId="4" xfId="0" applyNumberFormat="1" applyFont="1" applyFill="1" applyBorder="1" applyAlignment="1">
      <alignment wrapText="1"/>
    </xf>
    <xf numFmtId="0" fontId="1" fillId="12" borderId="3" xfId="0" applyFont="1" applyFill="1" applyBorder="1" applyAlignment="1">
      <alignment textRotation="90" wrapText="1"/>
    </xf>
    <xf numFmtId="46" fontId="1" fillId="12" borderId="3" xfId="0" applyNumberFormat="1" applyFont="1" applyFill="1" applyBorder="1" applyAlignment="1">
      <alignment wrapText="1"/>
    </xf>
    <xf numFmtId="165" fontId="1" fillId="12" borderId="3" xfId="0" applyNumberFormat="1" applyFont="1" applyFill="1" applyBorder="1" applyAlignment="1">
      <alignment wrapText="1"/>
    </xf>
    <xf numFmtId="3" fontId="1" fillId="12" borderId="3" xfId="0" applyNumberFormat="1" applyFont="1" applyFill="1" applyBorder="1" applyAlignment="1">
      <alignment wrapText="1"/>
    </xf>
    <xf numFmtId="3" fontId="0" fillId="12" borderId="1" xfId="2" applyNumberFormat="1" applyFont="1" applyFill="1" applyBorder="1"/>
    <xf numFmtId="0" fontId="0" fillId="12" borderId="0" xfId="0" applyFont="1" applyFill="1"/>
    <xf numFmtId="46" fontId="0" fillId="12" borderId="0" xfId="0" applyNumberFormat="1" applyFont="1" applyFill="1"/>
    <xf numFmtId="165" fontId="0" fillId="12" borderId="0" xfId="0" applyNumberFormat="1" applyFont="1" applyFill="1"/>
    <xf numFmtId="3" fontId="0" fillId="12" borderId="0" xfId="0" applyNumberFormat="1" applyFont="1" applyFill="1"/>
    <xf numFmtId="3" fontId="0" fillId="12" borderId="1" xfId="3" applyNumberFormat="1" applyFont="1" applyFill="1" applyBorder="1"/>
    <xf numFmtId="3" fontId="0" fillId="12" borderId="1" xfId="0" applyNumberFormat="1" applyFont="1" applyFill="1" applyBorder="1"/>
    <xf numFmtId="3" fontId="1" fillId="13" borderId="4" xfId="0" applyNumberFormat="1" applyFont="1" applyFill="1" applyBorder="1" applyAlignment="1">
      <alignment wrapText="1"/>
    </xf>
    <xf numFmtId="0" fontId="1" fillId="13" borderId="3" xfId="0" applyFont="1" applyFill="1" applyBorder="1" applyAlignment="1">
      <alignment textRotation="90" wrapText="1"/>
    </xf>
    <xf numFmtId="46" fontId="1" fillId="13" borderId="3" xfId="0" applyNumberFormat="1" applyFont="1" applyFill="1" applyBorder="1" applyAlignment="1">
      <alignment wrapText="1"/>
    </xf>
    <xf numFmtId="165" fontId="1" fillId="13" borderId="3" xfId="0" applyNumberFormat="1" applyFont="1" applyFill="1" applyBorder="1" applyAlignment="1">
      <alignment wrapText="1"/>
    </xf>
    <xf numFmtId="3" fontId="1" fillId="13" borderId="3" xfId="0" applyNumberFormat="1" applyFont="1" applyFill="1" applyBorder="1" applyAlignment="1">
      <alignment wrapText="1"/>
    </xf>
    <xf numFmtId="3" fontId="0" fillId="13" borderId="1" xfId="2" applyNumberFormat="1" applyFont="1" applyFill="1" applyBorder="1"/>
    <xf numFmtId="0" fontId="0" fillId="13" borderId="0" xfId="0" applyFont="1" applyFill="1"/>
    <xf numFmtId="46" fontId="0" fillId="13" borderId="0" xfId="0" applyNumberFormat="1" applyFont="1" applyFill="1"/>
    <xf numFmtId="165" fontId="0" fillId="13" borderId="0" xfId="0" applyNumberFormat="1" applyFont="1" applyFill="1"/>
    <xf numFmtId="3" fontId="0" fillId="13" borderId="0" xfId="0" applyNumberFormat="1" applyFont="1" applyFill="1"/>
    <xf numFmtId="3" fontId="0" fillId="13" borderId="1" xfId="3" applyNumberFormat="1" applyFont="1" applyFill="1" applyBorder="1"/>
    <xf numFmtId="3" fontId="0" fillId="13" borderId="1" xfId="0" applyNumberFormat="1" applyFont="1" applyFill="1" applyBorder="1"/>
    <xf numFmtId="3" fontId="1" fillId="14" borderId="4" xfId="0" applyNumberFormat="1" applyFont="1" applyFill="1" applyBorder="1" applyAlignment="1">
      <alignment wrapText="1"/>
    </xf>
    <xf numFmtId="0" fontId="1" fillId="14" borderId="3" xfId="0" applyFont="1" applyFill="1" applyBorder="1" applyAlignment="1">
      <alignment textRotation="90" wrapText="1"/>
    </xf>
    <xf numFmtId="46" fontId="1" fillId="14" borderId="3" xfId="0" applyNumberFormat="1" applyFont="1" applyFill="1" applyBorder="1" applyAlignment="1">
      <alignment wrapText="1"/>
    </xf>
    <xf numFmtId="165" fontId="1" fillId="14" borderId="3" xfId="0" applyNumberFormat="1" applyFont="1" applyFill="1" applyBorder="1" applyAlignment="1">
      <alignment wrapText="1"/>
    </xf>
    <xf numFmtId="3" fontId="1" fillId="14" borderId="9" xfId="0" applyNumberFormat="1" applyFont="1" applyFill="1" applyBorder="1" applyAlignment="1">
      <alignment wrapText="1"/>
    </xf>
    <xf numFmtId="3" fontId="0" fillId="14" borderId="1" xfId="2" applyNumberFormat="1" applyFont="1" applyFill="1" applyBorder="1"/>
    <xf numFmtId="0" fontId="0" fillId="14" borderId="0" xfId="0" applyFont="1" applyFill="1"/>
    <xf numFmtId="46" fontId="0" fillId="14" borderId="0" xfId="0" applyNumberFormat="1" applyFont="1" applyFill="1"/>
    <xf numFmtId="165" fontId="0" fillId="14" borderId="0" xfId="0" applyNumberFormat="1" applyFont="1" applyFill="1"/>
    <xf numFmtId="3" fontId="0" fillId="14" borderId="2" xfId="0" applyNumberFormat="1" applyFont="1" applyFill="1" applyBorder="1"/>
    <xf numFmtId="3" fontId="0" fillId="14" borderId="1" xfId="3" applyNumberFormat="1" applyFont="1" applyFill="1" applyBorder="1"/>
    <xf numFmtId="3" fontId="0" fillId="14" borderId="1" xfId="0" applyNumberFormat="1" applyFont="1" applyFill="1" applyBorder="1"/>
    <xf numFmtId="165" fontId="0" fillId="11" borderId="0" xfId="0" applyNumberFormat="1" applyFont="1" applyFill="1"/>
    <xf numFmtId="164" fontId="1" fillId="7" borderId="1" xfId="0" applyNumberFormat="1" applyFont="1" applyFill="1" applyBorder="1" applyAlignment="1">
      <alignment wrapText="1"/>
    </xf>
    <xf numFmtId="164" fontId="1" fillId="7" borderId="0" xfId="0" applyNumberFormat="1" applyFont="1" applyFill="1" applyAlignment="1">
      <alignment wrapText="1"/>
    </xf>
    <xf numFmtId="1" fontId="1" fillId="7" borderId="0" xfId="0" applyNumberFormat="1" applyFont="1" applyFill="1" applyAlignment="1">
      <alignment wrapText="1"/>
    </xf>
    <xf numFmtId="164" fontId="0" fillId="7" borderId="1" xfId="0" applyNumberFormat="1" applyFill="1" applyBorder="1"/>
    <xf numFmtId="164" fontId="0" fillId="7" borderId="0" xfId="0" applyNumberFormat="1" applyFill="1"/>
    <xf numFmtId="1" fontId="0" fillId="7" borderId="0" xfId="0" applyNumberFormat="1" applyFill="1"/>
    <xf numFmtId="164" fontId="1" fillId="9" borderId="1" xfId="0" applyNumberFormat="1" applyFont="1" applyFill="1" applyBorder="1" applyAlignment="1">
      <alignment wrapText="1"/>
    </xf>
    <xf numFmtId="164" fontId="1" fillId="9" borderId="0" xfId="0" applyNumberFormat="1" applyFont="1" applyFill="1" applyAlignment="1">
      <alignment wrapText="1"/>
    </xf>
    <xf numFmtId="1" fontId="1" fillId="9" borderId="0" xfId="0" applyNumberFormat="1" applyFont="1" applyFill="1" applyAlignment="1">
      <alignment wrapText="1"/>
    </xf>
    <xf numFmtId="164" fontId="0" fillId="9" borderId="1" xfId="0" applyNumberFormat="1" applyFill="1" applyBorder="1"/>
    <xf numFmtId="164" fontId="0" fillId="9" borderId="0" xfId="0" applyNumberFormat="1" applyFill="1"/>
    <xf numFmtId="1" fontId="0" fillId="9" borderId="0" xfId="0" applyNumberFormat="1" applyFill="1"/>
    <xf numFmtId="164" fontId="1" fillId="8" borderId="1" xfId="0" applyNumberFormat="1" applyFont="1" applyFill="1" applyBorder="1" applyAlignment="1">
      <alignment wrapText="1"/>
    </xf>
    <xf numFmtId="164" fontId="1" fillId="8" borderId="0" xfId="0" applyNumberFormat="1" applyFont="1" applyFill="1" applyAlignment="1">
      <alignment wrapText="1"/>
    </xf>
    <xf numFmtId="1" fontId="1" fillId="8" borderId="0" xfId="0" applyNumberFormat="1" applyFont="1" applyFill="1" applyAlignment="1">
      <alignment wrapText="1"/>
    </xf>
    <xf numFmtId="164" fontId="0" fillId="8" borderId="1" xfId="0" applyNumberFormat="1" applyFill="1" applyBorder="1"/>
    <xf numFmtId="164" fontId="0" fillId="8" borderId="0" xfId="0" applyNumberFormat="1" applyFill="1"/>
    <xf numFmtId="1" fontId="0" fillId="8" borderId="0" xfId="0" applyNumberFormat="1" applyFill="1"/>
    <xf numFmtId="164" fontId="1" fillId="10" borderId="1" xfId="0" applyNumberFormat="1" applyFont="1" applyFill="1" applyBorder="1" applyAlignment="1">
      <alignment wrapText="1"/>
    </xf>
    <xf numFmtId="164" fontId="1" fillId="10" borderId="0" xfId="0" applyNumberFormat="1" applyFont="1" applyFill="1" applyAlignment="1">
      <alignment wrapText="1"/>
    </xf>
    <xf numFmtId="1" fontId="1" fillId="10" borderId="0" xfId="0" applyNumberFormat="1" applyFont="1" applyFill="1" applyAlignment="1">
      <alignment wrapText="1"/>
    </xf>
    <xf numFmtId="164" fontId="0" fillId="10" borderId="1" xfId="0" applyNumberFormat="1" applyFill="1" applyBorder="1"/>
    <xf numFmtId="164" fontId="0" fillId="10" borderId="0" xfId="0" applyNumberFormat="1" applyFill="1"/>
    <xf numFmtId="1" fontId="0" fillId="10" borderId="0" xfId="0" applyNumberFormat="1" applyFill="1"/>
    <xf numFmtId="164" fontId="1" fillId="11" borderId="1" xfId="0" applyNumberFormat="1" applyFont="1" applyFill="1" applyBorder="1" applyAlignment="1">
      <alignment wrapText="1"/>
    </xf>
    <xf numFmtId="164" fontId="1" fillId="11" borderId="0" xfId="0" applyNumberFormat="1" applyFont="1" applyFill="1" applyAlignment="1">
      <alignment wrapText="1"/>
    </xf>
    <xf numFmtId="1" fontId="1" fillId="11" borderId="0" xfId="0" applyNumberFormat="1" applyFont="1" applyFill="1" applyAlignment="1">
      <alignment wrapText="1"/>
    </xf>
    <xf numFmtId="164" fontId="0" fillId="11" borderId="1" xfId="0" applyNumberFormat="1" applyFill="1" applyBorder="1"/>
    <xf numFmtId="164" fontId="0" fillId="11" borderId="0" xfId="0" applyNumberFormat="1" applyFill="1"/>
    <xf numFmtId="1" fontId="0" fillId="11" borderId="0" xfId="0" applyNumberFormat="1" applyFill="1"/>
    <xf numFmtId="164" fontId="1" fillId="12" borderId="1" xfId="0" applyNumberFormat="1" applyFont="1" applyFill="1" applyBorder="1" applyAlignment="1">
      <alignment wrapText="1"/>
    </xf>
    <xf numFmtId="164" fontId="1" fillId="12" borderId="0" xfId="0" applyNumberFormat="1" applyFont="1" applyFill="1" applyAlignment="1">
      <alignment wrapText="1"/>
    </xf>
    <xf numFmtId="1" fontId="1" fillId="12" borderId="0" xfId="0" applyNumberFormat="1" applyFont="1" applyFill="1" applyAlignment="1">
      <alignment wrapText="1"/>
    </xf>
    <xf numFmtId="164" fontId="0" fillId="12" borderId="1" xfId="0" applyNumberFormat="1" applyFill="1" applyBorder="1"/>
    <xf numFmtId="164" fontId="0" fillId="12" borderId="0" xfId="0" applyNumberFormat="1" applyFill="1"/>
    <xf numFmtId="1" fontId="0" fillId="12" borderId="0" xfId="0" applyNumberFormat="1" applyFill="1"/>
    <xf numFmtId="164" fontId="1" fillId="13" borderId="1" xfId="0" applyNumberFormat="1" applyFont="1" applyFill="1" applyBorder="1" applyAlignment="1">
      <alignment wrapText="1"/>
    </xf>
    <xf numFmtId="164" fontId="1" fillId="13" borderId="0" xfId="0" applyNumberFormat="1" applyFont="1" applyFill="1" applyAlignment="1">
      <alignment wrapText="1"/>
    </xf>
    <xf numFmtId="1" fontId="1" fillId="13" borderId="0" xfId="0" applyNumberFormat="1" applyFont="1" applyFill="1" applyAlignment="1">
      <alignment wrapText="1"/>
    </xf>
    <xf numFmtId="164" fontId="0" fillId="13" borderId="1" xfId="0" applyNumberFormat="1" applyFill="1" applyBorder="1"/>
    <xf numFmtId="164" fontId="0" fillId="13" borderId="0" xfId="0" applyNumberFormat="1" applyFill="1"/>
    <xf numFmtId="1" fontId="0" fillId="13" borderId="0" xfId="0" applyNumberFormat="1" applyFill="1"/>
    <xf numFmtId="164" fontId="1" fillId="14" borderId="1" xfId="0" applyNumberFormat="1" applyFont="1" applyFill="1" applyBorder="1" applyAlignment="1">
      <alignment wrapText="1"/>
    </xf>
    <xf numFmtId="164" fontId="1" fillId="14" borderId="0" xfId="0" applyNumberFormat="1" applyFont="1" applyFill="1" applyAlignment="1">
      <alignment wrapText="1"/>
    </xf>
    <xf numFmtId="1" fontId="1" fillId="14" borderId="2" xfId="0" applyNumberFormat="1" applyFont="1" applyFill="1" applyBorder="1" applyAlignment="1">
      <alignment wrapText="1"/>
    </xf>
    <xf numFmtId="164" fontId="0" fillId="14" borderId="1" xfId="0" applyNumberFormat="1" applyFill="1" applyBorder="1"/>
    <xf numFmtId="164" fontId="0" fillId="14" borderId="0" xfId="0" applyNumberFormat="1" applyFill="1"/>
    <xf numFmtId="1" fontId="0" fillId="14" borderId="2" xfId="0" applyNumberFormat="1" applyFill="1" applyBorder="1"/>
    <xf numFmtId="3" fontId="1" fillId="15" borderId="4" xfId="0" applyNumberFormat="1" applyFont="1" applyFill="1" applyBorder="1" applyAlignment="1">
      <alignment wrapText="1"/>
    </xf>
    <xf numFmtId="0" fontId="1" fillId="15" borderId="3" xfId="0" applyFont="1" applyFill="1" applyBorder="1" applyAlignment="1">
      <alignment textRotation="90" wrapText="1"/>
    </xf>
    <xf numFmtId="46" fontId="1" fillId="15" borderId="3" xfId="0" applyNumberFormat="1" applyFont="1" applyFill="1" applyBorder="1" applyAlignment="1">
      <alignment wrapText="1"/>
    </xf>
    <xf numFmtId="165" fontId="1" fillId="15" borderId="3" xfId="0" applyNumberFormat="1" applyFont="1" applyFill="1" applyBorder="1" applyAlignment="1">
      <alignment wrapText="1"/>
    </xf>
    <xf numFmtId="3" fontId="1" fillId="15" borderId="3" xfId="0" applyNumberFormat="1" applyFont="1" applyFill="1" applyBorder="1" applyAlignment="1">
      <alignment wrapText="1"/>
    </xf>
    <xf numFmtId="3" fontId="0" fillId="15" borderId="1" xfId="2" applyNumberFormat="1" applyFont="1" applyFill="1" applyBorder="1"/>
    <xf numFmtId="0" fontId="0" fillId="15" borderId="0" xfId="0" applyFill="1"/>
    <xf numFmtId="46" fontId="0" fillId="15" borderId="0" xfId="0" applyNumberFormat="1" applyFill="1"/>
    <xf numFmtId="165" fontId="0" fillId="15" borderId="0" xfId="0" applyNumberFormat="1" applyFill="1"/>
    <xf numFmtId="3" fontId="0" fillId="15" borderId="0" xfId="0" applyNumberFormat="1" applyFill="1"/>
    <xf numFmtId="3" fontId="0" fillId="15" borderId="1" xfId="3" applyNumberFormat="1" applyFont="1" applyFill="1" applyBorder="1"/>
    <xf numFmtId="3" fontId="0" fillId="15" borderId="1" xfId="0" applyNumberFormat="1" applyFill="1" applyBorder="1"/>
    <xf numFmtId="0" fontId="7" fillId="0" borderId="8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</cellXfs>
  <cellStyles count="5">
    <cellStyle name="20% - Accent2" xfId="1" builtinId="34"/>
    <cellStyle name="20% - Accent3" xfId="4" builtinId="38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2FFEE"/>
      <color rgb="FFFFF6FF"/>
      <color rgb="FFFFFAFF"/>
      <color rgb="FFF0FFFF"/>
      <color rgb="FFE1FFFF"/>
      <color rgb="FFE5FFF5"/>
      <color rgb="FFF8FFE8"/>
      <color rgb="FFFFF8F6"/>
      <color rgb="FFFFFDE8"/>
      <color rgb="FFFF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B50-71E3-6349-8A0F-971BFC802A92}">
  <dimension ref="A1:BV6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30.6640625" style="6" bestFit="1" customWidth="1"/>
    <col min="2" max="2" width="8.5" style="6" customWidth="1"/>
    <col min="3" max="3" width="10.83203125" style="7"/>
    <col min="4" max="4" width="12" style="7" bestFit="1" customWidth="1"/>
    <col min="5" max="5" width="8.5" style="7" bestFit="1" customWidth="1"/>
    <col min="6" max="6" width="42.6640625" style="8" bestFit="1" customWidth="1"/>
    <col min="7" max="7" width="36.1640625" style="6" bestFit="1" customWidth="1"/>
    <col min="8" max="8" width="19" style="8" customWidth="1"/>
    <col min="9" max="9" width="9" style="9" bestFit="1" customWidth="1"/>
    <col min="10" max="10" width="14" style="10" bestFit="1" customWidth="1"/>
    <col min="11" max="12" width="8" style="10" bestFit="1" customWidth="1"/>
    <col min="13" max="13" width="8.83203125" style="10" bestFit="1" customWidth="1"/>
    <col min="14" max="18" width="8" style="9" bestFit="1" customWidth="1"/>
    <col min="19" max="19" width="8.6640625" style="9" bestFit="1" customWidth="1"/>
    <col min="20" max="20" width="9.5" style="9" bestFit="1" customWidth="1"/>
    <col min="21" max="21" width="8.5" style="9" bestFit="1" customWidth="1"/>
    <col min="22" max="22" width="8" style="9" bestFit="1" customWidth="1"/>
    <col min="23" max="23" width="10.1640625" style="12" bestFit="1" customWidth="1"/>
    <col min="24" max="24" width="14.5" style="7" customWidth="1"/>
    <col min="25" max="25" width="7.33203125" style="7" customWidth="1"/>
    <col min="26" max="26" width="6.5" style="11" customWidth="1"/>
    <col min="27" max="27" width="11.33203125" style="49" bestFit="1" customWidth="1"/>
    <col min="28" max="29" width="6.33203125" style="47" customWidth="1"/>
    <col min="30" max="30" width="9" style="45" customWidth="1"/>
    <col min="31" max="31" width="9.6640625" style="46" bestFit="1" customWidth="1"/>
    <col min="32" max="32" width="11.33203125" style="47" bestFit="1" customWidth="1"/>
    <col min="33" max="33" width="11.33203125" style="62" customWidth="1"/>
    <col min="34" max="35" width="6.33203125" style="57" customWidth="1"/>
    <col min="36" max="36" width="8.83203125" style="58" customWidth="1"/>
    <col min="37" max="37" width="9.6640625" style="59" customWidth="1"/>
    <col min="38" max="38" width="12.6640625" style="60" customWidth="1"/>
    <col min="39" max="39" width="10.1640625" style="176" bestFit="1" customWidth="1"/>
    <col min="40" max="41" width="6.33203125" style="171" customWidth="1"/>
    <col min="42" max="42" width="9" style="172" customWidth="1"/>
    <col min="43" max="43" width="8.5" style="173" bestFit="1" customWidth="1"/>
    <col min="44" max="44" width="11.33203125" style="174" bestFit="1" customWidth="1"/>
    <col min="45" max="45" width="11.33203125" style="68" customWidth="1"/>
    <col min="46" max="47" width="6.33203125" style="69" customWidth="1"/>
    <col min="48" max="48" width="8.83203125" style="70" customWidth="1"/>
    <col min="49" max="49" width="9.6640625" style="71" customWidth="1"/>
    <col min="50" max="50" width="12.6640625" style="69" customWidth="1"/>
    <col min="51" max="51" width="11.33203125" style="77" customWidth="1"/>
    <col min="52" max="53" width="6.33203125" style="78" customWidth="1"/>
    <col min="54" max="54" width="8.83203125" style="79" customWidth="1"/>
    <col min="55" max="55" width="9.6640625" style="116" customWidth="1"/>
    <col min="56" max="56" width="12.6640625" style="78" customWidth="1"/>
    <col min="57" max="57" width="10.1640625" style="91" bestFit="1" customWidth="1"/>
    <col min="58" max="59" width="6.33203125" style="89" customWidth="1"/>
    <col min="60" max="60" width="8" style="87" bestFit="1" customWidth="1"/>
    <col min="61" max="61" width="8.5" style="88" bestFit="1" customWidth="1"/>
    <col min="62" max="62" width="11.33203125" style="89" bestFit="1" customWidth="1"/>
    <col min="63" max="63" width="10.1640625" style="103" bestFit="1" customWidth="1"/>
    <col min="64" max="65" width="6.33203125" style="101" customWidth="1"/>
    <col min="66" max="66" width="8.6640625" style="99" customWidth="1"/>
    <col min="67" max="67" width="8.5" style="100" bestFit="1" customWidth="1"/>
    <col min="68" max="68" width="11.33203125" style="101" bestFit="1" customWidth="1"/>
    <col min="69" max="69" width="10.1640625" style="115" bestFit="1" customWidth="1"/>
    <col min="70" max="71" width="6.33203125" style="110" customWidth="1"/>
    <col min="72" max="72" width="8" style="111" bestFit="1" customWidth="1"/>
    <col min="73" max="73" width="8.1640625" style="112" customWidth="1"/>
    <col min="74" max="74" width="10.6640625" style="113" bestFit="1" customWidth="1"/>
  </cols>
  <sheetData>
    <row r="1" spans="1:74" s="21" customFormat="1" ht="150" customHeight="1" thickBot="1" x14ac:dyDescent="0.25">
      <c r="A1" s="14" t="s">
        <v>0</v>
      </c>
      <c r="B1" s="14" t="s">
        <v>1283</v>
      </c>
      <c r="C1" s="15" t="s">
        <v>1284</v>
      </c>
      <c r="D1" s="15" t="s">
        <v>1285</v>
      </c>
      <c r="E1" s="15" t="s">
        <v>4542</v>
      </c>
      <c r="F1" s="16" t="s">
        <v>1799</v>
      </c>
      <c r="G1" s="14" t="s">
        <v>1800</v>
      </c>
      <c r="H1" s="16" t="s">
        <v>1801</v>
      </c>
      <c r="I1" s="17" t="s">
        <v>1802</v>
      </c>
      <c r="J1" s="18" t="s">
        <v>3416</v>
      </c>
      <c r="K1" s="18" t="s">
        <v>1803</v>
      </c>
      <c r="L1" s="18" t="s">
        <v>1804</v>
      </c>
      <c r="M1" s="18" t="s">
        <v>1805</v>
      </c>
      <c r="N1" s="17" t="s">
        <v>1806</v>
      </c>
      <c r="O1" s="17" t="s">
        <v>1807</v>
      </c>
      <c r="P1" s="17" t="s">
        <v>1808</v>
      </c>
      <c r="Q1" s="17" t="s">
        <v>1809</v>
      </c>
      <c r="R1" s="17" t="s">
        <v>1810</v>
      </c>
      <c r="S1" s="17" t="s">
        <v>1811</v>
      </c>
      <c r="T1" s="17" t="s">
        <v>1812</v>
      </c>
      <c r="U1" s="17" t="s">
        <v>1813</v>
      </c>
      <c r="V1" s="17" t="s">
        <v>1814</v>
      </c>
      <c r="W1" s="19" t="s">
        <v>1815</v>
      </c>
      <c r="X1" s="15" t="s">
        <v>1817</v>
      </c>
      <c r="Y1" s="15" t="s">
        <v>1816</v>
      </c>
      <c r="Z1" s="20" t="s">
        <v>4543</v>
      </c>
      <c r="AA1" s="38" t="s">
        <v>5131</v>
      </c>
      <c r="AB1" s="39" t="s">
        <v>5132</v>
      </c>
      <c r="AC1" s="39" t="s">
        <v>5133</v>
      </c>
      <c r="AD1" s="40" t="s">
        <v>5130</v>
      </c>
      <c r="AE1" s="41" t="s">
        <v>5129</v>
      </c>
      <c r="AF1" s="42" t="s">
        <v>5128</v>
      </c>
      <c r="AG1" s="51" t="s">
        <v>5101</v>
      </c>
      <c r="AH1" s="52" t="s">
        <v>5102</v>
      </c>
      <c r="AI1" s="52" t="s">
        <v>5103</v>
      </c>
      <c r="AJ1" s="53" t="s">
        <v>5104</v>
      </c>
      <c r="AK1" s="54" t="s">
        <v>5105</v>
      </c>
      <c r="AL1" s="55" t="s">
        <v>5106</v>
      </c>
      <c r="AM1" s="165" t="s">
        <v>5110</v>
      </c>
      <c r="AN1" s="166" t="s">
        <v>5111</v>
      </c>
      <c r="AO1" s="166" t="s">
        <v>5112</v>
      </c>
      <c r="AP1" s="167" t="s">
        <v>5113</v>
      </c>
      <c r="AQ1" s="168" t="s">
        <v>5114</v>
      </c>
      <c r="AR1" s="169" t="s">
        <v>5115</v>
      </c>
      <c r="AS1" s="63" t="s">
        <v>5121</v>
      </c>
      <c r="AT1" s="64" t="s">
        <v>5120</v>
      </c>
      <c r="AU1" s="64" t="s">
        <v>5119</v>
      </c>
      <c r="AV1" s="65" t="s">
        <v>5118</v>
      </c>
      <c r="AW1" s="66" t="s">
        <v>5117</v>
      </c>
      <c r="AX1" s="67" t="s">
        <v>5116</v>
      </c>
      <c r="AY1" s="72" t="s">
        <v>5134</v>
      </c>
      <c r="AZ1" s="73" t="s">
        <v>5138</v>
      </c>
      <c r="BA1" s="73" t="s">
        <v>5139</v>
      </c>
      <c r="BB1" s="74" t="s">
        <v>5137</v>
      </c>
      <c r="BC1" s="75" t="s">
        <v>5136</v>
      </c>
      <c r="BD1" s="76" t="s">
        <v>5135</v>
      </c>
      <c r="BE1" s="80" t="s">
        <v>5159</v>
      </c>
      <c r="BF1" s="81" t="s">
        <v>5158</v>
      </c>
      <c r="BG1" s="81" t="s">
        <v>5160</v>
      </c>
      <c r="BH1" s="82" t="s">
        <v>5157</v>
      </c>
      <c r="BI1" s="83" t="s">
        <v>5156</v>
      </c>
      <c r="BJ1" s="84" t="s">
        <v>5155</v>
      </c>
      <c r="BK1" s="92" t="s">
        <v>5095</v>
      </c>
      <c r="BL1" s="93" t="s">
        <v>5096</v>
      </c>
      <c r="BM1" s="93" t="s">
        <v>5097</v>
      </c>
      <c r="BN1" s="94" t="s">
        <v>5098</v>
      </c>
      <c r="BO1" s="95" t="s">
        <v>5099</v>
      </c>
      <c r="BP1" s="96" t="s">
        <v>5100</v>
      </c>
      <c r="BQ1" s="104" t="s">
        <v>5154</v>
      </c>
      <c r="BR1" s="105" t="s">
        <v>5153</v>
      </c>
      <c r="BS1" s="105" t="s">
        <v>5152</v>
      </c>
      <c r="BT1" s="106" t="s">
        <v>5151</v>
      </c>
      <c r="BU1" s="107" t="s">
        <v>5150</v>
      </c>
      <c r="BV1" s="108" t="s">
        <v>5149</v>
      </c>
    </row>
    <row r="2" spans="1:74" x14ac:dyDescent="0.2">
      <c r="A2" s="6" t="s">
        <v>3421</v>
      </c>
      <c r="B2" s="6">
        <v>1</v>
      </c>
      <c r="C2" s="7">
        <v>1563423</v>
      </c>
      <c r="D2" s="7">
        <v>1560622</v>
      </c>
      <c r="E2" s="7">
        <f t="shared" ref="E2:E65" si="0">C2-D2</f>
        <v>2801</v>
      </c>
      <c r="F2" s="8" t="s">
        <v>1355</v>
      </c>
      <c r="G2" s="6" t="s">
        <v>1356</v>
      </c>
      <c r="H2" s="8" t="s">
        <v>4586</v>
      </c>
      <c r="I2" s="9">
        <v>107.514</v>
      </c>
      <c r="J2" s="10">
        <f t="shared" ref="J2:J65" si="1">C2*I2</f>
        <v>168089860.42199999</v>
      </c>
      <c r="K2" s="10">
        <v>9994</v>
      </c>
      <c r="L2" s="10">
        <v>7087</v>
      </c>
      <c r="M2" s="10">
        <v>13382</v>
      </c>
      <c r="N2" s="9">
        <v>83.361999999999995</v>
      </c>
      <c r="O2" s="9">
        <v>94.49</v>
      </c>
      <c r="P2" s="9">
        <v>8.8629999999999995</v>
      </c>
      <c r="Q2" s="9">
        <v>1.593</v>
      </c>
      <c r="R2" s="9">
        <v>0.46800000000000003</v>
      </c>
      <c r="S2" s="9">
        <v>6.2679999999999998</v>
      </c>
      <c r="T2" s="9">
        <v>1914</v>
      </c>
      <c r="U2" s="9">
        <v>74.671000000000006</v>
      </c>
      <c r="V2" s="9">
        <v>124</v>
      </c>
      <c r="W2" s="12">
        <v>16588</v>
      </c>
      <c r="X2" s="7">
        <v>168099797</v>
      </c>
      <c r="Y2" s="7">
        <v>13679</v>
      </c>
      <c r="Z2" s="11">
        <f>X2/C2</f>
        <v>107.52035565550717</v>
      </c>
      <c r="AA2" s="43">
        <v>1624795</v>
      </c>
      <c r="AB2" s="44">
        <v>1</v>
      </c>
      <c r="AC2" s="44">
        <v>1</v>
      </c>
      <c r="AD2" s="45">
        <v>2.401226851851852E-2</v>
      </c>
      <c r="AE2" s="46">
        <v>13712.08</v>
      </c>
      <c r="AF2" s="47">
        <v>4415800</v>
      </c>
      <c r="AG2" s="56">
        <v>1562355</v>
      </c>
      <c r="AH2" s="57">
        <v>1</v>
      </c>
      <c r="AI2" s="57">
        <v>1</v>
      </c>
      <c r="AJ2" s="58">
        <v>9.01423611111111E-3</v>
      </c>
      <c r="AK2" s="59">
        <v>3070.45</v>
      </c>
      <c r="AL2" s="60">
        <v>9252048</v>
      </c>
      <c r="AM2" s="170">
        <v>1564228</v>
      </c>
      <c r="AN2" s="171">
        <v>1</v>
      </c>
      <c r="AO2" s="171">
        <v>1</v>
      </c>
      <c r="AP2" s="172">
        <v>1.3795138888888887E-3</v>
      </c>
      <c r="AQ2" s="173">
        <v>1191.83</v>
      </c>
      <c r="AR2" s="174">
        <v>2548968</v>
      </c>
      <c r="AS2" s="68">
        <v>1560862</v>
      </c>
      <c r="AT2" s="69">
        <v>1</v>
      </c>
      <c r="AU2" s="69">
        <v>0</v>
      </c>
      <c r="AV2" s="70">
        <v>5.4689814814814818E-3</v>
      </c>
      <c r="AW2" s="71">
        <v>3381.48</v>
      </c>
      <c r="AX2" s="69">
        <v>9395212</v>
      </c>
      <c r="AY2" s="77">
        <v>1584286</v>
      </c>
      <c r="AZ2" s="78">
        <v>1</v>
      </c>
      <c r="BA2" s="78">
        <v>0</v>
      </c>
      <c r="BB2" s="79">
        <v>4.0060185185185181E-3</v>
      </c>
      <c r="BC2" s="116">
        <v>2055.39</v>
      </c>
      <c r="BD2" s="78">
        <v>6184676</v>
      </c>
      <c r="BE2" s="85">
        <v>1558587</v>
      </c>
      <c r="BF2" s="86">
        <v>1</v>
      </c>
      <c r="BG2" s="86">
        <v>0</v>
      </c>
      <c r="BH2" s="87">
        <v>7.6886574074074064E-4</v>
      </c>
      <c r="BI2" s="88">
        <v>875.52</v>
      </c>
      <c r="BJ2" s="89">
        <v>770196</v>
      </c>
      <c r="BK2" s="97">
        <v>1575672</v>
      </c>
      <c r="BL2" s="98">
        <v>1</v>
      </c>
      <c r="BM2" s="98">
        <v>0</v>
      </c>
      <c r="BN2" s="99">
        <v>7.9884259259259242E-4</v>
      </c>
      <c r="BO2" s="100">
        <v>931.75</v>
      </c>
      <c r="BP2" s="101">
        <v>7095212</v>
      </c>
      <c r="BQ2" s="109">
        <v>1562410</v>
      </c>
      <c r="BR2" s="110">
        <v>0</v>
      </c>
      <c r="BS2" s="110">
        <v>0</v>
      </c>
      <c r="BT2" s="111">
        <v>1.7233796296296298E-4</v>
      </c>
      <c r="BU2" s="112">
        <v>92.73</v>
      </c>
      <c r="BV2" s="113">
        <v>557760</v>
      </c>
    </row>
    <row r="3" spans="1:74" x14ac:dyDescent="0.2">
      <c r="A3" s="6" t="s">
        <v>3422</v>
      </c>
      <c r="B3" s="6">
        <v>1</v>
      </c>
      <c r="C3" s="7">
        <v>6426245</v>
      </c>
      <c r="D3" s="7">
        <v>6339363</v>
      </c>
      <c r="E3" s="7">
        <f t="shared" si="0"/>
        <v>86882</v>
      </c>
      <c r="F3" s="8" t="s">
        <v>4585</v>
      </c>
      <c r="G3" s="6" t="s">
        <v>3382</v>
      </c>
      <c r="H3" s="8" t="s">
        <v>4587</v>
      </c>
      <c r="I3" s="9">
        <v>57.125</v>
      </c>
      <c r="J3" s="10">
        <f t="shared" si="1"/>
        <v>367099245.625</v>
      </c>
      <c r="K3" s="10">
        <v>16378</v>
      </c>
      <c r="L3" s="10">
        <v>29428</v>
      </c>
      <c r="M3" s="10">
        <v>52642</v>
      </c>
      <c r="N3" s="9">
        <v>87.102999999999994</v>
      </c>
      <c r="O3" s="9">
        <v>90.594999999999999</v>
      </c>
      <c r="P3" s="9">
        <v>1.9079999999999999</v>
      </c>
      <c r="Q3" s="9">
        <v>1.819</v>
      </c>
      <c r="R3" s="9">
        <v>2.9910000000000001</v>
      </c>
      <c r="S3" s="9">
        <v>2.2450000000000001</v>
      </c>
      <c r="T3" s="9">
        <v>5284</v>
      </c>
      <c r="U3" s="9">
        <v>55.502000000000002</v>
      </c>
      <c r="V3" s="9">
        <v>35</v>
      </c>
      <c r="W3" s="12">
        <v>22711</v>
      </c>
      <c r="X3" s="7">
        <v>367131397</v>
      </c>
      <c r="Y3" s="7">
        <v>51567</v>
      </c>
      <c r="Z3" s="11">
        <f t="shared" ref="Z3:Z66" si="2">X3/C3</f>
        <v>57.130003135579173</v>
      </c>
      <c r="AA3" s="43">
        <v>6578235</v>
      </c>
      <c r="AB3" s="44">
        <v>1</v>
      </c>
      <c r="AC3" s="44">
        <v>1</v>
      </c>
      <c r="AD3" s="45">
        <v>0.22825231481481481</v>
      </c>
      <c r="AE3" s="46">
        <v>140188.78</v>
      </c>
      <c r="AF3" s="47">
        <v>11919696</v>
      </c>
      <c r="AG3" s="56">
        <v>6641443</v>
      </c>
      <c r="AH3" s="57">
        <v>1</v>
      </c>
      <c r="AI3" s="57">
        <v>1</v>
      </c>
      <c r="AJ3" s="58">
        <v>1.465474537037037E-2</v>
      </c>
      <c r="AK3" s="59">
        <v>10546.44</v>
      </c>
      <c r="AL3" s="60">
        <v>28380852</v>
      </c>
      <c r="AM3" s="170">
        <v>6424603</v>
      </c>
      <c r="AN3" s="171">
        <v>1</v>
      </c>
      <c r="AO3" s="171">
        <v>1</v>
      </c>
      <c r="AP3" s="172">
        <v>3.9509259259259263E-3</v>
      </c>
      <c r="AQ3" s="173">
        <v>3862.89</v>
      </c>
      <c r="AR3" s="174">
        <v>5064132</v>
      </c>
      <c r="AS3" s="68">
        <v>6390184</v>
      </c>
      <c r="AT3" s="69">
        <v>1</v>
      </c>
      <c r="AU3" s="69">
        <v>1</v>
      </c>
      <c r="AV3" s="70">
        <v>2.2809490740740738E-2</v>
      </c>
      <c r="AW3" s="71">
        <v>19419.34</v>
      </c>
      <c r="AX3" s="69">
        <v>12504604</v>
      </c>
      <c r="AY3" s="77">
        <v>6456270</v>
      </c>
      <c r="AZ3" s="78">
        <v>1</v>
      </c>
      <c r="BA3" s="78">
        <v>0</v>
      </c>
      <c r="BB3" s="79">
        <v>8.9068287037037033E-3</v>
      </c>
      <c r="BC3" s="116">
        <v>4575.3999999999996</v>
      </c>
      <c r="BD3" s="78">
        <v>5618152</v>
      </c>
      <c r="BE3" s="85">
        <v>6416122</v>
      </c>
      <c r="BF3" s="86">
        <v>1</v>
      </c>
      <c r="BG3" s="86">
        <v>1</v>
      </c>
      <c r="BH3" s="87">
        <v>2.6953703703703705E-3</v>
      </c>
      <c r="BI3" s="88">
        <v>3326.9</v>
      </c>
      <c r="BJ3" s="89">
        <v>1273944</v>
      </c>
      <c r="BK3" s="97">
        <v>6340744</v>
      </c>
      <c r="BL3" s="98">
        <v>1</v>
      </c>
      <c r="BM3" s="98">
        <v>0</v>
      </c>
      <c r="BN3" s="99">
        <v>2.3195601851851854E-3</v>
      </c>
      <c r="BO3" s="100">
        <v>2744.4</v>
      </c>
      <c r="BP3" s="101">
        <v>4672592</v>
      </c>
      <c r="BQ3" s="109">
        <v>6349490</v>
      </c>
      <c r="BR3" s="110">
        <v>0</v>
      </c>
      <c r="BS3" s="110">
        <v>0</v>
      </c>
      <c r="BT3" s="111">
        <v>9.5219907407407406E-4</v>
      </c>
      <c r="BU3" s="112">
        <v>790.42</v>
      </c>
      <c r="BV3" s="113">
        <v>2255876</v>
      </c>
    </row>
    <row r="4" spans="1:74" x14ac:dyDescent="0.2">
      <c r="A4" s="6" t="s">
        <v>3423</v>
      </c>
      <c r="B4" s="6">
        <v>0</v>
      </c>
      <c r="C4" s="7">
        <v>5482170</v>
      </c>
      <c r="D4" s="7">
        <v>5482170</v>
      </c>
      <c r="E4" s="7">
        <f t="shared" si="0"/>
        <v>0</v>
      </c>
      <c r="F4" s="8" t="s">
        <v>1396</v>
      </c>
      <c r="G4" s="6" t="s">
        <v>1397</v>
      </c>
      <c r="H4" s="8" t="s">
        <v>4588</v>
      </c>
      <c r="I4" s="9">
        <v>154.899</v>
      </c>
      <c r="J4" s="10">
        <f t="shared" si="1"/>
        <v>849182650.83000004</v>
      </c>
      <c r="K4" s="10">
        <v>4475</v>
      </c>
      <c r="L4" s="10">
        <v>2770</v>
      </c>
      <c r="M4" s="10">
        <v>5628</v>
      </c>
      <c r="N4" s="9">
        <v>95.634</v>
      </c>
      <c r="O4" s="9">
        <v>98.701999999999998</v>
      </c>
      <c r="P4" s="9">
        <v>2.262</v>
      </c>
      <c r="Q4" s="9">
        <v>2.6389999999999998</v>
      </c>
      <c r="R4" s="9">
        <v>6.7000000000000004E-2</v>
      </c>
      <c r="S4" s="9">
        <v>0.34399999999999997</v>
      </c>
      <c r="T4" s="9">
        <v>1630</v>
      </c>
      <c r="U4" s="9">
        <v>77.7</v>
      </c>
      <c r="V4" s="9">
        <v>38</v>
      </c>
      <c r="W4" s="12">
        <v>190064</v>
      </c>
      <c r="X4" s="7">
        <v>849189702</v>
      </c>
      <c r="Y4" s="7">
        <v>5609</v>
      </c>
      <c r="Z4" s="11">
        <f t="shared" si="2"/>
        <v>154.90028620053738</v>
      </c>
      <c r="AA4" s="43">
        <v>5519280</v>
      </c>
      <c r="AB4" s="44">
        <v>1</v>
      </c>
      <c r="AC4" s="44">
        <v>1</v>
      </c>
      <c r="AD4" s="45">
        <v>0.11962962962962963</v>
      </c>
      <c r="AE4" s="46">
        <v>62564.51</v>
      </c>
      <c r="AF4" s="47">
        <v>6781112</v>
      </c>
      <c r="AG4" s="56">
        <v>5683716</v>
      </c>
      <c r="AH4" s="57">
        <v>1</v>
      </c>
      <c r="AI4" s="57">
        <v>1</v>
      </c>
      <c r="AJ4" s="58">
        <v>8.4386574074074072E-2</v>
      </c>
      <c r="AK4" s="59">
        <v>92564.33</v>
      </c>
      <c r="AL4" s="60">
        <v>17820732</v>
      </c>
      <c r="AM4" s="170">
        <v>5513444</v>
      </c>
      <c r="AN4" s="171">
        <v>1</v>
      </c>
      <c r="AO4" s="171">
        <v>1</v>
      </c>
      <c r="AP4" s="172">
        <v>1.1980555555555555E-2</v>
      </c>
      <c r="AQ4" s="173">
        <v>10105.69</v>
      </c>
      <c r="AR4" s="174">
        <v>12168592</v>
      </c>
      <c r="AS4" s="68">
        <v>5488333</v>
      </c>
      <c r="AT4" s="69">
        <v>1</v>
      </c>
      <c r="AU4" s="69">
        <v>1</v>
      </c>
      <c r="AV4" s="70">
        <v>1.2858217592592593E-2</v>
      </c>
      <c r="AW4" s="71">
        <v>9377.7199999999993</v>
      </c>
      <c r="AX4" s="69">
        <v>11847952</v>
      </c>
      <c r="AY4" s="77">
        <v>5490962</v>
      </c>
      <c r="AZ4" s="78">
        <v>1</v>
      </c>
      <c r="BA4" s="78">
        <v>1</v>
      </c>
      <c r="BB4" s="79">
        <v>8.1070601851851842E-3</v>
      </c>
      <c r="BC4" s="116">
        <v>4269.0600000000004</v>
      </c>
      <c r="BD4" s="78">
        <v>6441780</v>
      </c>
      <c r="BE4" s="85">
        <v>5482500</v>
      </c>
      <c r="BF4" s="86">
        <v>1</v>
      </c>
      <c r="BG4" s="86">
        <v>1</v>
      </c>
      <c r="BH4" s="87">
        <v>3.4482638888888892E-3</v>
      </c>
      <c r="BI4" s="88">
        <v>3883.73</v>
      </c>
      <c r="BJ4" s="89">
        <v>5795152</v>
      </c>
      <c r="BK4" s="97">
        <v>5567444</v>
      </c>
      <c r="BL4" s="98">
        <v>1</v>
      </c>
      <c r="BM4" s="98">
        <v>1</v>
      </c>
      <c r="BN4" s="99">
        <v>2.5768518518518519E-3</v>
      </c>
      <c r="BO4" s="100">
        <v>3051.17</v>
      </c>
      <c r="BP4" s="101">
        <v>5766636</v>
      </c>
      <c r="BQ4" s="109">
        <v>5381277</v>
      </c>
      <c r="BR4" s="110">
        <v>0</v>
      </c>
      <c r="BS4" s="110">
        <v>0</v>
      </c>
      <c r="BT4" s="111">
        <v>3.0740740740740739E-4</v>
      </c>
      <c r="BU4" s="112">
        <v>169.72</v>
      </c>
      <c r="BV4" s="113">
        <v>1794004</v>
      </c>
    </row>
    <row r="5" spans="1:74" x14ac:dyDescent="0.2">
      <c r="A5" s="6" t="s">
        <v>3424</v>
      </c>
      <c r="B5" s="6">
        <v>0</v>
      </c>
      <c r="C5" s="7">
        <v>3843301</v>
      </c>
      <c r="D5" s="7">
        <v>3843301</v>
      </c>
      <c r="E5" s="7">
        <f t="shared" si="0"/>
        <v>0</v>
      </c>
      <c r="F5" s="8" t="s">
        <v>1313</v>
      </c>
      <c r="G5" s="6" t="s">
        <v>1313</v>
      </c>
      <c r="H5" s="8" t="s">
        <v>4589</v>
      </c>
      <c r="I5" s="9">
        <v>143.464</v>
      </c>
      <c r="J5" s="10">
        <f t="shared" si="1"/>
        <v>551375334.66400003</v>
      </c>
      <c r="K5" s="10">
        <v>6225</v>
      </c>
      <c r="L5" s="10">
        <v>10728</v>
      </c>
      <c r="M5" s="10">
        <v>18896</v>
      </c>
      <c r="N5" s="9">
        <v>91.278000000000006</v>
      </c>
      <c r="O5" s="9">
        <v>92.57</v>
      </c>
      <c r="P5" s="9">
        <v>1.236</v>
      </c>
      <c r="Q5" s="9">
        <v>0.46600000000000003</v>
      </c>
      <c r="R5" s="9">
        <v>4.0229999999999997</v>
      </c>
      <c r="S5" s="9">
        <v>1.53</v>
      </c>
      <c r="T5" s="9">
        <v>709</v>
      </c>
      <c r="U5" s="9">
        <v>93.415999999999997</v>
      </c>
      <c r="V5" s="9">
        <v>98</v>
      </c>
      <c r="W5" s="12">
        <v>87761</v>
      </c>
      <c r="X5" s="7">
        <v>551391609</v>
      </c>
      <c r="Y5" s="7">
        <v>18863</v>
      </c>
      <c r="Z5" s="11">
        <f t="shared" si="2"/>
        <v>143.46823446823447</v>
      </c>
      <c r="AA5" s="43">
        <v>6643218</v>
      </c>
      <c r="AB5" s="44">
        <v>0</v>
      </c>
      <c r="AC5" s="44">
        <v>0</v>
      </c>
      <c r="AD5" s="45">
        <v>0.15334490740740742</v>
      </c>
      <c r="AE5" s="46">
        <v>91650.33</v>
      </c>
      <c r="AF5" s="47">
        <v>8335084</v>
      </c>
      <c r="AG5" s="56">
        <v>4801527</v>
      </c>
      <c r="AH5" s="57">
        <v>0</v>
      </c>
      <c r="AI5" s="57">
        <v>0</v>
      </c>
      <c r="AJ5" s="58">
        <v>2.3792476851851849E-2</v>
      </c>
      <c r="AK5" s="59">
        <v>19226.13</v>
      </c>
      <c r="AL5" s="60">
        <v>29226760</v>
      </c>
      <c r="AM5" s="170">
        <v>3854536</v>
      </c>
      <c r="AN5" s="171">
        <v>1</v>
      </c>
      <c r="AO5" s="171">
        <v>1</v>
      </c>
      <c r="AP5" s="172">
        <v>7.537152777777778E-3</v>
      </c>
      <c r="AQ5" s="173">
        <v>7102.93</v>
      </c>
      <c r="AR5" s="174">
        <v>8514032</v>
      </c>
      <c r="AS5" s="68">
        <v>0</v>
      </c>
      <c r="AT5" s="69">
        <v>0</v>
      </c>
      <c r="AU5" s="69">
        <v>0</v>
      </c>
      <c r="AV5" s="70">
        <v>1.5561921296296298E-2</v>
      </c>
      <c r="AW5" s="71">
        <v>16729.05</v>
      </c>
      <c r="AX5" s="69">
        <v>10832732</v>
      </c>
      <c r="AY5" s="77">
        <v>3904458</v>
      </c>
      <c r="AZ5" s="78">
        <v>1</v>
      </c>
      <c r="BA5" s="78">
        <v>1</v>
      </c>
      <c r="BB5" s="79">
        <v>1.1846064814814814E-2</v>
      </c>
      <c r="BC5" s="116">
        <v>9421.93</v>
      </c>
      <c r="BD5" s="78">
        <v>12905896</v>
      </c>
      <c r="BE5" s="85">
        <v>3858984</v>
      </c>
      <c r="BF5" s="86">
        <v>1</v>
      </c>
      <c r="BG5" s="86">
        <v>1</v>
      </c>
      <c r="BH5" s="87">
        <v>3.7238425925925924E-3</v>
      </c>
      <c r="BI5" s="88">
        <v>4641.68</v>
      </c>
      <c r="BJ5" s="89">
        <v>2331712</v>
      </c>
      <c r="BK5" s="97">
        <v>3822410</v>
      </c>
      <c r="BL5" s="98">
        <v>1</v>
      </c>
      <c r="BM5" s="98">
        <v>1</v>
      </c>
      <c r="BN5" s="99">
        <v>3.2596064814814814E-3</v>
      </c>
      <c r="BO5" s="100">
        <v>4076.58</v>
      </c>
      <c r="BP5" s="101">
        <v>12312852</v>
      </c>
      <c r="BQ5" s="109">
        <v>9043</v>
      </c>
      <c r="BR5" s="110">
        <v>0</v>
      </c>
      <c r="BS5" s="110">
        <v>0</v>
      </c>
      <c r="BT5" s="111">
        <v>6.0173611111111116E-4</v>
      </c>
      <c r="BU5" s="112">
        <v>436.74</v>
      </c>
      <c r="BV5" s="113">
        <v>1729240</v>
      </c>
    </row>
    <row r="6" spans="1:74" x14ac:dyDescent="0.2">
      <c r="A6" s="6" t="s">
        <v>3425</v>
      </c>
      <c r="B6" s="6">
        <v>0</v>
      </c>
      <c r="C6" s="7">
        <v>4094629</v>
      </c>
      <c r="D6" s="7">
        <v>4094629</v>
      </c>
      <c r="E6" s="7">
        <f t="shared" si="0"/>
        <v>0</v>
      </c>
      <c r="F6" s="8" t="s">
        <v>1554</v>
      </c>
      <c r="G6" s="6" t="s">
        <v>1554</v>
      </c>
      <c r="H6" s="8" t="s">
        <v>4590</v>
      </c>
      <c r="I6" s="9">
        <v>143.68299999999999</v>
      </c>
      <c r="J6" s="10">
        <f t="shared" si="1"/>
        <v>588328578.60699999</v>
      </c>
      <c r="K6" s="10">
        <v>14644</v>
      </c>
      <c r="L6" s="10">
        <v>17124</v>
      </c>
      <c r="M6" s="10">
        <v>28270</v>
      </c>
      <c r="N6" s="9">
        <v>81.05</v>
      </c>
      <c r="O6" s="9">
        <v>82.566000000000003</v>
      </c>
      <c r="P6" s="9">
        <v>1.413</v>
      </c>
      <c r="Q6" s="9">
        <v>4.8330000000000002</v>
      </c>
      <c r="R6" s="9">
        <v>4.9320000000000004</v>
      </c>
      <c r="S6" s="9">
        <v>0.80400000000000005</v>
      </c>
      <c r="T6" s="9">
        <v>31900</v>
      </c>
      <c r="U6" s="9">
        <v>21.565999999999999</v>
      </c>
      <c r="V6" s="9">
        <v>125</v>
      </c>
      <c r="W6" s="12">
        <v>41907</v>
      </c>
      <c r="X6" s="7">
        <v>588346018</v>
      </c>
      <c r="Y6" s="7">
        <v>26853</v>
      </c>
      <c r="Z6" s="11">
        <f t="shared" si="2"/>
        <v>143.68725908989558</v>
      </c>
      <c r="AA6" s="43">
        <v>0</v>
      </c>
      <c r="AB6" s="44">
        <v>0</v>
      </c>
      <c r="AC6" s="44">
        <v>0</v>
      </c>
      <c r="AD6" s="45">
        <v>1.7700925925925929E-2</v>
      </c>
      <c r="AE6" s="46">
        <v>13867.97</v>
      </c>
      <c r="AF6" s="47">
        <v>5079844</v>
      </c>
      <c r="AG6" s="56">
        <v>67069528</v>
      </c>
      <c r="AH6" s="57">
        <v>0</v>
      </c>
      <c r="AI6" s="57">
        <v>0</v>
      </c>
      <c r="AJ6" s="58">
        <v>9.4849537037037038E-2</v>
      </c>
      <c r="AK6" s="59">
        <v>118266.88</v>
      </c>
      <c r="AL6" s="60">
        <v>21621636</v>
      </c>
      <c r="AM6" s="170">
        <v>159220</v>
      </c>
      <c r="AN6" s="171">
        <v>0</v>
      </c>
      <c r="AO6" s="171">
        <v>0</v>
      </c>
      <c r="AP6" s="172">
        <v>2.1986111111111108E-3</v>
      </c>
      <c r="AQ6" s="173">
        <v>596.94000000000005</v>
      </c>
      <c r="AR6" s="174">
        <v>7853124</v>
      </c>
      <c r="AS6" s="68">
        <v>4047240</v>
      </c>
      <c r="AT6" s="69">
        <v>1</v>
      </c>
      <c r="AU6" s="69">
        <v>1</v>
      </c>
      <c r="AV6" s="70">
        <v>9.5929398148148146E-3</v>
      </c>
      <c r="AW6" s="71">
        <v>4553.55</v>
      </c>
      <c r="AX6" s="69">
        <v>10967248</v>
      </c>
      <c r="AY6" s="77">
        <v>4143462</v>
      </c>
      <c r="AZ6" s="78">
        <v>1</v>
      </c>
      <c r="BA6" s="78">
        <v>1</v>
      </c>
      <c r="BB6" s="79">
        <v>1.7147569444444444E-2</v>
      </c>
      <c r="BC6" s="116">
        <v>16148.23</v>
      </c>
      <c r="BD6" s="78">
        <v>9023700</v>
      </c>
      <c r="BE6" s="85">
        <v>4076183</v>
      </c>
      <c r="BF6" s="86">
        <v>1</v>
      </c>
      <c r="BG6" s="86">
        <v>1</v>
      </c>
      <c r="BH6" s="87">
        <v>3.3848379629629628E-3</v>
      </c>
      <c r="BI6" s="88">
        <v>4131.3599999999997</v>
      </c>
      <c r="BJ6" s="89">
        <v>1960164</v>
      </c>
      <c r="BK6" s="97">
        <v>2203826</v>
      </c>
      <c r="BL6" s="98">
        <v>0</v>
      </c>
      <c r="BM6" s="98">
        <v>0</v>
      </c>
      <c r="BN6" s="99">
        <v>1.7532407407407408E-3</v>
      </c>
      <c r="BO6" s="100">
        <v>1909.42</v>
      </c>
      <c r="BP6" s="101">
        <v>9783076</v>
      </c>
      <c r="BQ6" s="114">
        <v>48763</v>
      </c>
      <c r="BR6" s="110">
        <v>0</v>
      </c>
      <c r="BS6" s="110">
        <v>0</v>
      </c>
      <c r="BT6" s="111">
        <v>3.6585648148148154E-4</v>
      </c>
      <c r="BU6" s="112">
        <v>177.38</v>
      </c>
      <c r="BV6" s="113">
        <v>2323412</v>
      </c>
    </row>
    <row r="7" spans="1:74" x14ac:dyDescent="0.2">
      <c r="A7" s="6" t="s">
        <v>3426</v>
      </c>
      <c r="B7" s="6">
        <v>0</v>
      </c>
      <c r="C7" s="7">
        <v>2681312</v>
      </c>
      <c r="D7" s="7">
        <v>2681312</v>
      </c>
      <c r="E7" s="7">
        <f t="shared" si="0"/>
        <v>0</v>
      </c>
      <c r="F7" s="8" t="s">
        <v>1516</v>
      </c>
      <c r="G7" s="6" t="s">
        <v>1516</v>
      </c>
      <c r="H7" s="8" t="s">
        <v>4591</v>
      </c>
      <c r="I7" s="9">
        <v>65.912999999999997</v>
      </c>
      <c r="J7" s="10">
        <f t="shared" si="1"/>
        <v>176733317.85599998</v>
      </c>
      <c r="K7" s="10">
        <v>486</v>
      </c>
      <c r="L7" s="10">
        <v>443</v>
      </c>
      <c r="M7" s="10">
        <v>759</v>
      </c>
      <c r="N7" s="9">
        <v>98.668000000000006</v>
      </c>
      <c r="O7" s="9">
        <v>99.730999999999995</v>
      </c>
      <c r="P7" s="9">
        <v>1.022</v>
      </c>
      <c r="Q7" s="9">
        <v>6.6230000000000002</v>
      </c>
      <c r="R7" s="9">
        <v>2.82</v>
      </c>
      <c r="S7" s="9">
        <v>0.84799999999999998</v>
      </c>
      <c r="T7" s="9">
        <v>1170</v>
      </c>
      <c r="U7" s="9">
        <v>83.96</v>
      </c>
      <c r="V7" s="9">
        <v>150</v>
      </c>
      <c r="W7" s="12">
        <v>300926</v>
      </c>
      <c r="X7" s="7">
        <v>176733426</v>
      </c>
      <c r="Y7" s="7">
        <v>805</v>
      </c>
      <c r="Z7" s="11">
        <f t="shared" si="2"/>
        <v>65.913040332493949</v>
      </c>
      <c r="AA7" s="43">
        <v>2584995</v>
      </c>
      <c r="AB7" s="44">
        <v>0</v>
      </c>
      <c r="AC7" s="44">
        <v>0</v>
      </c>
      <c r="AD7" s="45">
        <v>9.1527777777777777E-2</v>
      </c>
      <c r="AE7" s="46">
        <v>85111.46</v>
      </c>
      <c r="AF7" s="47">
        <v>6368008</v>
      </c>
      <c r="AG7" s="61">
        <v>0</v>
      </c>
      <c r="AH7" s="57">
        <v>0</v>
      </c>
      <c r="AI7" s="57">
        <v>0</v>
      </c>
      <c r="AJ7" s="58">
        <v>1.6537037037037035E-3</v>
      </c>
      <c r="AK7" s="59">
        <v>436.61</v>
      </c>
      <c r="AL7" s="60">
        <v>8827016</v>
      </c>
      <c r="AM7" s="175">
        <v>0</v>
      </c>
      <c r="AN7" s="171">
        <v>0</v>
      </c>
      <c r="AO7" s="171">
        <v>0</v>
      </c>
      <c r="AP7" s="172">
        <v>8.6585648148148166E-4</v>
      </c>
      <c r="AQ7" s="173">
        <v>370.73</v>
      </c>
      <c r="AR7" s="174">
        <v>2772804</v>
      </c>
      <c r="AS7" s="68">
        <v>0</v>
      </c>
      <c r="AT7" s="69">
        <v>0</v>
      </c>
      <c r="AU7" s="69">
        <v>0</v>
      </c>
      <c r="AV7" s="70">
        <v>6.9212962962962967E-4</v>
      </c>
      <c r="AW7" s="71">
        <v>60.8</v>
      </c>
      <c r="AX7" s="69">
        <v>8413696</v>
      </c>
      <c r="AY7" s="77">
        <v>342751</v>
      </c>
      <c r="AZ7" s="78">
        <v>0</v>
      </c>
      <c r="BA7" s="78">
        <v>0</v>
      </c>
      <c r="BB7" s="79">
        <v>1.7969907407407407E-3</v>
      </c>
      <c r="BC7" s="116">
        <v>226.98</v>
      </c>
      <c r="BD7" s="78">
        <v>2093988</v>
      </c>
      <c r="BE7" s="85">
        <v>2167162</v>
      </c>
      <c r="BF7" s="86">
        <v>0</v>
      </c>
      <c r="BG7" s="86">
        <v>0</v>
      </c>
      <c r="BH7" s="87">
        <v>1.164351851851852E-3</v>
      </c>
      <c r="BI7" s="88">
        <v>791.9</v>
      </c>
      <c r="BJ7" s="89">
        <v>1647880</v>
      </c>
      <c r="BK7" s="97">
        <v>0</v>
      </c>
      <c r="BL7" s="98">
        <v>0</v>
      </c>
      <c r="BM7" s="98">
        <v>0</v>
      </c>
      <c r="BN7" s="99">
        <v>1.6226851851851851E-4</v>
      </c>
      <c r="BO7" s="100">
        <v>36.32</v>
      </c>
      <c r="BP7" s="101">
        <v>395400</v>
      </c>
      <c r="BQ7" s="114">
        <v>0</v>
      </c>
      <c r="BR7" s="110">
        <v>0</v>
      </c>
      <c r="BS7" s="110">
        <v>0</v>
      </c>
      <c r="BT7" s="111">
        <v>1.2268518518518519E-5</v>
      </c>
      <c r="BU7" s="112">
        <v>2.2999999999999998</v>
      </c>
      <c r="BV7" s="113">
        <v>419096</v>
      </c>
    </row>
    <row r="8" spans="1:74" x14ac:dyDescent="0.2">
      <c r="A8" s="6" t="s">
        <v>3427</v>
      </c>
      <c r="B8" s="6">
        <v>0</v>
      </c>
      <c r="C8" s="7">
        <v>1365714</v>
      </c>
      <c r="D8" s="7">
        <v>1365714</v>
      </c>
      <c r="E8" s="7">
        <f t="shared" si="0"/>
        <v>0</v>
      </c>
      <c r="F8" s="8" t="s">
        <v>1556</v>
      </c>
      <c r="G8" s="6" t="s">
        <v>1556</v>
      </c>
      <c r="H8" s="8" t="s">
        <v>4592</v>
      </c>
      <c r="I8" s="9">
        <v>87.406999999999996</v>
      </c>
      <c r="J8" s="10">
        <f t="shared" si="1"/>
        <v>119372963.59799999</v>
      </c>
      <c r="K8" s="10">
        <v>17606</v>
      </c>
      <c r="L8" s="10">
        <v>28261</v>
      </c>
      <c r="M8" s="10">
        <v>48660</v>
      </c>
      <c r="N8" s="9">
        <v>90.173000000000002</v>
      </c>
      <c r="O8" s="9">
        <v>97.057000000000002</v>
      </c>
      <c r="P8" s="9">
        <v>2.8929999999999998</v>
      </c>
      <c r="Q8" s="9">
        <v>6.2640000000000002</v>
      </c>
      <c r="R8" s="9">
        <v>7.0640000000000001</v>
      </c>
      <c r="S8" s="9">
        <v>2.0510000000000002</v>
      </c>
      <c r="T8" s="9">
        <v>47357</v>
      </c>
      <c r="U8" s="9">
        <v>14.108000000000001</v>
      </c>
      <c r="V8" s="9">
        <v>103</v>
      </c>
      <c r="W8" s="12">
        <v>6816</v>
      </c>
      <c r="X8" s="7">
        <v>119407139</v>
      </c>
      <c r="Y8" s="7">
        <v>47052</v>
      </c>
      <c r="Z8" s="11">
        <f t="shared" si="2"/>
        <v>87.432023835151426</v>
      </c>
      <c r="AA8" s="43">
        <v>1457420</v>
      </c>
      <c r="AB8" s="44">
        <v>1</v>
      </c>
      <c r="AC8" s="44">
        <v>1</v>
      </c>
      <c r="AD8" s="45">
        <v>4.2164351851851856E-2</v>
      </c>
      <c r="AE8" s="46">
        <v>31576.84</v>
      </c>
      <c r="AF8" s="47">
        <v>5511092</v>
      </c>
      <c r="AG8" s="56">
        <v>1668068</v>
      </c>
      <c r="AH8" s="57">
        <v>1</v>
      </c>
      <c r="AI8" s="57">
        <v>1</v>
      </c>
      <c r="AJ8" s="58">
        <v>2.4448958333333329E-2</v>
      </c>
      <c r="AK8" s="59">
        <v>16466.14</v>
      </c>
      <c r="AL8" s="60">
        <v>21467636</v>
      </c>
      <c r="AM8" s="170">
        <v>1365315</v>
      </c>
      <c r="AN8" s="171">
        <v>1</v>
      </c>
      <c r="AO8" s="171">
        <v>1</v>
      </c>
      <c r="AP8" s="172">
        <v>1.1663194444444444E-3</v>
      </c>
      <c r="AQ8" s="173">
        <v>1018.74</v>
      </c>
      <c r="AR8" s="174">
        <v>2373908</v>
      </c>
      <c r="AS8" s="68">
        <v>1363808</v>
      </c>
      <c r="AT8" s="69">
        <v>1</v>
      </c>
      <c r="AU8" s="69">
        <v>1</v>
      </c>
      <c r="AV8" s="70">
        <v>4.2646990740740744E-3</v>
      </c>
      <c r="AW8" s="71">
        <v>1356.56</v>
      </c>
      <c r="AX8" s="69">
        <v>9240676</v>
      </c>
      <c r="AY8" s="77">
        <v>1485314</v>
      </c>
      <c r="AZ8" s="78">
        <v>1</v>
      </c>
      <c r="BA8" s="78">
        <v>1</v>
      </c>
      <c r="BB8" s="79">
        <v>2.9163194444444449E-3</v>
      </c>
      <c r="BC8" s="116">
        <v>774.53</v>
      </c>
      <c r="BD8" s="78">
        <v>2343516</v>
      </c>
      <c r="BE8" s="85">
        <v>1365109</v>
      </c>
      <c r="BF8" s="86">
        <v>1</v>
      </c>
      <c r="BG8" s="86">
        <v>1</v>
      </c>
      <c r="BH8" s="87">
        <v>6.6053240740740742E-4</v>
      </c>
      <c r="BI8" s="88">
        <v>767.95</v>
      </c>
      <c r="BJ8" s="89">
        <v>967492</v>
      </c>
      <c r="BK8" s="97">
        <v>1458350</v>
      </c>
      <c r="BL8" s="98">
        <v>0</v>
      </c>
      <c r="BM8" s="98">
        <v>0</v>
      </c>
      <c r="BN8" s="99">
        <v>4.3437500000000003E-4</v>
      </c>
      <c r="BO8" s="100">
        <v>442.7</v>
      </c>
      <c r="BP8" s="101">
        <v>3168648</v>
      </c>
      <c r="BQ8" s="109">
        <v>1369304</v>
      </c>
      <c r="BR8" s="110">
        <v>0</v>
      </c>
      <c r="BS8" s="110">
        <v>0</v>
      </c>
      <c r="BT8" s="111">
        <v>5.0173611111111111E-4</v>
      </c>
      <c r="BU8" s="112">
        <v>278.57</v>
      </c>
      <c r="BV8" s="113">
        <v>866496</v>
      </c>
    </row>
    <row r="9" spans="1:74" x14ac:dyDescent="0.2">
      <c r="A9" s="6" t="s">
        <v>3428</v>
      </c>
      <c r="B9" s="6">
        <v>6</v>
      </c>
      <c r="C9" s="7">
        <v>1016909</v>
      </c>
      <c r="D9" s="7">
        <v>774998</v>
      </c>
      <c r="E9" s="7">
        <f t="shared" si="0"/>
        <v>241911</v>
      </c>
      <c r="F9" s="8" t="s">
        <v>1662</v>
      </c>
      <c r="G9" s="6" t="s">
        <v>1663</v>
      </c>
      <c r="H9" s="8" t="s">
        <v>4593</v>
      </c>
      <c r="I9" s="9">
        <v>182.029</v>
      </c>
      <c r="J9" s="10">
        <f t="shared" si="1"/>
        <v>185106928.361</v>
      </c>
      <c r="K9" s="10">
        <v>9595</v>
      </c>
      <c r="L9" s="10">
        <v>14273</v>
      </c>
      <c r="M9" s="10">
        <v>24110</v>
      </c>
      <c r="N9" s="9">
        <v>96.314999999999998</v>
      </c>
      <c r="O9" s="9">
        <v>98.863</v>
      </c>
      <c r="P9" s="9">
        <v>1.5860000000000001</v>
      </c>
      <c r="Q9" s="9">
        <v>3.2410000000000001</v>
      </c>
      <c r="R9" s="9">
        <v>0.38400000000000001</v>
      </c>
      <c r="S9" s="9">
        <v>0.184</v>
      </c>
      <c r="T9" s="9">
        <v>55454</v>
      </c>
      <c r="U9" s="9">
        <v>11.129</v>
      </c>
      <c r="V9" s="9">
        <v>10</v>
      </c>
      <c r="W9" s="12">
        <v>19763</v>
      </c>
      <c r="X9" s="7">
        <v>185125416</v>
      </c>
      <c r="Y9" s="7">
        <v>23324</v>
      </c>
      <c r="Z9" s="11">
        <f t="shared" si="2"/>
        <v>182.04718022949939</v>
      </c>
      <c r="AA9" s="43">
        <v>1301119</v>
      </c>
      <c r="AB9" s="44">
        <v>1</v>
      </c>
      <c r="AC9" s="44">
        <v>1</v>
      </c>
      <c r="AD9" s="45">
        <v>4.1623263888888887E-2</v>
      </c>
      <c r="AE9" s="46">
        <v>31785.79</v>
      </c>
      <c r="AF9" s="47">
        <v>4871000</v>
      </c>
      <c r="AG9" s="56">
        <v>1043207</v>
      </c>
      <c r="AH9" s="57">
        <v>1</v>
      </c>
      <c r="AI9" s="57">
        <v>1</v>
      </c>
      <c r="AJ9" s="58">
        <v>0.1819560185185185</v>
      </c>
      <c r="AK9" s="59">
        <v>133644.91</v>
      </c>
      <c r="AL9" s="60">
        <v>61148960</v>
      </c>
      <c r="AM9" s="170">
        <v>1021898</v>
      </c>
      <c r="AN9" s="171">
        <v>1</v>
      </c>
      <c r="AO9" s="171">
        <v>1</v>
      </c>
      <c r="AP9" s="172">
        <v>2.5866898148148147E-3</v>
      </c>
      <c r="AQ9" s="173">
        <v>2238.81</v>
      </c>
      <c r="AR9" s="174">
        <v>7415188</v>
      </c>
      <c r="AS9" s="68">
        <v>914999</v>
      </c>
      <c r="AT9" s="69">
        <v>1</v>
      </c>
      <c r="AU9" s="69">
        <v>0</v>
      </c>
      <c r="AV9" s="70">
        <v>3.2092592592592594E-3</v>
      </c>
      <c r="AW9" s="71">
        <v>1101.43</v>
      </c>
      <c r="AX9" s="69">
        <v>9030008</v>
      </c>
      <c r="AY9" s="77">
        <v>1069789</v>
      </c>
      <c r="AZ9" s="78">
        <v>1</v>
      </c>
      <c r="BA9" s="78">
        <v>0</v>
      </c>
      <c r="BB9" s="79">
        <v>2.6283564814814815E-3</v>
      </c>
      <c r="BC9" s="116">
        <v>987.13</v>
      </c>
      <c r="BD9" s="78">
        <v>2731372</v>
      </c>
      <c r="BE9" s="85">
        <v>1016731</v>
      </c>
      <c r="BF9" s="86">
        <v>1</v>
      </c>
      <c r="BG9" s="86">
        <v>1</v>
      </c>
      <c r="BH9" s="87">
        <v>8.394675925925925E-4</v>
      </c>
      <c r="BI9" s="88">
        <v>970.9</v>
      </c>
      <c r="BJ9" s="89">
        <v>1737404</v>
      </c>
      <c r="BK9" s="97">
        <v>829177</v>
      </c>
      <c r="BL9" s="98">
        <v>1</v>
      </c>
      <c r="BM9" s="98">
        <v>0</v>
      </c>
      <c r="BN9" s="99">
        <v>5.9942129629629625E-4</v>
      </c>
      <c r="BO9" s="100">
        <v>371.87</v>
      </c>
      <c r="BP9" s="101">
        <v>3473340</v>
      </c>
      <c r="BQ9" s="109">
        <v>927021</v>
      </c>
      <c r="BR9" s="110">
        <v>1</v>
      </c>
      <c r="BS9" s="110">
        <v>0</v>
      </c>
      <c r="BT9" s="111">
        <v>4.1909722222222223E-4</v>
      </c>
      <c r="BU9" s="112">
        <v>292.07</v>
      </c>
      <c r="BV9" s="113">
        <v>1300748</v>
      </c>
    </row>
    <row r="10" spans="1:74" x14ac:dyDescent="0.2">
      <c r="A10" s="6" t="s">
        <v>3429</v>
      </c>
      <c r="B10" s="6">
        <v>0</v>
      </c>
      <c r="C10" s="7">
        <v>1006702</v>
      </c>
      <c r="D10" s="7">
        <v>1006702</v>
      </c>
      <c r="E10" s="7">
        <f t="shared" si="0"/>
        <v>0</v>
      </c>
      <c r="F10" s="8" t="s">
        <v>1375</v>
      </c>
      <c r="G10" s="6" t="s">
        <v>1376</v>
      </c>
      <c r="H10" s="8" t="s">
        <v>4594</v>
      </c>
      <c r="I10" s="9">
        <v>37.860999999999997</v>
      </c>
      <c r="J10" s="10">
        <f t="shared" si="1"/>
        <v>38114744.421999998</v>
      </c>
      <c r="K10" s="10">
        <v>7997</v>
      </c>
      <c r="L10" s="10">
        <v>4245</v>
      </c>
      <c r="M10" s="10">
        <v>9510</v>
      </c>
      <c r="N10" s="9">
        <v>80.569000000000003</v>
      </c>
      <c r="O10" s="9">
        <v>81.816000000000003</v>
      </c>
      <c r="P10" s="9">
        <v>1.1200000000000001</v>
      </c>
      <c r="Q10" s="9">
        <v>0.34699999999999998</v>
      </c>
      <c r="R10" s="9">
        <v>0.33500000000000002</v>
      </c>
      <c r="S10" s="9">
        <v>1.8260000000000001</v>
      </c>
      <c r="T10" s="9">
        <v>33089</v>
      </c>
      <c r="U10" s="9">
        <v>20.875</v>
      </c>
      <c r="V10" s="9">
        <v>20</v>
      </c>
      <c r="W10" s="12">
        <v>4941</v>
      </c>
      <c r="X10" s="7">
        <v>38116946</v>
      </c>
      <c r="Y10" s="7">
        <v>9197</v>
      </c>
      <c r="Z10" s="11">
        <f t="shared" si="2"/>
        <v>37.863186921253757</v>
      </c>
      <c r="AA10" s="43">
        <v>0</v>
      </c>
      <c r="AB10" s="44">
        <v>0</v>
      </c>
      <c r="AC10" s="44">
        <v>0</v>
      </c>
      <c r="AD10" s="45">
        <v>1.1740740740740741E-3</v>
      </c>
      <c r="AE10" s="46">
        <v>1222.98</v>
      </c>
      <c r="AF10" s="47">
        <v>3787552</v>
      </c>
      <c r="AG10" s="56">
        <v>4418323</v>
      </c>
      <c r="AH10" s="57">
        <v>0</v>
      </c>
      <c r="AI10" s="57">
        <v>0</v>
      </c>
      <c r="AJ10" s="58">
        <v>4.4158564814814815E-3</v>
      </c>
      <c r="AK10" s="59">
        <v>3411.84</v>
      </c>
      <c r="AL10" s="60">
        <v>8605368</v>
      </c>
      <c r="AM10" s="175">
        <v>0</v>
      </c>
      <c r="AN10" s="171">
        <v>0</v>
      </c>
      <c r="AO10" s="171">
        <v>0</v>
      </c>
      <c r="AP10" s="172">
        <v>1.1782407407407407E-4</v>
      </c>
      <c r="AQ10" s="173">
        <v>19.07</v>
      </c>
      <c r="AR10" s="174">
        <v>552384</v>
      </c>
      <c r="AS10" s="68">
        <v>773892</v>
      </c>
      <c r="AT10" s="69">
        <v>0</v>
      </c>
      <c r="AU10" s="69">
        <v>0</v>
      </c>
      <c r="AV10" s="70">
        <v>2.211921296296296E-3</v>
      </c>
      <c r="AW10" s="71">
        <v>566.89</v>
      </c>
      <c r="AX10" s="69">
        <v>8980268</v>
      </c>
      <c r="AY10" s="77">
        <v>228915</v>
      </c>
      <c r="AZ10" s="78">
        <v>0</v>
      </c>
      <c r="BA10" s="78">
        <v>0</v>
      </c>
      <c r="BB10" s="79">
        <v>2.3170138888888889E-3</v>
      </c>
      <c r="BC10" s="116">
        <v>1207.42</v>
      </c>
      <c r="BD10" s="78">
        <v>1619008</v>
      </c>
      <c r="BE10" s="85">
        <v>327489</v>
      </c>
      <c r="BF10" s="86">
        <v>0</v>
      </c>
      <c r="BG10" s="86">
        <v>0</v>
      </c>
      <c r="BH10" s="87">
        <v>9.7916666666666671E-5</v>
      </c>
      <c r="BI10" s="88">
        <v>74.83</v>
      </c>
      <c r="BJ10" s="89">
        <v>276452</v>
      </c>
      <c r="BK10" s="97">
        <v>830217</v>
      </c>
      <c r="BL10" s="98">
        <v>0</v>
      </c>
      <c r="BM10" s="98">
        <v>0</v>
      </c>
      <c r="BN10" s="99">
        <v>2.173611111111111E-4</v>
      </c>
      <c r="BO10" s="100">
        <v>246.97</v>
      </c>
      <c r="BP10" s="101">
        <v>2386160</v>
      </c>
      <c r="BQ10" s="114">
        <v>0</v>
      </c>
      <c r="BR10" s="110">
        <v>0</v>
      </c>
      <c r="BS10" s="110">
        <v>0</v>
      </c>
      <c r="BT10" s="111">
        <v>1.7245370370370371E-5</v>
      </c>
      <c r="BU10" s="112">
        <v>3.04</v>
      </c>
      <c r="BV10" s="113">
        <v>97108</v>
      </c>
    </row>
    <row r="11" spans="1:74" x14ac:dyDescent="0.2">
      <c r="A11" s="6" t="s">
        <v>3430</v>
      </c>
      <c r="B11" s="6">
        <v>0</v>
      </c>
      <c r="C11" s="7">
        <v>1496453</v>
      </c>
      <c r="D11" s="7">
        <v>1496453</v>
      </c>
      <c r="E11" s="7">
        <f t="shared" si="0"/>
        <v>0</v>
      </c>
      <c r="F11" s="8" t="s">
        <v>1381</v>
      </c>
      <c r="G11" s="6" t="s">
        <v>1381</v>
      </c>
      <c r="H11" s="8" t="s">
        <v>4595</v>
      </c>
      <c r="I11" s="9">
        <v>25.533999999999999</v>
      </c>
      <c r="J11" s="10">
        <f t="shared" si="1"/>
        <v>38210430.901999995</v>
      </c>
      <c r="K11" s="10">
        <v>14547</v>
      </c>
      <c r="L11" s="10">
        <v>9035</v>
      </c>
      <c r="M11" s="10">
        <v>18322</v>
      </c>
      <c r="N11" s="9">
        <v>83.378</v>
      </c>
      <c r="O11" s="9">
        <v>97.128</v>
      </c>
      <c r="P11" s="9">
        <v>4.2039999999999997</v>
      </c>
      <c r="Q11" s="9">
        <v>2.6920000000000002</v>
      </c>
      <c r="R11" s="9">
        <v>0.75800000000000001</v>
      </c>
      <c r="S11" s="9">
        <v>2.226</v>
      </c>
      <c r="T11" s="9">
        <v>3859</v>
      </c>
      <c r="U11" s="9">
        <v>61.432000000000002</v>
      </c>
      <c r="V11" s="9">
        <v>8</v>
      </c>
      <c r="W11" s="12">
        <v>2719</v>
      </c>
      <c r="X11" s="7">
        <v>38213084</v>
      </c>
      <c r="Y11" s="7">
        <v>17680</v>
      </c>
      <c r="Z11" s="11">
        <f t="shared" si="2"/>
        <v>25.535772924375173</v>
      </c>
      <c r="AA11" s="43">
        <v>1488395</v>
      </c>
      <c r="AB11" s="44">
        <v>1</v>
      </c>
      <c r="AC11" s="44">
        <v>1</v>
      </c>
      <c r="AD11" s="45">
        <v>9.7879629629629636E-3</v>
      </c>
      <c r="AE11" s="46">
        <v>5280.5</v>
      </c>
      <c r="AF11" s="47">
        <v>3742916</v>
      </c>
      <c r="AG11" s="56">
        <v>1602881</v>
      </c>
      <c r="AH11" s="57">
        <v>1</v>
      </c>
      <c r="AI11" s="57">
        <v>1</v>
      </c>
      <c r="AJ11" s="58">
        <v>1.3240162037037038E-2</v>
      </c>
      <c r="AK11" s="59">
        <v>5032.1000000000004</v>
      </c>
      <c r="AL11" s="60">
        <v>8635340</v>
      </c>
      <c r="AM11" s="170">
        <v>1492302</v>
      </c>
      <c r="AN11" s="171">
        <v>1</v>
      </c>
      <c r="AO11" s="171">
        <v>1</v>
      </c>
      <c r="AP11" s="172">
        <v>3.1377314814814815E-4</v>
      </c>
      <c r="AQ11" s="173">
        <v>245.74</v>
      </c>
      <c r="AR11" s="174">
        <v>571840</v>
      </c>
      <c r="AS11" s="68">
        <v>1489164</v>
      </c>
      <c r="AT11" s="69">
        <v>1</v>
      </c>
      <c r="AU11" s="69">
        <v>1</v>
      </c>
      <c r="AV11" s="70">
        <v>3.1869212962962958E-3</v>
      </c>
      <c r="AW11" s="71">
        <v>1225.32</v>
      </c>
      <c r="AX11" s="69">
        <v>9066960</v>
      </c>
      <c r="AY11" s="77">
        <v>1512658</v>
      </c>
      <c r="AZ11" s="78">
        <v>1</v>
      </c>
      <c r="BA11" s="78">
        <v>1</v>
      </c>
      <c r="BB11" s="79">
        <v>2.496875E-3</v>
      </c>
      <c r="BC11" s="116">
        <v>1003.24</v>
      </c>
      <c r="BD11" s="78">
        <v>2789352</v>
      </c>
      <c r="BE11" s="85">
        <v>1487521</v>
      </c>
      <c r="BF11" s="86">
        <v>1</v>
      </c>
      <c r="BG11" s="86">
        <v>1</v>
      </c>
      <c r="BH11" s="87">
        <v>2.0347222222222221E-4</v>
      </c>
      <c r="BI11" s="88">
        <v>202.43</v>
      </c>
      <c r="BJ11" s="89">
        <v>275028</v>
      </c>
      <c r="BK11" s="97">
        <v>1450764</v>
      </c>
      <c r="BL11" s="98">
        <v>0</v>
      </c>
      <c r="BM11" s="98">
        <v>0</v>
      </c>
      <c r="BN11" s="99">
        <v>4.8344907407407408E-4</v>
      </c>
      <c r="BO11" s="100">
        <v>598.67999999999995</v>
      </c>
      <c r="BP11" s="101">
        <v>2884560</v>
      </c>
      <c r="BQ11" s="109">
        <v>2621</v>
      </c>
      <c r="BR11" s="110">
        <v>0</v>
      </c>
      <c r="BS11" s="110">
        <v>0</v>
      </c>
      <c r="BT11" s="111">
        <v>3.2638888888888888E-5</v>
      </c>
      <c r="BU11" s="112">
        <v>9.7100000000000009</v>
      </c>
      <c r="BV11" s="113">
        <v>184332</v>
      </c>
    </row>
    <row r="12" spans="1:74" x14ac:dyDescent="0.2">
      <c r="A12" s="6" t="s">
        <v>3431</v>
      </c>
      <c r="B12" s="6">
        <v>6</v>
      </c>
      <c r="C12" s="7">
        <v>5137756</v>
      </c>
      <c r="D12" s="7">
        <v>4382007</v>
      </c>
      <c r="E12" s="7">
        <f t="shared" si="0"/>
        <v>755749</v>
      </c>
      <c r="F12" s="8" t="s">
        <v>4585</v>
      </c>
      <c r="G12" s="6" t="s">
        <v>3388</v>
      </c>
      <c r="H12" s="8" t="s">
        <v>4596</v>
      </c>
      <c r="I12" s="9">
        <v>148.267</v>
      </c>
      <c r="J12" s="10">
        <f t="shared" si="1"/>
        <v>761759668.852</v>
      </c>
      <c r="K12" s="10">
        <v>19707</v>
      </c>
      <c r="L12" s="10">
        <v>30320</v>
      </c>
      <c r="M12" s="10">
        <v>51617</v>
      </c>
      <c r="N12" s="9">
        <v>82.617999999999995</v>
      </c>
      <c r="O12" s="9">
        <v>87.313999999999993</v>
      </c>
      <c r="P12" s="9">
        <v>3.452</v>
      </c>
      <c r="Q12" s="9">
        <v>0.752</v>
      </c>
      <c r="R12" s="9">
        <v>1.1870000000000001</v>
      </c>
      <c r="S12" s="9">
        <v>0.60099999999999998</v>
      </c>
      <c r="T12" s="9">
        <v>75694</v>
      </c>
      <c r="U12" s="9">
        <v>5.2560000000000002</v>
      </c>
      <c r="V12" s="9">
        <v>33</v>
      </c>
      <c r="W12" s="12">
        <v>40171</v>
      </c>
      <c r="X12" s="7">
        <v>761837702</v>
      </c>
      <c r="Y12" s="7">
        <v>49684</v>
      </c>
      <c r="Z12" s="11">
        <f t="shared" si="2"/>
        <v>148.28218817709521</v>
      </c>
      <c r="AA12" s="43">
        <v>5308902</v>
      </c>
      <c r="AB12" s="44">
        <v>1</v>
      </c>
      <c r="AC12" s="44">
        <v>0</v>
      </c>
      <c r="AD12" s="45">
        <v>8.5694444444444448E-2</v>
      </c>
      <c r="AE12" s="46">
        <v>43060.66</v>
      </c>
      <c r="AF12" s="47">
        <v>10083688</v>
      </c>
      <c r="AG12" s="56">
        <v>5301615</v>
      </c>
      <c r="AH12" s="57">
        <v>1</v>
      </c>
      <c r="AI12" s="57">
        <v>1</v>
      </c>
      <c r="AJ12" s="58">
        <v>2.1215277777777777E-2</v>
      </c>
      <c r="AK12" s="59">
        <v>15797.1</v>
      </c>
      <c r="AL12" s="60">
        <v>14201132</v>
      </c>
      <c r="AM12" s="170">
        <v>5175247</v>
      </c>
      <c r="AN12" s="171">
        <v>1</v>
      </c>
      <c r="AO12" s="171">
        <v>1</v>
      </c>
      <c r="AP12" s="172">
        <v>9.2260416666666671E-3</v>
      </c>
      <c r="AQ12" s="173">
        <v>9585.9599999999991</v>
      </c>
      <c r="AR12" s="174">
        <v>11262992</v>
      </c>
      <c r="AS12" s="68">
        <v>4657772</v>
      </c>
      <c r="AT12" s="69">
        <v>1</v>
      </c>
      <c r="AU12" s="69">
        <v>0</v>
      </c>
      <c r="AV12" s="70">
        <v>1.0643634259259259E-2</v>
      </c>
      <c r="AW12" s="71">
        <v>5738.6</v>
      </c>
      <c r="AX12" s="69">
        <v>11685828</v>
      </c>
      <c r="AY12" s="77">
        <v>5212345</v>
      </c>
      <c r="AZ12" s="78">
        <v>1</v>
      </c>
      <c r="BA12" s="78">
        <v>0</v>
      </c>
      <c r="BB12" s="79">
        <v>1.5915277777777778E-2</v>
      </c>
      <c r="BC12" s="116">
        <v>13138.66</v>
      </c>
      <c r="BD12" s="78">
        <v>9580052</v>
      </c>
      <c r="BE12" s="85">
        <v>5126199</v>
      </c>
      <c r="BF12" s="86">
        <v>1</v>
      </c>
      <c r="BG12" s="86">
        <v>1</v>
      </c>
      <c r="BH12" s="87">
        <v>7.0795138888888887E-3</v>
      </c>
      <c r="BI12" s="88">
        <v>9092.5400000000009</v>
      </c>
      <c r="BJ12" s="89">
        <v>2122844</v>
      </c>
      <c r="BK12" s="97">
        <v>5181529</v>
      </c>
      <c r="BL12" s="98">
        <v>0</v>
      </c>
      <c r="BM12" s="98">
        <v>0</v>
      </c>
      <c r="BN12" s="99">
        <v>2.503935185185185E-3</v>
      </c>
      <c r="BO12" s="100">
        <v>2600.75</v>
      </c>
      <c r="BP12" s="101">
        <v>11364128</v>
      </c>
      <c r="BQ12" s="114">
        <v>0</v>
      </c>
      <c r="BR12" s="110">
        <v>0</v>
      </c>
      <c r="BS12" s="110">
        <v>0</v>
      </c>
      <c r="BT12" s="111">
        <v>1.0633101851851851E-3</v>
      </c>
      <c r="BU12" s="112">
        <v>674.91</v>
      </c>
      <c r="BV12" s="113">
        <v>3192776</v>
      </c>
    </row>
    <row r="13" spans="1:74" x14ac:dyDescent="0.2">
      <c r="A13" s="6" t="s">
        <v>3432</v>
      </c>
      <c r="B13" s="6">
        <v>2</v>
      </c>
      <c r="C13" s="7">
        <v>3804624</v>
      </c>
      <c r="D13" s="7">
        <v>3765545</v>
      </c>
      <c r="E13" s="7">
        <f t="shared" si="0"/>
        <v>39079</v>
      </c>
      <c r="F13" s="8" t="s">
        <v>1611</v>
      </c>
      <c r="G13" s="6" t="s">
        <v>1612</v>
      </c>
      <c r="H13" s="8" t="s">
        <v>4597</v>
      </c>
      <c r="I13" s="9">
        <v>191.41499999999999</v>
      </c>
      <c r="J13" s="10">
        <f t="shared" si="1"/>
        <v>728262102.95999992</v>
      </c>
      <c r="K13" s="10">
        <v>19420</v>
      </c>
      <c r="L13" s="10">
        <v>12644</v>
      </c>
      <c r="M13" s="10">
        <v>24962</v>
      </c>
      <c r="N13" s="9">
        <v>82.366</v>
      </c>
      <c r="O13" s="9">
        <v>98.366</v>
      </c>
      <c r="P13" s="9">
        <v>2.8929999999999998</v>
      </c>
      <c r="Q13" s="9">
        <v>0.90200000000000002</v>
      </c>
      <c r="R13" s="9">
        <v>0.98699999999999999</v>
      </c>
      <c r="S13" s="9">
        <v>3.9249999999999998</v>
      </c>
      <c r="T13" s="9">
        <v>2655</v>
      </c>
      <c r="U13" s="9">
        <v>68.491</v>
      </c>
      <c r="V13" s="9">
        <v>22</v>
      </c>
      <c r="W13" s="12">
        <v>37934</v>
      </c>
      <c r="X13" s="7">
        <v>728301732</v>
      </c>
      <c r="Y13" s="7">
        <v>24782</v>
      </c>
      <c r="Z13" s="11">
        <f t="shared" si="2"/>
        <v>191.42541602008504</v>
      </c>
      <c r="AA13" s="43">
        <v>3772563</v>
      </c>
      <c r="AB13" s="44">
        <v>1</v>
      </c>
      <c r="AC13" s="44">
        <v>1</v>
      </c>
      <c r="AD13" s="45">
        <v>6.0497685185185189E-2</v>
      </c>
      <c r="AE13" s="46">
        <v>32904.97</v>
      </c>
      <c r="AF13" s="47">
        <v>7613352</v>
      </c>
      <c r="AG13" s="56">
        <v>3848361</v>
      </c>
      <c r="AH13" s="57">
        <v>1</v>
      </c>
      <c r="AI13" s="57">
        <v>0</v>
      </c>
      <c r="AJ13" s="58">
        <v>3.1498495370370368E-2</v>
      </c>
      <c r="AK13" s="59">
        <v>26988.29</v>
      </c>
      <c r="AL13" s="60">
        <v>25854148</v>
      </c>
      <c r="AM13" s="170">
        <v>3786590</v>
      </c>
      <c r="AN13" s="171">
        <v>1</v>
      </c>
      <c r="AO13" s="171">
        <v>0</v>
      </c>
      <c r="AP13" s="172">
        <v>7.9871527777777788E-3</v>
      </c>
      <c r="AQ13" s="173">
        <v>8026.56</v>
      </c>
      <c r="AR13" s="174">
        <v>8456548</v>
      </c>
      <c r="AS13" s="68">
        <v>3732579</v>
      </c>
      <c r="AT13" s="69">
        <v>1</v>
      </c>
      <c r="AU13" s="69">
        <v>0</v>
      </c>
      <c r="AV13" s="70">
        <v>1.6706712962962961E-2</v>
      </c>
      <c r="AW13" s="71">
        <v>13821.27</v>
      </c>
      <c r="AX13" s="69">
        <v>10821248</v>
      </c>
      <c r="AY13" s="77">
        <v>3783412</v>
      </c>
      <c r="AZ13" s="78">
        <v>1</v>
      </c>
      <c r="BA13" s="78">
        <v>0</v>
      </c>
      <c r="BB13" s="79">
        <v>1.4313888888888888E-2</v>
      </c>
      <c r="BC13" s="116">
        <v>12794.6</v>
      </c>
      <c r="BD13" s="78">
        <v>9275604</v>
      </c>
      <c r="BE13" s="85">
        <v>3771132</v>
      </c>
      <c r="BF13" s="86">
        <v>1</v>
      </c>
      <c r="BG13" s="86">
        <v>0</v>
      </c>
      <c r="BH13" s="87">
        <v>4.9159722222222218E-3</v>
      </c>
      <c r="BI13" s="88">
        <v>6133.94</v>
      </c>
      <c r="BJ13" s="89">
        <v>2191620</v>
      </c>
      <c r="BK13" s="97">
        <v>4245369</v>
      </c>
      <c r="BL13" s="98">
        <v>0</v>
      </c>
      <c r="BM13" s="98">
        <v>0</v>
      </c>
      <c r="BN13" s="99">
        <v>2.1472222222222222E-3</v>
      </c>
      <c r="BO13" s="100">
        <v>2469.58</v>
      </c>
      <c r="BP13" s="101">
        <v>9550096</v>
      </c>
      <c r="BQ13" s="114">
        <v>0</v>
      </c>
      <c r="BR13" s="110">
        <v>0</v>
      </c>
      <c r="BS13" s="110">
        <v>0</v>
      </c>
      <c r="BT13" s="111">
        <v>3.5428240740740738E-4</v>
      </c>
      <c r="BU13" s="112">
        <v>183.33</v>
      </c>
      <c r="BV13" s="113">
        <v>2898632</v>
      </c>
    </row>
    <row r="14" spans="1:74" x14ac:dyDescent="0.2">
      <c r="A14" s="6" t="s">
        <v>3433</v>
      </c>
      <c r="B14" s="6">
        <v>0</v>
      </c>
      <c r="C14" s="7">
        <v>2449527</v>
      </c>
      <c r="D14" s="7">
        <v>2449527</v>
      </c>
      <c r="E14" s="7">
        <f t="shared" si="0"/>
        <v>0</v>
      </c>
      <c r="F14" s="8" t="s">
        <v>1791</v>
      </c>
      <c r="G14" s="6" t="s">
        <v>1791</v>
      </c>
      <c r="H14" s="8" t="s">
        <v>4598</v>
      </c>
      <c r="I14" s="9">
        <v>184.94300000000001</v>
      </c>
      <c r="J14" s="10">
        <f t="shared" si="1"/>
        <v>453022871.96100003</v>
      </c>
      <c r="K14" s="10">
        <v>15797</v>
      </c>
      <c r="L14" s="10">
        <v>15909</v>
      </c>
      <c r="M14" s="10">
        <v>26667</v>
      </c>
      <c r="N14" s="9">
        <v>91.584999999999994</v>
      </c>
      <c r="O14" s="9">
        <v>96.591999999999999</v>
      </c>
      <c r="P14" s="9">
        <v>4.0229999999999997</v>
      </c>
      <c r="Q14" s="9">
        <v>1.524</v>
      </c>
      <c r="R14" s="9">
        <v>3.504</v>
      </c>
      <c r="S14" s="9">
        <v>2.2599999999999998</v>
      </c>
      <c r="T14" s="9">
        <v>22269</v>
      </c>
      <c r="U14" s="9">
        <v>28.35</v>
      </c>
      <c r="V14" s="9">
        <v>157</v>
      </c>
      <c r="W14" s="12">
        <v>28495</v>
      </c>
      <c r="X14" s="7">
        <v>453072701</v>
      </c>
      <c r="Y14" s="7">
        <v>26686</v>
      </c>
      <c r="Z14" s="11">
        <f t="shared" si="2"/>
        <v>184.96334231057671</v>
      </c>
      <c r="AA14" s="43">
        <v>2512689</v>
      </c>
      <c r="AB14" s="44">
        <v>1</v>
      </c>
      <c r="AC14" s="44">
        <v>1</v>
      </c>
      <c r="AD14" s="45">
        <v>8.5879629629629625E-2</v>
      </c>
      <c r="AE14" s="46">
        <v>64265.65</v>
      </c>
      <c r="AF14" s="47">
        <v>6343336</v>
      </c>
      <c r="AG14" s="56">
        <v>2468428</v>
      </c>
      <c r="AH14" s="57">
        <v>1</v>
      </c>
      <c r="AI14" s="57">
        <v>1</v>
      </c>
      <c r="AJ14" s="58">
        <v>2.2756134259259261E-2</v>
      </c>
      <c r="AK14" s="59">
        <v>12475.49</v>
      </c>
      <c r="AL14" s="60">
        <v>16716316</v>
      </c>
      <c r="AM14" s="170">
        <v>2449626</v>
      </c>
      <c r="AN14" s="171">
        <v>1</v>
      </c>
      <c r="AO14" s="171">
        <v>1</v>
      </c>
      <c r="AP14" s="172">
        <v>4.4125000000000006E-3</v>
      </c>
      <c r="AQ14" s="173">
        <v>4094.24</v>
      </c>
      <c r="AR14" s="174">
        <v>7588896</v>
      </c>
      <c r="AS14" s="68">
        <v>2449866</v>
      </c>
      <c r="AT14" s="69">
        <v>1</v>
      </c>
      <c r="AU14" s="69">
        <v>1</v>
      </c>
      <c r="AV14" s="70">
        <v>5.8505787037037042E-3</v>
      </c>
      <c r="AW14" s="71">
        <v>2625.54</v>
      </c>
      <c r="AX14" s="69">
        <v>9973464</v>
      </c>
      <c r="AY14" s="77">
        <v>2512564</v>
      </c>
      <c r="AZ14" s="78">
        <v>1</v>
      </c>
      <c r="BA14" s="78">
        <v>1</v>
      </c>
      <c r="BB14" s="79">
        <v>4.6731481481481476E-3</v>
      </c>
      <c r="BC14" s="116">
        <v>1985.67</v>
      </c>
      <c r="BD14" s="78">
        <v>3649964</v>
      </c>
      <c r="BE14" s="85">
        <v>2446153</v>
      </c>
      <c r="BF14" s="86">
        <v>1</v>
      </c>
      <c r="BG14" s="86">
        <v>1</v>
      </c>
      <c r="BH14" s="87">
        <v>2.1809027777777777E-3</v>
      </c>
      <c r="BI14" s="88">
        <v>2623.98</v>
      </c>
      <c r="BJ14" s="89">
        <v>1833212</v>
      </c>
      <c r="BK14" s="97">
        <v>2448329</v>
      </c>
      <c r="BL14" s="98">
        <v>1</v>
      </c>
      <c r="BM14" s="98">
        <v>1</v>
      </c>
      <c r="BN14" s="99">
        <v>9.020833333333333E-4</v>
      </c>
      <c r="BO14" s="100">
        <v>842.37</v>
      </c>
      <c r="BP14" s="101">
        <v>3560888</v>
      </c>
      <c r="BQ14" s="109">
        <v>2451503</v>
      </c>
      <c r="BR14" s="110">
        <v>1</v>
      </c>
      <c r="BS14" s="110">
        <v>1</v>
      </c>
      <c r="BT14" s="111">
        <v>1.1682870370370369E-3</v>
      </c>
      <c r="BU14" s="112">
        <v>932.04</v>
      </c>
      <c r="BV14" s="113">
        <v>2061724</v>
      </c>
    </row>
    <row r="15" spans="1:74" x14ac:dyDescent="0.2">
      <c r="A15" s="6" t="s">
        <v>3434</v>
      </c>
      <c r="B15" s="6">
        <v>1</v>
      </c>
      <c r="C15" s="7">
        <v>3773159</v>
      </c>
      <c r="D15" s="7">
        <v>3570858</v>
      </c>
      <c r="E15" s="7">
        <f t="shared" si="0"/>
        <v>202301</v>
      </c>
      <c r="F15" s="8" t="s">
        <v>1411</v>
      </c>
      <c r="G15" s="6" t="s">
        <v>1412</v>
      </c>
      <c r="H15" s="8" t="s">
        <v>4599</v>
      </c>
      <c r="I15" s="9">
        <v>198.059</v>
      </c>
      <c r="J15" s="10">
        <f t="shared" si="1"/>
        <v>747308098.38100004</v>
      </c>
      <c r="K15" s="10">
        <v>16219</v>
      </c>
      <c r="L15" s="10">
        <v>6225</v>
      </c>
      <c r="M15" s="10">
        <v>17818</v>
      </c>
      <c r="N15" s="9">
        <v>87.245999999999995</v>
      </c>
      <c r="O15" s="9">
        <v>96.459000000000003</v>
      </c>
      <c r="P15" s="9">
        <v>1.4710000000000001</v>
      </c>
      <c r="Q15" s="9">
        <v>1.3049999999999999</v>
      </c>
      <c r="R15" s="9">
        <v>0.69099999999999995</v>
      </c>
      <c r="S15" s="9">
        <v>4.9770000000000003</v>
      </c>
      <c r="T15" s="9">
        <v>49392</v>
      </c>
      <c r="U15" s="9">
        <v>13.314</v>
      </c>
      <c r="V15" s="9">
        <v>14</v>
      </c>
      <c r="W15" s="12">
        <v>45344</v>
      </c>
      <c r="X15" s="7">
        <v>747326634</v>
      </c>
      <c r="Y15" s="7">
        <v>18009</v>
      </c>
      <c r="Z15" s="11">
        <f t="shared" si="2"/>
        <v>198.06391249348357</v>
      </c>
      <c r="AA15" s="43">
        <v>3876916</v>
      </c>
      <c r="AB15" s="44">
        <v>0</v>
      </c>
      <c r="AC15" s="44">
        <v>0</v>
      </c>
      <c r="AD15" s="45">
        <v>7.7870370370370368E-2</v>
      </c>
      <c r="AE15" s="46">
        <v>54743.61</v>
      </c>
      <c r="AF15" s="47">
        <v>7325296</v>
      </c>
      <c r="AG15" s="56">
        <v>3822446</v>
      </c>
      <c r="AH15" s="57">
        <v>1</v>
      </c>
      <c r="AI15" s="57">
        <v>1</v>
      </c>
      <c r="AJ15" s="58">
        <v>2.4796296296296292E-2</v>
      </c>
      <c r="AK15" s="59">
        <v>15168.09</v>
      </c>
      <c r="AL15" s="60">
        <v>14335712</v>
      </c>
      <c r="AM15" s="170">
        <v>3796426</v>
      </c>
      <c r="AN15" s="171">
        <v>1</v>
      </c>
      <c r="AO15" s="171">
        <v>1</v>
      </c>
      <c r="AP15" s="172">
        <v>7.1422453703703708E-3</v>
      </c>
      <c r="AQ15" s="173">
        <v>6548.31</v>
      </c>
      <c r="AR15" s="174">
        <v>7137348</v>
      </c>
      <c r="AS15" s="68">
        <v>3754054</v>
      </c>
      <c r="AT15" s="69">
        <v>1</v>
      </c>
      <c r="AU15" s="69">
        <v>0</v>
      </c>
      <c r="AV15" s="70">
        <v>7.2282407407407408E-3</v>
      </c>
      <c r="AW15" s="71">
        <v>4285.6099999999997</v>
      </c>
      <c r="AX15" s="69">
        <v>10822392</v>
      </c>
      <c r="AY15" s="77">
        <v>3820473</v>
      </c>
      <c r="AZ15" s="78">
        <v>1</v>
      </c>
      <c r="BA15" s="78">
        <v>1</v>
      </c>
      <c r="BB15" s="79">
        <v>7.2479166666666664E-3</v>
      </c>
      <c r="BC15" s="116">
        <v>4204.8900000000003</v>
      </c>
      <c r="BD15" s="78">
        <v>6366052</v>
      </c>
      <c r="BE15" s="85">
        <v>3770432</v>
      </c>
      <c r="BF15" s="86">
        <v>1</v>
      </c>
      <c r="BG15" s="86">
        <v>1</v>
      </c>
      <c r="BH15" s="87">
        <v>3.5745370370370371E-3</v>
      </c>
      <c r="BI15" s="88">
        <v>4303.07</v>
      </c>
      <c r="BJ15" s="89">
        <v>2876140</v>
      </c>
      <c r="BK15" s="97">
        <v>3791876</v>
      </c>
      <c r="BL15" s="98">
        <v>1</v>
      </c>
      <c r="BM15" s="98">
        <v>1</v>
      </c>
      <c r="BN15" s="99">
        <v>1.5001157407407409E-3</v>
      </c>
      <c r="BO15" s="100">
        <v>1537.33</v>
      </c>
      <c r="BP15" s="101">
        <v>3773184</v>
      </c>
      <c r="BQ15" s="109">
        <v>3644941</v>
      </c>
      <c r="BR15" s="110">
        <v>0</v>
      </c>
      <c r="BS15" s="110">
        <v>0</v>
      </c>
      <c r="BT15" s="111">
        <v>6.8715277777777774E-4</v>
      </c>
      <c r="BU15" s="112">
        <v>465.95</v>
      </c>
      <c r="BV15" s="113">
        <v>3174476</v>
      </c>
    </row>
    <row r="16" spans="1:74" x14ac:dyDescent="0.2">
      <c r="A16" s="6" t="s">
        <v>3435</v>
      </c>
      <c r="B16" s="6">
        <v>0</v>
      </c>
      <c r="C16" s="7">
        <v>2446250</v>
      </c>
      <c r="D16" s="7">
        <v>2446250</v>
      </c>
      <c r="E16" s="7">
        <f t="shared" si="0"/>
        <v>0</v>
      </c>
      <c r="F16" s="8" t="s">
        <v>1601</v>
      </c>
      <c r="G16" s="6" t="s">
        <v>1601</v>
      </c>
      <c r="H16" s="8" t="s">
        <v>4600</v>
      </c>
      <c r="I16" s="9">
        <v>83.113</v>
      </c>
      <c r="J16" s="10">
        <f t="shared" si="1"/>
        <v>203315176.25</v>
      </c>
      <c r="K16" s="10">
        <v>1857</v>
      </c>
      <c r="L16" s="10">
        <v>1031</v>
      </c>
      <c r="M16" s="10">
        <v>2242</v>
      </c>
      <c r="N16" s="9">
        <v>82.07</v>
      </c>
      <c r="O16" s="9">
        <v>88.725999999999999</v>
      </c>
      <c r="P16" s="9">
        <v>1.335</v>
      </c>
      <c r="Q16" s="9">
        <v>1.105</v>
      </c>
      <c r="R16" s="9">
        <v>0.191</v>
      </c>
      <c r="S16" s="9">
        <v>0.30599999999999999</v>
      </c>
      <c r="T16" s="9">
        <v>987</v>
      </c>
      <c r="U16" s="9">
        <v>87.164000000000001</v>
      </c>
      <c r="V16" s="9">
        <v>71</v>
      </c>
      <c r="W16" s="12">
        <v>111422</v>
      </c>
      <c r="X16" s="7">
        <v>203316328</v>
      </c>
      <c r="Y16" s="7">
        <v>2188</v>
      </c>
      <c r="Z16" s="11">
        <f t="shared" si="2"/>
        <v>83.113470822687788</v>
      </c>
      <c r="AA16" s="43">
        <v>3011</v>
      </c>
      <c r="AB16" s="44">
        <v>0</v>
      </c>
      <c r="AC16" s="44">
        <v>0</v>
      </c>
      <c r="AD16" s="45">
        <v>5.2076388888888884E-3</v>
      </c>
      <c r="AE16" s="46">
        <v>5217.6400000000003</v>
      </c>
      <c r="AF16" s="47">
        <v>4502724</v>
      </c>
      <c r="AG16" s="56">
        <v>742385</v>
      </c>
      <c r="AH16" s="57">
        <v>0</v>
      </c>
      <c r="AI16" s="57">
        <v>0</v>
      </c>
      <c r="AJ16" s="58">
        <v>3.5524305555555556E-3</v>
      </c>
      <c r="AK16" s="59">
        <v>2078.3200000000002</v>
      </c>
      <c r="AL16" s="60">
        <v>9169628</v>
      </c>
      <c r="AM16" s="175">
        <v>0</v>
      </c>
      <c r="AN16" s="171">
        <v>0</v>
      </c>
      <c r="AO16" s="171">
        <v>0</v>
      </c>
      <c r="AP16" s="172">
        <v>5.718749999999999E-4</v>
      </c>
      <c r="AQ16" s="173">
        <v>106.92</v>
      </c>
      <c r="AR16" s="174">
        <v>2993404</v>
      </c>
      <c r="AS16" s="68">
        <v>0</v>
      </c>
      <c r="AT16" s="69">
        <v>0</v>
      </c>
      <c r="AU16" s="69">
        <v>0</v>
      </c>
      <c r="AV16" s="70">
        <v>1.4659722222222225E-3</v>
      </c>
      <c r="AW16" s="71">
        <v>168.47</v>
      </c>
      <c r="AX16" s="69">
        <v>9207284</v>
      </c>
      <c r="AY16" s="77">
        <v>0</v>
      </c>
      <c r="AZ16" s="78">
        <v>0</v>
      </c>
      <c r="BA16" s="78">
        <v>0</v>
      </c>
      <c r="BB16" s="79">
        <v>7.7719907407407414E-4</v>
      </c>
      <c r="BC16" s="116">
        <v>93.59</v>
      </c>
      <c r="BD16" s="78">
        <v>2212548</v>
      </c>
      <c r="BE16" s="85">
        <v>0</v>
      </c>
      <c r="BF16" s="86">
        <v>0</v>
      </c>
      <c r="BG16" s="86">
        <v>0</v>
      </c>
      <c r="BH16" s="87">
        <v>1.8287037037037038E-4</v>
      </c>
      <c r="BI16" s="88">
        <v>54.98</v>
      </c>
      <c r="BJ16" s="89">
        <v>953016</v>
      </c>
      <c r="BK16" s="97">
        <v>1139</v>
      </c>
      <c r="BL16" s="98">
        <v>0</v>
      </c>
      <c r="BM16" s="98">
        <v>0</v>
      </c>
      <c r="BN16" s="99">
        <v>4.3148148148148153E-4</v>
      </c>
      <c r="BO16" s="100">
        <v>349.42</v>
      </c>
      <c r="BP16" s="101">
        <v>1009600</v>
      </c>
      <c r="BQ16" s="114">
        <v>0</v>
      </c>
      <c r="BR16" s="110">
        <v>0</v>
      </c>
      <c r="BS16" s="110">
        <v>0</v>
      </c>
      <c r="BT16" s="111">
        <v>1.4236111111111111E-5</v>
      </c>
      <c r="BU16" s="112">
        <v>2.58</v>
      </c>
      <c r="BV16" s="113">
        <v>426892</v>
      </c>
    </row>
    <row r="17" spans="1:74" x14ac:dyDescent="0.2">
      <c r="A17" s="6" t="s">
        <v>3436</v>
      </c>
      <c r="B17" s="6">
        <v>2</v>
      </c>
      <c r="C17" s="7">
        <v>3772642</v>
      </c>
      <c r="D17" s="7">
        <v>3702287</v>
      </c>
      <c r="E17" s="7">
        <f t="shared" si="0"/>
        <v>70355</v>
      </c>
      <c r="F17" s="8" t="s">
        <v>4585</v>
      </c>
      <c r="G17" s="6" t="s">
        <v>1761</v>
      </c>
      <c r="H17" s="8" t="s">
        <v>4601</v>
      </c>
      <c r="I17" s="9">
        <v>49.383000000000003</v>
      </c>
      <c r="J17" s="10">
        <f t="shared" si="1"/>
        <v>186304379.88600001</v>
      </c>
      <c r="K17" s="10">
        <v>8805</v>
      </c>
      <c r="L17" s="10">
        <v>12582</v>
      </c>
      <c r="M17" s="10">
        <v>21087</v>
      </c>
      <c r="N17" s="9">
        <v>94.775000000000006</v>
      </c>
      <c r="O17" s="9">
        <v>98.114000000000004</v>
      </c>
      <c r="P17" s="9">
        <v>1.294</v>
      </c>
      <c r="Q17" s="9">
        <v>5.6870000000000003</v>
      </c>
      <c r="R17" s="9">
        <v>0.86</v>
      </c>
      <c r="S17" s="9">
        <v>2.141</v>
      </c>
      <c r="T17" s="9">
        <v>10013</v>
      </c>
      <c r="U17" s="9">
        <v>43.436</v>
      </c>
      <c r="V17" s="9">
        <v>90</v>
      </c>
      <c r="W17" s="12">
        <v>20949</v>
      </c>
      <c r="X17" s="7">
        <v>186320148</v>
      </c>
      <c r="Y17" s="7">
        <v>21096</v>
      </c>
      <c r="Z17" s="11">
        <f t="shared" si="2"/>
        <v>49.387179594565296</v>
      </c>
      <c r="AA17" s="43">
        <v>3903239</v>
      </c>
      <c r="AB17" s="44">
        <v>1</v>
      </c>
      <c r="AC17" s="44">
        <v>1</v>
      </c>
      <c r="AD17" s="45">
        <v>5.5949074074074075E-2</v>
      </c>
      <c r="AE17" s="46">
        <v>35115.11</v>
      </c>
      <c r="AF17" s="47">
        <v>6865504</v>
      </c>
      <c r="AG17" s="56">
        <v>4560530</v>
      </c>
      <c r="AH17" s="57">
        <v>1</v>
      </c>
      <c r="AI17" s="57">
        <v>1</v>
      </c>
      <c r="AJ17" s="58">
        <v>3.7906018518518513E-2</v>
      </c>
      <c r="AK17" s="59">
        <v>36887.53</v>
      </c>
      <c r="AL17" s="60">
        <v>12683628</v>
      </c>
      <c r="AM17" s="170">
        <v>3779892</v>
      </c>
      <c r="AN17" s="171">
        <v>1</v>
      </c>
      <c r="AO17" s="171">
        <v>1</v>
      </c>
      <c r="AP17" s="172">
        <v>1.8984953703703701E-3</v>
      </c>
      <c r="AQ17" s="173">
        <v>1224.79</v>
      </c>
      <c r="AR17" s="174">
        <v>2876956</v>
      </c>
      <c r="AS17" s="68">
        <v>3743374</v>
      </c>
      <c r="AT17" s="69">
        <v>1</v>
      </c>
      <c r="AU17" s="69">
        <v>0</v>
      </c>
      <c r="AV17" s="70">
        <v>6.7212962962962955E-3</v>
      </c>
      <c r="AW17" s="71">
        <v>4194.26</v>
      </c>
      <c r="AX17" s="69">
        <v>10708980</v>
      </c>
      <c r="AY17" s="77">
        <v>3749322</v>
      </c>
      <c r="AZ17" s="78">
        <v>1</v>
      </c>
      <c r="BA17" s="78">
        <v>0</v>
      </c>
      <c r="BB17" s="79">
        <v>3.6391203703703703E-3</v>
      </c>
      <c r="BC17" s="116">
        <v>1277.06</v>
      </c>
      <c r="BD17" s="78">
        <v>3624388</v>
      </c>
      <c r="BE17" s="85">
        <v>3770949</v>
      </c>
      <c r="BF17" s="86">
        <v>1</v>
      </c>
      <c r="BG17" s="86">
        <v>1</v>
      </c>
      <c r="BH17" s="87">
        <v>7.9050925925925936E-4</v>
      </c>
      <c r="BI17" s="88">
        <v>881.03</v>
      </c>
      <c r="BJ17" s="89">
        <v>1323628</v>
      </c>
      <c r="BK17" s="97">
        <v>3857671</v>
      </c>
      <c r="BL17" s="98">
        <v>1</v>
      </c>
      <c r="BM17" s="98">
        <v>0</v>
      </c>
      <c r="BN17" s="99">
        <v>1.0978009259259259E-3</v>
      </c>
      <c r="BO17" s="100">
        <v>1313.82</v>
      </c>
      <c r="BP17" s="101">
        <v>4722336</v>
      </c>
      <c r="BQ17" s="109">
        <v>3776312</v>
      </c>
      <c r="BR17" s="110">
        <v>0</v>
      </c>
      <c r="BS17" s="110">
        <v>0</v>
      </c>
      <c r="BT17" s="111">
        <v>5.1863425925925927E-4</v>
      </c>
      <c r="BU17" s="112">
        <v>385.63</v>
      </c>
      <c r="BV17" s="113">
        <v>1217960</v>
      </c>
    </row>
    <row r="18" spans="1:74" x14ac:dyDescent="0.2">
      <c r="A18" s="6" t="s">
        <v>3437</v>
      </c>
      <c r="B18" s="6">
        <v>0</v>
      </c>
      <c r="C18" s="7">
        <v>4141708</v>
      </c>
      <c r="D18" s="7">
        <v>4141708</v>
      </c>
      <c r="E18" s="7">
        <f t="shared" si="0"/>
        <v>0</v>
      </c>
      <c r="F18" s="8" t="s">
        <v>4585</v>
      </c>
      <c r="G18" s="6" t="s">
        <v>1763</v>
      </c>
      <c r="H18" s="8" t="s">
        <v>4602</v>
      </c>
      <c r="I18" s="9">
        <v>99.622</v>
      </c>
      <c r="J18" s="10">
        <f t="shared" si="1"/>
        <v>412605234.37599999</v>
      </c>
      <c r="K18" s="10">
        <v>6876</v>
      </c>
      <c r="L18" s="10">
        <v>2064</v>
      </c>
      <c r="M18" s="10">
        <v>7290</v>
      </c>
      <c r="N18" s="9">
        <v>89.179000000000002</v>
      </c>
      <c r="O18" s="9">
        <v>91.584999999999994</v>
      </c>
      <c r="P18" s="9">
        <v>2.379</v>
      </c>
      <c r="Q18" s="9">
        <v>1.0289999999999999</v>
      </c>
      <c r="R18" s="9">
        <v>2.1999999999999999E-2</v>
      </c>
      <c r="S18" s="9">
        <v>1.6140000000000001</v>
      </c>
      <c r="T18" s="9">
        <v>5547</v>
      </c>
      <c r="U18" s="9">
        <v>54.584000000000003</v>
      </c>
      <c r="V18" s="9">
        <v>38</v>
      </c>
      <c r="W18" s="12">
        <v>60516</v>
      </c>
      <c r="X18" s="7">
        <v>412607463</v>
      </c>
      <c r="Y18" s="7">
        <v>7195</v>
      </c>
      <c r="Z18" s="11">
        <f t="shared" si="2"/>
        <v>99.622538092979994</v>
      </c>
      <c r="AA18" s="43">
        <v>4164426</v>
      </c>
      <c r="AB18" s="44">
        <v>1</v>
      </c>
      <c r="AC18" s="44">
        <v>1</v>
      </c>
      <c r="AD18" s="45">
        <v>5.7037037037037032E-2</v>
      </c>
      <c r="AE18" s="46">
        <v>33481.040000000001</v>
      </c>
      <c r="AF18" s="47">
        <v>6760708</v>
      </c>
      <c r="AG18" s="56">
        <v>4213786</v>
      </c>
      <c r="AH18" s="57">
        <v>1</v>
      </c>
      <c r="AI18" s="57">
        <v>1</v>
      </c>
      <c r="AJ18" s="58">
        <v>1.3444328703703705E-2</v>
      </c>
      <c r="AK18" s="59">
        <v>8548.01</v>
      </c>
      <c r="AL18" s="60">
        <v>11311800</v>
      </c>
      <c r="AM18" s="170">
        <v>4172466</v>
      </c>
      <c r="AN18" s="171">
        <v>1</v>
      </c>
      <c r="AO18" s="171">
        <v>1</v>
      </c>
      <c r="AP18" s="172">
        <v>3.5836805555555552E-3</v>
      </c>
      <c r="AQ18" s="173">
        <v>2980.62</v>
      </c>
      <c r="AR18" s="174">
        <v>6886016</v>
      </c>
      <c r="AS18" s="68">
        <v>4151959</v>
      </c>
      <c r="AT18" s="69">
        <v>0</v>
      </c>
      <c r="AU18" s="69">
        <v>0</v>
      </c>
      <c r="AV18" s="70">
        <v>7.8767361111111104E-3</v>
      </c>
      <c r="AW18" s="71">
        <v>5217.1400000000003</v>
      </c>
      <c r="AX18" s="69">
        <v>11063224</v>
      </c>
      <c r="AY18" s="77">
        <v>4130613</v>
      </c>
      <c r="AZ18" s="78">
        <v>0</v>
      </c>
      <c r="BA18" s="78">
        <v>0</v>
      </c>
      <c r="BB18" s="79">
        <v>5.8762731481481478E-3</v>
      </c>
      <c r="BC18" s="116">
        <v>2368.48</v>
      </c>
      <c r="BD18" s="78">
        <v>7635192</v>
      </c>
      <c r="BE18" s="85">
        <v>4154029</v>
      </c>
      <c r="BF18" s="86">
        <v>1</v>
      </c>
      <c r="BG18" s="86">
        <v>1</v>
      </c>
      <c r="BH18" s="87">
        <v>1.9584490740740738E-3</v>
      </c>
      <c r="BI18" s="88">
        <v>2041.07</v>
      </c>
      <c r="BJ18" s="89">
        <v>1766016</v>
      </c>
      <c r="BK18" s="97">
        <v>4092549</v>
      </c>
      <c r="BL18" s="98">
        <v>0</v>
      </c>
      <c r="BM18" s="98">
        <v>0</v>
      </c>
      <c r="BN18" s="99">
        <v>1.4185185185185186E-3</v>
      </c>
      <c r="BO18" s="100">
        <v>1591.36</v>
      </c>
      <c r="BP18" s="101">
        <v>2795784</v>
      </c>
      <c r="BQ18" s="109">
        <v>630562</v>
      </c>
      <c r="BR18" s="110">
        <v>0</v>
      </c>
      <c r="BS18" s="110">
        <v>0</v>
      </c>
      <c r="BT18" s="111">
        <v>9.0740740740740734E-5</v>
      </c>
      <c r="BU18" s="112">
        <v>39.369999999999997</v>
      </c>
      <c r="BV18" s="113">
        <v>876352</v>
      </c>
    </row>
    <row r="19" spans="1:74" x14ac:dyDescent="0.2">
      <c r="A19" s="6" t="s">
        <v>3438</v>
      </c>
      <c r="B19" s="6">
        <v>1</v>
      </c>
      <c r="C19" s="7">
        <v>590336</v>
      </c>
      <c r="D19" s="7">
        <v>587248</v>
      </c>
      <c r="E19" s="7">
        <f t="shared" si="0"/>
        <v>3088</v>
      </c>
      <c r="F19" s="8" t="s">
        <v>4585</v>
      </c>
      <c r="G19" s="6" t="s">
        <v>1431</v>
      </c>
      <c r="H19" s="8" t="s">
        <v>4603</v>
      </c>
      <c r="I19" s="9">
        <v>89.18</v>
      </c>
      <c r="J19" s="10">
        <f t="shared" si="1"/>
        <v>52646164.480000004</v>
      </c>
      <c r="K19" s="10">
        <v>9462</v>
      </c>
      <c r="L19" s="10">
        <v>2527</v>
      </c>
      <c r="M19" s="10">
        <v>9913</v>
      </c>
      <c r="N19" s="9">
        <v>82.727999999999994</v>
      </c>
      <c r="O19" s="9">
        <v>94.340999999999994</v>
      </c>
      <c r="P19" s="9">
        <v>10.066000000000001</v>
      </c>
      <c r="Q19" s="9">
        <v>0.17199999999999999</v>
      </c>
      <c r="R19" s="9">
        <v>7.6999999999999999E-2</v>
      </c>
      <c r="S19" s="9">
        <v>6.8000000000000005E-2</v>
      </c>
      <c r="T19" s="9">
        <v>1041</v>
      </c>
      <c r="U19" s="9">
        <v>86.17</v>
      </c>
      <c r="V19" s="9">
        <v>8</v>
      </c>
      <c r="W19" s="12">
        <v>5966</v>
      </c>
      <c r="X19" s="7">
        <v>52649371</v>
      </c>
      <c r="Y19" s="7">
        <v>9255</v>
      </c>
      <c r="Z19" s="11">
        <f t="shared" si="2"/>
        <v>89.185431686361667</v>
      </c>
      <c r="AA19" s="43">
        <v>656305</v>
      </c>
      <c r="AB19" s="44">
        <v>1</v>
      </c>
      <c r="AC19" s="44">
        <v>0</v>
      </c>
      <c r="AD19" s="45">
        <v>8.7465277777777784E-3</v>
      </c>
      <c r="AE19" s="46">
        <v>4521.07</v>
      </c>
      <c r="AF19" s="47">
        <v>3782332</v>
      </c>
      <c r="AG19" s="56">
        <v>590546</v>
      </c>
      <c r="AH19" s="57">
        <v>1</v>
      </c>
      <c r="AI19" s="57">
        <v>0</v>
      </c>
      <c r="AJ19" s="58">
        <v>3.6032407407407406E-3</v>
      </c>
      <c r="AK19" s="59">
        <v>1070.44</v>
      </c>
      <c r="AL19" s="60">
        <v>8663256</v>
      </c>
      <c r="AM19" s="170">
        <v>586589</v>
      </c>
      <c r="AN19" s="171">
        <v>1</v>
      </c>
      <c r="AO19" s="171">
        <v>0</v>
      </c>
      <c r="AP19" s="172">
        <v>4.6643518518518518E-4</v>
      </c>
      <c r="AQ19" s="173">
        <v>389.83</v>
      </c>
      <c r="AR19" s="174">
        <v>826140</v>
      </c>
      <c r="AS19" s="68">
        <v>587795</v>
      </c>
      <c r="AT19" s="69">
        <v>1</v>
      </c>
      <c r="AU19" s="69">
        <v>0</v>
      </c>
      <c r="AV19" s="70">
        <v>2.6758101851851851E-3</v>
      </c>
      <c r="AW19" s="71">
        <v>1136.32</v>
      </c>
      <c r="AX19" s="69">
        <v>8771508</v>
      </c>
      <c r="AY19" s="77">
        <v>593933</v>
      </c>
      <c r="AZ19" s="78">
        <v>1</v>
      </c>
      <c r="BA19" s="78">
        <v>0</v>
      </c>
      <c r="BB19" s="79">
        <v>2.4251157407407411E-3</v>
      </c>
      <c r="BC19" s="116">
        <v>979.43</v>
      </c>
      <c r="BD19" s="78">
        <v>3775840</v>
      </c>
      <c r="BE19" s="85">
        <v>586709</v>
      </c>
      <c r="BF19" s="86">
        <v>1</v>
      </c>
      <c r="BG19" s="86">
        <v>0</v>
      </c>
      <c r="BH19" s="87">
        <v>3.0520833333333333E-4</v>
      </c>
      <c r="BI19" s="88">
        <v>341.06</v>
      </c>
      <c r="BJ19" s="89">
        <v>416100</v>
      </c>
      <c r="BK19" s="97">
        <v>580093</v>
      </c>
      <c r="BL19" s="98">
        <v>1</v>
      </c>
      <c r="BM19" s="98">
        <v>0</v>
      </c>
      <c r="BN19" s="99">
        <v>3.8634259259259259E-4</v>
      </c>
      <c r="BO19" s="100">
        <v>469.73</v>
      </c>
      <c r="BP19" s="101">
        <v>4862444</v>
      </c>
      <c r="BQ19" s="109">
        <v>464838</v>
      </c>
      <c r="BR19" s="110">
        <v>0</v>
      </c>
      <c r="BS19" s="110">
        <v>0</v>
      </c>
      <c r="BT19" s="111">
        <v>4.0624999999999998E-5</v>
      </c>
      <c r="BU19" s="112">
        <v>15.38</v>
      </c>
      <c r="BV19" s="113">
        <v>392352</v>
      </c>
    </row>
    <row r="20" spans="1:74" x14ac:dyDescent="0.2">
      <c r="A20" s="6" t="s">
        <v>3439</v>
      </c>
      <c r="B20" s="6">
        <v>1</v>
      </c>
      <c r="C20" s="7">
        <v>4409302</v>
      </c>
      <c r="D20" s="7">
        <v>4384015</v>
      </c>
      <c r="E20" s="7">
        <f t="shared" si="0"/>
        <v>25287</v>
      </c>
      <c r="F20" s="8" t="s">
        <v>1441</v>
      </c>
      <c r="G20" s="6" t="s">
        <v>1441</v>
      </c>
      <c r="H20" s="8" t="s">
        <v>4604</v>
      </c>
      <c r="I20" s="9">
        <v>32.927</v>
      </c>
      <c r="J20" s="10">
        <f t="shared" si="1"/>
        <v>145185086.954</v>
      </c>
      <c r="K20" s="10">
        <v>12117</v>
      </c>
      <c r="L20" s="10">
        <v>23093</v>
      </c>
      <c r="M20" s="10">
        <v>42328</v>
      </c>
      <c r="N20" s="9">
        <v>94.677999999999997</v>
      </c>
      <c r="O20" s="9">
        <v>96.733999999999995</v>
      </c>
      <c r="P20" s="9">
        <v>1.147</v>
      </c>
      <c r="Q20" s="9">
        <v>15.247999999999999</v>
      </c>
      <c r="R20" s="9">
        <v>0.45200000000000001</v>
      </c>
      <c r="S20" s="9">
        <v>1.4470000000000001</v>
      </c>
      <c r="T20" s="9">
        <v>14855</v>
      </c>
      <c r="U20" s="9">
        <v>35.991</v>
      </c>
      <c r="V20" s="9">
        <v>73</v>
      </c>
      <c r="W20" s="12">
        <v>11839</v>
      </c>
      <c r="X20" s="7">
        <v>145196757</v>
      </c>
      <c r="Y20" s="7">
        <v>43289</v>
      </c>
      <c r="Z20" s="11">
        <f t="shared" si="2"/>
        <v>32.92964668784311</v>
      </c>
      <c r="AA20" s="43">
        <v>4568592</v>
      </c>
      <c r="AB20" s="44">
        <v>1</v>
      </c>
      <c r="AC20" s="44">
        <v>1</v>
      </c>
      <c r="AD20" s="45">
        <v>5.1145833333333335E-2</v>
      </c>
      <c r="AE20" s="46">
        <v>31168.07</v>
      </c>
      <c r="AF20" s="47">
        <v>6859484</v>
      </c>
      <c r="AG20" s="56">
        <v>5515110</v>
      </c>
      <c r="AH20" s="57">
        <v>1</v>
      </c>
      <c r="AI20" s="57">
        <v>1</v>
      </c>
      <c r="AJ20" s="58">
        <v>0.12886574074074073</v>
      </c>
      <c r="AK20" s="59">
        <v>130952.63</v>
      </c>
      <c r="AL20" s="60">
        <v>59775092</v>
      </c>
      <c r="AM20" s="170">
        <v>4409292</v>
      </c>
      <c r="AN20" s="171">
        <v>1</v>
      </c>
      <c r="AO20" s="171">
        <v>1</v>
      </c>
      <c r="AP20" s="172">
        <v>2.4835648148148147E-3</v>
      </c>
      <c r="AQ20" s="173">
        <v>1146.3399999999999</v>
      </c>
      <c r="AR20" s="174">
        <v>2405188</v>
      </c>
      <c r="AS20" s="68">
        <v>4409271</v>
      </c>
      <c r="AT20" s="69">
        <v>1</v>
      </c>
      <c r="AU20" s="69">
        <v>1</v>
      </c>
      <c r="AV20" s="70">
        <v>6.7349537037037048E-3</v>
      </c>
      <c r="AW20" s="71">
        <v>3673.07</v>
      </c>
      <c r="AX20" s="69">
        <v>10535476</v>
      </c>
      <c r="AY20" s="77">
        <v>4416826</v>
      </c>
      <c r="AZ20" s="78">
        <v>1</v>
      </c>
      <c r="BA20" s="78">
        <v>0</v>
      </c>
      <c r="BB20" s="79">
        <v>3.3945601851851849E-3</v>
      </c>
      <c r="BC20" s="116">
        <v>999.94</v>
      </c>
      <c r="BD20" s="78">
        <v>3500620</v>
      </c>
      <c r="BE20" s="85">
        <v>4408688</v>
      </c>
      <c r="BF20" s="86">
        <v>1</v>
      </c>
      <c r="BG20" s="86">
        <v>1</v>
      </c>
      <c r="BH20" s="87">
        <v>7.2187499999999997E-4</v>
      </c>
      <c r="BI20" s="88">
        <v>798.21</v>
      </c>
      <c r="BJ20" s="89">
        <v>1342504</v>
      </c>
      <c r="BK20" s="97">
        <v>4767366</v>
      </c>
      <c r="BL20" s="98">
        <v>1</v>
      </c>
      <c r="BM20" s="98">
        <v>0</v>
      </c>
      <c r="BN20" s="99">
        <v>1.2729166666666668E-3</v>
      </c>
      <c r="BO20" s="100">
        <v>1504.22</v>
      </c>
      <c r="BP20" s="101">
        <v>9359972</v>
      </c>
      <c r="BQ20" s="109">
        <v>4411593</v>
      </c>
      <c r="BR20" s="110">
        <v>1</v>
      </c>
      <c r="BS20" s="110">
        <v>1</v>
      </c>
      <c r="BT20" s="111">
        <v>5.1736111111111112E-4</v>
      </c>
      <c r="BU20" s="112">
        <v>314.27999999999997</v>
      </c>
      <c r="BV20" s="113">
        <v>1752724</v>
      </c>
    </row>
    <row r="21" spans="1:74" x14ac:dyDescent="0.2">
      <c r="A21" s="6" t="s">
        <v>3440</v>
      </c>
      <c r="B21" s="6">
        <v>1</v>
      </c>
      <c r="C21" s="7">
        <v>2469575</v>
      </c>
      <c r="D21" s="7">
        <v>2451457</v>
      </c>
      <c r="E21" s="7">
        <f t="shared" si="0"/>
        <v>18118</v>
      </c>
      <c r="F21" s="8" t="s">
        <v>1778</v>
      </c>
      <c r="G21" s="6" t="s">
        <v>1779</v>
      </c>
      <c r="H21" s="8" t="s">
        <v>4605</v>
      </c>
      <c r="I21" s="9">
        <v>156.96799999999999</v>
      </c>
      <c r="J21" s="10">
        <f t="shared" si="1"/>
        <v>387644248.59999996</v>
      </c>
      <c r="K21" s="10">
        <v>7942</v>
      </c>
      <c r="L21" s="10">
        <v>2580</v>
      </c>
      <c r="M21" s="10">
        <v>8502</v>
      </c>
      <c r="N21" s="9">
        <v>87.924000000000007</v>
      </c>
      <c r="O21" s="9">
        <v>89.132000000000005</v>
      </c>
      <c r="P21" s="9">
        <v>1.0640000000000001</v>
      </c>
      <c r="Q21" s="9">
        <v>0.42299999999999999</v>
      </c>
      <c r="R21" s="9">
        <v>1.7230000000000001</v>
      </c>
      <c r="S21" s="9">
        <v>0.72299999999999998</v>
      </c>
      <c r="T21" s="9">
        <v>96252</v>
      </c>
      <c r="U21" s="9">
        <v>0.72099999999999997</v>
      </c>
      <c r="V21" s="9">
        <v>129</v>
      </c>
      <c r="W21" s="12">
        <v>49728</v>
      </c>
      <c r="X21" s="7">
        <v>387644801</v>
      </c>
      <c r="Y21" s="7">
        <v>8325</v>
      </c>
      <c r="Z21" s="11">
        <f t="shared" si="2"/>
        <v>156.96822368221254</v>
      </c>
      <c r="AA21" s="43">
        <v>2486039</v>
      </c>
      <c r="AB21" s="44">
        <v>1</v>
      </c>
      <c r="AC21" s="44">
        <v>1</v>
      </c>
      <c r="AD21" s="45">
        <v>4.4444444444444446E-2</v>
      </c>
      <c r="AE21" s="46">
        <v>27222.83</v>
      </c>
      <c r="AF21" s="47">
        <v>6128392</v>
      </c>
      <c r="AG21" s="56">
        <v>2464806</v>
      </c>
      <c r="AH21" s="57">
        <v>1</v>
      </c>
      <c r="AI21" s="57">
        <v>1</v>
      </c>
      <c r="AJ21" s="58">
        <v>1.3365972222222222E-2</v>
      </c>
      <c r="AK21" s="59">
        <v>5264.19</v>
      </c>
      <c r="AL21" s="60">
        <v>11304256</v>
      </c>
      <c r="AM21" s="170">
        <v>2470763</v>
      </c>
      <c r="AN21" s="171">
        <v>1</v>
      </c>
      <c r="AO21" s="171">
        <v>1</v>
      </c>
      <c r="AP21" s="172">
        <v>3.4343749999999999E-3</v>
      </c>
      <c r="AQ21" s="173">
        <v>2951.58</v>
      </c>
      <c r="AR21" s="174">
        <v>6166576</v>
      </c>
      <c r="AS21" s="68">
        <v>2463223</v>
      </c>
      <c r="AT21" s="69">
        <v>1</v>
      </c>
      <c r="AU21" s="69">
        <v>1</v>
      </c>
      <c r="AV21" s="70">
        <v>5.2430555555555555E-3</v>
      </c>
      <c r="AW21" s="71">
        <v>2590.44</v>
      </c>
      <c r="AX21" s="69">
        <v>9994040</v>
      </c>
      <c r="AY21" s="77">
        <v>2488759</v>
      </c>
      <c r="AZ21" s="78">
        <v>1</v>
      </c>
      <c r="BA21" s="78">
        <v>1</v>
      </c>
      <c r="BB21" s="79">
        <v>4.449074074074074E-3</v>
      </c>
      <c r="BC21" s="116">
        <v>1764.01</v>
      </c>
      <c r="BD21" s="78">
        <v>4207200</v>
      </c>
      <c r="BE21" s="85">
        <v>2466746</v>
      </c>
      <c r="BF21" s="86">
        <v>1</v>
      </c>
      <c r="BG21" s="86">
        <v>1</v>
      </c>
      <c r="BH21" s="87">
        <v>1.6499999999999998E-3</v>
      </c>
      <c r="BI21" s="88">
        <v>1898.83</v>
      </c>
      <c r="BJ21" s="89">
        <v>1833520</v>
      </c>
      <c r="BK21" s="97">
        <v>2425560</v>
      </c>
      <c r="BL21" s="98">
        <v>1</v>
      </c>
      <c r="BM21" s="98">
        <v>0</v>
      </c>
      <c r="BN21" s="99">
        <v>8.8958333333333326E-4</v>
      </c>
      <c r="BO21" s="100">
        <v>891.9</v>
      </c>
      <c r="BP21" s="101">
        <v>1839936</v>
      </c>
      <c r="BQ21" s="109">
        <v>2410114</v>
      </c>
      <c r="BR21" s="110">
        <v>0</v>
      </c>
      <c r="BS21" s="110">
        <v>0</v>
      </c>
      <c r="BT21" s="111">
        <v>2.0243055555555555E-4</v>
      </c>
      <c r="BU21" s="112">
        <v>96.58</v>
      </c>
      <c r="BV21" s="113">
        <v>866112</v>
      </c>
    </row>
    <row r="22" spans="1:74" x14ac:dyDescent="0.2">
      <c r="A22" s="6" t="s">
        <v>3441</v>
      </c>
      <c r="B22" s="6">
        <v>1</v>
      </c>
      <c r="C22" s="7">
        <v>1677455</v>
      </c>
      <c r="D22" s="7">
        <v>1662525</v>
      </c>
      <c r="E22" s="7">
        <f t="shared" si="0"/>
        <v>14930</v>
      </c>
      <c r="F22" s="8" t="s">
        <v>1398</v>
      </c>
      <c r="G22" s="6" t="s">
        <v>1399</v>
      </c>
      <c r="H22" s="8" t="s">
        <v>4606</v>
      </c>
      <c r="I22" s="9">
        <v>46.08</v>
      </c>
      <c r="J22" s="10">
        <f t="shared" si="1"/>
        <v>77297126.399999991</v>
      </c>
      <c r="K22" s="10">
        <v>4132</v>
      </c>
      <c r="L22" s="10">
        <v>6664</v>
      </c>
      <c r="M22" s="10">
        <v>11490</v>
      </c>
      <c r="N22" s="9">
        <v>89.021000000000001</v>
      </c>
      <c r="O22" s="9">
        <v>90.661000000000001</v>
      </c>
      <c r="P22" s="9">
        <v>1.59</v>
      </c>
      <c r="Q22" s="9">
        <v>6.0780000000000003</v>
      </c>
      <c r="R22" s="9">
        <v>3.0539999999999998</v>
      </c>
      <c r="S22" s="9">
        <v>5.2009999999999996</v>
      </c>
      <c r="T22" s="9">
        <v>811</v>
      </c>
      <c r="U22" s="9">
        <v>90.869</v>
      </c>
      <c r="V22" s="9">
        <v>121</v>
      </c>
      <c r="W22" s="12">
        <v>17995</v>
      </c>
      <c r="X22" s="7">
        <v>77307335</v>
      </c>
      <c r="Y22" s="7">
        <v>11326</v>
      </c>
      <c r="Z22" s="11">
        <f t="shared" si="2"/>
        <v>46.086085766831303</v>
      </c>
      <c r="AA22" s="43">
        <v>2449734</v>
      </c>
      <c r="AB22" s="44">
        <v>0</v>
      </c>
      <c r="AC22" s="44">
        <v>0</v>
      </c>
      <c r="AD22" s="45">
        <v>2.2013773148148147E-2</v>
      </c>
      <c r="AE22" s="46">
        <v>11276.53</v>
      </c>
      <c r="AF22" s="47">
        <v>4330204</v>
      </c>
      <c r="AG22" s="56">
        <v>3037152</v>
      </c>
      <c r="AH22" s="57">
        <v>0</v>
      </c>
      <c r="AI22" s="57">
        <v>0</v>
      </c>
      <c r="AJ22" s="58">
        <v>1.0851041666666667E-2</v>
      </c>
      <c r="AK22" s="59">
        <v>8406.33</v>
      </c>
      <c r="AL22" s="60">
        <v>18726216</v>
      </c>
      <c r="AM22" s="170">
        <v>1676669</v>
      </c>
      <c r="AN22" s="171">
        <v>0</v>
      </c>
      <c r="AO22" s="171">
        <v>0</v>
      </c>
      <c r="AP22" s="172">
        <v>7.7083333333333344E-4</v>
      </c>
      <c r="AQ22" s="173">
        <v>620.64</v>
      </c>
      <c r="AR22" s="174">
        <v>1265156</v>
      </c>
      <c r="AS22" s="68">
        <v>1675270</v>
      </c>
      <c r="AT22" s="69">
        <v>1</v>
      </c>
      <c r="AU22" s="69">
        <v>1</v>
      </c>
      <c r="AV22" s="70">
        <v>5.3922453703703702E-3</v>
      </c>
      <c r="AW22" s="71">
        <v>3743.74</v>
      </c>
      <c r="AX22" s="69">
        <v>9438412</v>
      </c>
      <c r="AY22" s="77">
        <v>1684765</v>
      </c>
      <c r="AZ22" s="78">
        <v>1</v>
      </c>
      <c r="BA22" s="78">
        <v>0</v>
      </c>
      <c r="BB22" s="79">
        <v>3.4321759259259258E-3</v>
      </c>
      <c r="BC22" s="116">
        <v>1883.25</v>
      </c>
      <c r="BD22" s="78">
        <v>4466428</v>
      </c>
      <c r="BE22" s="85">
        <v>1676324</v>
      </c>
      <c r="BF22" s="86">
        <v>1</v>
      </c>
      <c r="BG22" s="86">
        <v>1</v>
      </c>
      <c r="BH22" s="87">
        <v>3.949074074074074E-4</v>
      </c>
      <c r="BI22" s="88">
        <v>435.11</v>
      </c>
      <c r="BJ22" s="89">
        <v>598084</v>
      </c>
      <c r="BK22" s="97">
        <v>1702282</v>
      </c>
      <c r="BL22" s="98">
        <v>1</v>
      </c>
      <c r="BM22" s="98">
        <v>0</v>
      </c>
      <c r="BN22" s="99">
        <v>1.1732638888888888E-3</v>
      </c>
      <c r="BO22" s="100">
        <v>1533.29</v>
      </c>
      <c r="BP22" s="101">
        <v>7313216</v>
      </c>
      <c r="BQ22" s="109">
        <v>0</v>
      </c>
      <c r="BR22" s="110">
        <v>0</v>
      </c>
      <c r="BS22" s="110">
        <v>0</v>
      </c>
      <c r="BT22" s="111">
        <v>6.1805555555555548E-5</v>
      </c>
      <c r="BU22" s="112">
        <v>32</v>
      </c>
      <c r="BV22" s="113">
        <v>232944</v>
      </c>
    </row>
    <row r="23" spans="1:74" x14ac:dyDescent="0.2">
      <c r="A23" s="6" t="s">
        <v>3442</v>
      </c>
      <c r="B23" s="6">
        <v>1</v>
      </c>
      <c r="C23" s="7">
        <v>2757078</v>
      </c>
      <c r="D23" s="7">
        <v>2753783</v>
      </c>
      <c r="E23" s="7">
        <f t="shared" si="0"/>
        <v>3295</v>
      </c>
      <c r="F23" s="8" t="s">
        <v>1696</v>
      </c>
      <c r="G23" s="6" t="s">
        <v>1696</v>
      </c>
      <c r="H23" s="8" t="s">
        <v>4607</v>
      </c>
      <c r="I23" s="9">
        <v>164.583</v>
      </c>
      <c r="J23" s="10">
        <f t="shared" si="1"/>
        <v>453768168.47399998</v>
      </c>
      <c r="K23" s="10">
        <v>1355</v>
      </c>
      <c r="L23" s="10">
        <v>878</v>
      </c>
      <c r="M23" s="10">
        <v>1738</v>
      </c>
      <c r="N23" s="9">
        <v>98.507999999999996</v>
      </c>
      <c r="O23" s="9">
        <v>99.962999999999994</v>
      </c>
      <c r="P23" s="9">
        <v>1.403</v>
      </c>
      <c r="Q23" s="9">
        <v>2.3809999999999998</v>
      </c>
      <c r="R23" s="9">
        <v>1.6479999999999999</v>
      </c>
      <c r="S23" s="9">
        <v>5.1440000000000001</v>
      </c>
      <c r="T23" s="9">
        <v>27953</v>
      </c>
      <c r="U23" s="9">
        <v>24.059000000000001</v>
      </c>
      <c r="V23" s="9">
        <v>10</v>
      </c>
      <c r="W23" s="12">
        <v>317568</v>
      </c>
      <c r="X23" s="7">
        <v>453768542</v>
      </c>
      <c r="Y23" s="7">
        <v>1839</v>
      </c>
      <c r="Z23" s="11">
        <f t="shared" si="2"/>
        <v>164.5831354789382</v>
      </c>
      <c r="AA23" s="43">
        <v>2839430</v>
      </c>
      <c r="AB23" s="44">
        <v>0</v>
      </c>
      <c r="AC23" s="44">
        <v>0</v>
      </c>
      <c r="AD23" s="45">
        <v>4.7569444444444442E-2</v>
      </c>
      <c r="AE23" s="46">
        <v>31662.16</v>
      </c>
      <c r="AF23" s="47">
        <v>6535608</v>
      </c>
      <c r="AG23" s="56">
        <v>2724112</v>
      </c>
      <c r="AH23" s="57">
        <v>0</v>
      </c>
      <c r="AI23" s="57">
        <v>0</v>
      </c>
      <c r="AJ23" s="58">
        <v>1.0294791666666667E-2</v>
      </c>
      <c r="AK23" s="59">
        <v>5410.87</v>
      </c>
      <c r="AL23" s="60">
        <v>9751512</v>
      </c>
      <c r="AM23" s="170">
        <v>2708931</v>
      </c>
      <c r="AN23" s="171">
        <v>0</v>
      </c>
      <c r="AO23" s="171">
        <v>0</v>
      </c>
      <c r="AP23" s="172">
        <v>5.857523148148149E-3</v>
      </c>
      <c r="AQ23" s="173">
        <v>5050.93</v>
      </c>
      <c r="AR23" s="174">
        <v>9395008</v>
      </c>
      <c r="AS23" s="68">
        <v>1657529</v>
      </c>
      <c r="AT23" s="69">
        <v>0</v>
      </c>
      <c r="AU23" s="69">
        <v>0</v>
      </c>
      <c r="AV23" s="70">
        <v>4.5666666666666668E-3</v>
      </c>
      <c r="AW23" s="71">
        <v>2461.14</v>
      </c>
      <c r="AX23" s="69">
        <v>9775416</v>
      </c>
      <c r="AY23" s="77">
        <v>2401822</v>
      </c>
      <c r="AZ23" s="78">
        <v>0</v>
      </c>
      <c r="BA23" s="78">
        <v>0</v>
      </c>
      <c r="BB23" s="79">
        <v>4.0842592592592588E-3</v>
      </c>
      <c r="BC23" s="116">
        <v>1837.48</v>
      </c>
      <c r="BD23" s="78">
        <v>3042844</v>
      </c>
      <c r="BE23" s="85">
        <v>2695343</v>
      </c>
      <c r="BF23" s="86">
        <v>0</v>
      </c>
      <c r="BG23" s="86">
        <v>0</v>
      </c>
      <c r="BH23" s="87">
        <v>2.3973379629629631E-3</v>
      </c>
      <c r="BI23" s="88">
        <v>1860.07</v>
      </c>
      <c r="BJ23" s="89">
        <v>9126144</v>
      </c>
      <c r="BK23" s="97">
        <v>1083452</v>
      </c>
      <c r="BL23" s="98">
        <v>0</v>
      </c>
      <c r="BM23" s="98">
        <v>0</v>
      </c>
      <c r="BN23" s="99">
        <v>5.2175925925925925E-4</v>
      </c>
      <c r="BO23" s="100">
        <v>296.22000000000003</v>
      </c>
      <c r="BP23" s="101">
        <v>2231476</v>
      </c>
      <c r="BQ23" s="114">
        <v>0</v>
      </c>
      <c r="BR23" s="110">
        <v>0</v>
      </c>
      <c r="BS23" s="110">
        <v>0</v>
      </c>
      <c r="BT23" s="111">
        <v>2.7777777777777776E-5</v>
      </c>
      <c r="BU23" s="112">
        <v>4.91</v>
      </c>
      <c r="BV23" s="113">
        <v>959676</v>
      </c>
    </row>
    <row r="24" spans="1:74" x14ac:dyDescent="0.2">
      <c r="A24" s="6" t="s">
        <v>3443</v>
      </c>
      <c r="B24" s="6">
        <v>0</v>
      </c>
      <c r="C24" s="7">
        <v>2353189</v>
      </c>
      <c r="D24" s="7">
        <v>2353189</v>
      </c>
      <c r="E24" s="7">
        <f t="shared" si="0"/>
        <v>0</v>
      </c>
      <c r="F24" s="8" t="s">
        <v>4585</v>
      </c>
      <c r="G24" s="6" t="s">
        <v>3364</v>
      </c>
      <c r="H24" s="8" t="s">
        <v>4608</v>
      </c>
      <c r="I24" s="9">
        <v>149.46100000000001</v>
      </c>
      <c r="J24" s="10">
        <f t="shared" si="1"/>
        <v>351709981.12900001</v>
      </c>
      <c r="K24" s="10">
        <v>6017</v>
      </c>
      <c r="L24" s="10">
        <v>4516</v>
      </c>
      <c r="M24" s="10">
        <v>8304</v>
      </c>
      <c r="N24" s="9">
        <v>91.843000000000004</v>
      </c>
      <c r="O24" s="9">
        <v>97.41</v>
      </c>
      <c r="P24" s="9">
        <v>1.992</v>
      </c>
      <c r="Q24" s="9">
        <v>5.4950000000000001</v>
      </c>
      <c r="R24" s="9">
        <v>1.3049999999999999</v>
      </c>
      <c r="S24" s="9">
        <v>1.9470000000000001</v>
      </c>
      <c r="T24" s="9">
        <v>1308</v>
      </c>
      <c r="U24" s="9">
        <v>81.852999999999994</v>
      </c>
      <c r="V24" s="9">
        <v>11</v>
      </c>
      <c r="W24" s="12">
        <v>58543</v>
      </c>
      <c r="X24" s="7">
        <v>351711064</v>
      </c>
      <c r="Y24" s="7">
        <v>8355</v>
      </c>
      <c r="Z24" s="11">
        <f t="shared" si="2"/>
        <v>149.46146017170742</v>
      </c>
      <c r="AA24" s="43">
        <v>2381245</v>
      </c>
      <c r="AB24" s="44">
        <v>1</v>
      </c>
      <c r="AC24" s="44">
        <v>1</v>
      </c>
      <c r="AD24" s="45">
        <v>5.6388888888888884E-2</v>
      </c>
      <c r="AE24" s="46">
        <v>31531.09</v>
      </c>
      <c r="AF24" s="47">
        <v>6051588</v>
      </c>
      <c r="AG24" s="56">
        <v>2469190</v>
      </c>
      <c r="AH24" s="57">
        <v>1</v>
      </c>
      <c r="AI24" s="57">
        <v>1</v>
      </c>
      <c r="AJ24" s="58">
        <v>1.7587268518518519E-2</v>
      </c>
      <c r="AK24" s="59">
        <v>11688.96</v>
      </c>
      <c r="AL24" s="60">
        <v>10229408</v>
      </c>
      <c r="AM24" s="170">
        <v>2387904</v>
      </c>
      <c r="AN24" s="171">
        <v>1</v>
      </c>
      <c r="AO24" s="171">
        <v>1</v>
      </c>
      <c r="AP24" s="172">
        <v>4.1300925925925923E-3</v>
      </c>
      <c r="AQ24" s="173">
        <v>3371.21</v>
      </c>
      <c r="AR24" s="174">
        <v>5260144</v>
      </c>
      <c r="AS24" s="68">
        <v>2354426</v>
      </c>
      <c r="AT24" s="69">
        <v>1</v>
      </c>
      <c r="AU24" s="69">
        <v>1</v>
      </c>
      <c r="AV24" s="70">
        <v>7.5415509259259246E-3</v>
      </c>
      <c r="AW24" s="71">
        <v>5801.78</v>
      </c>
      <c r="AX24" s="69">
        <v>9861144</v>
      </c>
      <c r="AY24" s="77">
        <v>2369294</v>
      </c>
      <c r="AZ24" s="78">
        <v>1</v>
      </c>
      <c r="BA24" s="78">
        <v>1</v>
      </c>
      <c r="BB24" s="79">
        <v>4.8645833333333327E-3</v>
      </c>
      <c r="BC24" s="116">
        <v>2467.31</v>
      </c>
      <c r="BD24" s="78">
        <v>5603648</v>
      </c>
      <c r="BE24" s="85">
        <v>2346913</v>
      </c>
      <c r="BF24" s="86">
        <v>1</v>
      </c>
      <c r="BG24" s="86">
        <v>1</v>
      </c>
      <c r="BH24" s="87">
        <v>1.712962962962963E-3</v>
      </c>
      <c r="BI24" s="88">
        <v>1999.75</v>
      </c>
      <c r="BJ24" s="89">
        <v>1868124</v>
      </c>
      <c r="BK24" s="97">
        <v>2446015</v>
      </c>
      <c r="BL24" s="98">
        <v>1</v>
      </c>
      <c r="BM24" s="98">
        <v>1</v>
      </c>
      <c r="BN24" s="99">
        <v>1.4870370370370369E-3</v>
      </c>
      <c r="BO24" s="100">
        <v>1721.94</v>
      </c>
      <c r="BP24" s="101">
        <v>6439096</v>
      </c>
      <c r="BQ24" s="109">
        <v>2355933</v>
      </c>
      <c r="BR24" s="110">
        <v>1</v>
      </c>
      <c r="BS24" s="110">
        <v>1</v>
      </c>
      <c r="BT24" s="111">
        <v>3.0081018518518515E-4</v>
      </c>
      <c r="BU24" s="112">
        <v>197.8</v>
      </c>
      <c r="BV24" s="113">
        <v>827668</v>
      </c>
    </row>
    <row r="25" spans="1:74" x14ac:dyDescent="0.2">
      <c r="A25" s="6" t="s">
        <v>3444</v>
      </c>
      <c r="B25" s="6">
        <v>0</v>
      </c>
      <c r="C25" s="7">
        <v>2572069</v>
      </c>
      <c r="D25" s="7">
        <v>2572069</v>
      </c>
      <c r="E25" s="7">
        <f t="shared" si="0"/>
        <v>0</v>
      </c>
      <c r="F25" s="8" t="s">
        <v>4585</v>
      </c>
      <c r="G25" s="6" t="s">
        <v>1494</v>
      </c>
      <c r="H25" s="8" t="s">
        <v>4609</v>
      </c>
      <c r="I25" s="9">
        <v>13.27</v>
      </c>
      <c r="J25" s="10">
        <f t="shared" si="1"/>
        <v>34131355.629999995</v>
      </c>
      <c r="K25" s="10">
        <v>13381</v>
      </c>
      <c r="L25" s="10">
        <v>12918</v>
      </c>
      <c r="M25" s="10">
        <v>21835</v>
      </c>
      <c r="N25" s="9">
        <v>93.784000000000006</v>
      </c>
      <c r="O25" s="9">
        <v>95.94</v>
      </c>
      <c r="P25" s="9">
        <v>1.879</v>
      </c>
      <c r="Q25" s="9">
        <v>0.629</v>
      </c>
      <c r="R25" s="9">
        <v>0.68899999999999995</v>
      </c>
      <c r="S25" s="9">
        <v>0.505</v>
      </c>
      <c r="T25" s="9">
        <v>2853</v>
      </c>
      <c r="U25" s="9">
        <v>67.135000000000005</v>
      </c>
      <c r="V25" s="9">
        <v>37</v>
      </c>
      <c r="W25" s="12">
        <v>2603</v>
      </c>
      <c r="X25" s="7">
        <v>34137081</v>
      </c>
      <c r="Y25" s="7">
        <v>20703</v>
      </c>
      <c r="Z25" s="11">
        <f t="shared" si="2"/>
        <v>13.272225978385494</v>
      </c>
      <c r="AA25" s="43">
        <v>2589635</v>
      </c>
      <c r="AB25" s="44">
        <v>1</v>
      </c>
      <c r="AC25" s="44">
        <v>1</v>
      </c>
      <c r="AD25" s="45">
        <v>7.9511574074074085E-3</v>
      </c>
      <c r="AE25" s="46">
        <v>4511.67</v>
      </c>
      <c r="AF25" s="47">
        <v>3737132</v>
      </c>
      <c r="AG25" s="56">
        <v>2571433</v>
      </c>
      <c r="AH25" s="57">
        <v>1</v>
      </c>
      <c r="AI25" s="57">
        <v>1</v>
      </c>
      <c r="AJ25" s="58">
        <v>6.9289351851851847E-3</v>
      </c>
      <c r="AK25" s="59">
        <v>1549.88</v>
      </c>
      <c r="AL25" s="60">
        <v>8732896</v>
      </c>
      <c r="AM25" s="170">
        <v>2546427</v>
      </c>
      <c r="AN25" s="171">
        <v>0</v>
      </c>
      <c r="AO25" s="171">
        <v>0</v>
      </c>
      <c r="AP25" s="172">
        <v>2.7268518518518522E-4</v>
      </c>
      <c r="AQ25" s="173">
        <v>192.31</v>
      </c>
      <c r="AR25" s="174">
        <v>585516</v>
      </c>
      <c r="AS25" s="68">
        <v>2611656</v>
      </c>
      <c r="AT25" s="69">
        <v>0</v>
      </c>
      <c r="AU25" s="69">
        <v>0</v>
      </c>
      <c r="AV25" s="70">
        <v>2.8394675925925927E-3</v>
      </c>
      <c r="AW25" s="71">
        <v>941.07</v>
      </c>
      <c r="AX25" s="69">
        <v>9024644</v>
      </c>
      <c r="AY25" s="77">
        <v>0</v>
      </c>
      <c r="AZ25" s="78">
        <v>0</v>
      </c>
      <c r="BA25" s="78">
        <v>0</v>
      </c>
      <c r="BB25" s="79">
        <v>7.2488425925925932E-4</v>
      </c>
      <c r="BC25" s="116">
        <v>151.26</v>
      </c>
      <c r="BD25" s="78">
        <v>1732744</v>
      </c>
      <c r="BE25" s="85">
        <v>2540563</v>
      </c>
      <c r="BF25" s="86">
        <v>0</v>
      </c>
      <c r="BG25" s="86">
        <v>0</v>
      </c>
      <c r="BH25" s="87">
        <v>1.6828703703703702E-4</v>
      </c>
      <c r="BI25" s="88">
        <v>153.80000000000001</v>
      </c>
      <c r="BJ25" s="89">
        <v>271128</v>
      </c>
      <c r="BK25" s="97">
        <v>2566593</v>
      </c>
      <c r="BL25" s="98">
        <v>1</v>
      </c>
      <c r="BM25" s="98">
        <v>1</v>
      </c>
      <c r="BN25" s="99">
        <v>3.5567129629629626E-4</v>
      </c>
      <c r="BO25" s="100">
        <v>447.76</v>
      </c>
      <c r="BP25" s="101">
        <v>1406612</v>
      </c>
      <c r="BQ25" s="109">
        <v>1924521</v>
      </c>
      <c r="BR25" s="110">
        <v>0</v>
      </c>
      <c r="BS25" s="110">
        <v>0</v>
      </c>
      <c r="BT25" s="111">
        <v>1.0960648148148148E-4</v>
      </c>
      <c r="BU25" s="112">
        <v>52.21</v>
      </c>
      <c r="BV25" s="113">
        <v>1739628</v>
      </c>
    </row>
    <row r="26" spans="1:74" x14ac:dyDescent="0.2">
      <c r="A26" s="6" t="s">
        <v>3445</v>
      </c>
      <c r="B26" s="6">
        <v>1</v>
      </c>
      <c r="C26" s="7">
        <v>5782034</v>
      </c>
      <c r="D26" s="7">
        <v>5705437</v>
      </c>
      <c r="E26" s="7">
        <f t="shared" si="0"/>
        <v>76597</v>
      </c>
      <c r="F26" s="8" t="s">
        <v>4585</v>
      </c>
      <c r="G26" s="6" t="s">
        <v>1565</v>
      </c>
      <c r="H26" s="8" t="s">
        <v>4610</v>
      </c>
      <c r="I26" s="9">
        <v>79.197999999999993</v>
      </c>
      <c r="J26" s="10">
        <f t="shared" si="1"/>
        <v>457925528.73199993</v>
      </c>
      <c r="K26" s="10">
        <v>9354</v>
      </c>
      <c r="L26" s="10">
        <v>936</v>
      </c>
      <c r="M26" s="10">
        <v>9416</v>
      </c>
      <c r="N26" s="9">
        <v>96.995000000000005</v>
      </c>
      <c r="O26" s="9">
        <v>98.593999999999994</v>
      </c>
      <c r="P26" s="9">
        <v>1.089</v>
      </c>
      <c r="Q26" s="9">
        <v>1.325</v>
      </c>
      <c r="R26" s="9">
        <v>0.23799999999999999</v>
      </c>
      <c r="S26" s="9">
        <v>1.143</v>
      </c>
      <c r="T26" s="9">
        <v>28236</v>
      </c>
      <c r="U26" s="9">
        <v>23.869</v>
      </c>
      <c r="V26" s="9">
        <v>56</v>
      </c>
      <c r="W26" s="12">
        <v>48654</v>
      </c>
      <c r="X26" s="7">
        <v>457931569</v>
      </c>
      <c r="Y26" s="7">
        <v>9399</v>
      </c>
      <c r="Z26" s="11">
        <f t="shared" si="2"/>
        <v>79.199044661446123</v>
      </c>
      <c r="AA26" s="43">
        <v>7390828</v>
      </c>
      <c r="AB26" s="44">
        <v>0</v>
      </c>
      <c r="AC26" s="44">
        <v>0</v>
      </c>
      <c r="AD26" s="45">
        <v>6.206018518518519E-2</v>
      </c>
      <c r="AE26" s="46">
        <v>43110.92</v>
      </c>
      <c r="AF26" s="47">
        <v>6751168</v>
      </c>
      <c r="AG26" s="56">
        <v>5893233</v>
      </c>
      <c r="AH26" s="57">
        <v>1</v>
      </c>
      <c r="AI26" s="57">
        <v>1</v>
      </c>
      <c r="AJ26" s="58">
        <v>9.7199074074074077E-2</v>
      </c>
      <c r="AK26" s="59">
        <v>112369.76</v>
      </c>
      <c r="AL26" s="60">
        <v>21037028</v>
      </c>
      <c r="AM26" s="170">
        <v>5875034</v>
      </c>
      <c r="AN26" s="171">
        <v>0</v>
      </c>
      <c r="AO26" s="171">
        <v>0</v>
      </c>
      <c r="AP26" s="172">
        <v>7.6304398148148147E-3</v>
      </c>
      <c r="AQ26" s="173">
        <v>3859.17</v>
      </c>
      <c r="AR26" s="174">
        <v>6778140</v>
      </c>
      <c r="AS26" s="68">
        <v>5783541</v>
      </c>
      <c r="AT26" s="69">
        <v>1</v>
      </c>
      <c r="AU26" s="69">
        <v>1</v>
      </c>
      <c r="AV26" s="70">
        <v>1.0276620370370372E-2</v>
      </c>
      <c r="AW26" s="71">
        <v>7101.15</v>
      </c>
      <c r="AX26" s="69">
        <v>11986324</v>
      </c>
      <c r="AY26" s="77">
        <v>5801090</v>
      </c>
      <c r="AZ26" s="78">
        <v>1</v>
      </c>
      <c r="BA26" s="78">
        <v>1</v>
      </c>
      <c r="BB26" s="79">
        <v>6.1856481481481485E-3</v>
      </c>
      <c r="BC26" s="116">
        <v>2557.8000000000002</v>
      </c>
      <c r="BD26" s="78">
        <v>3295040</v>
      </c>
      <c r="BE26" s="85">
        <v>5783106</v>
      </c>
      <c r="BF26" s="86">
        <v>0</v>
      </c>
      <c r="BG26" s="86">
        <v>0</v>
      </c>
      <c r="BH26" s="87">
        <v>1.765046296296296E-3</v>
      </c>
      <c r="BI26" s="88">
        <v>1771.36</v>
      </c>
      <c r="BJ26" s="89">
        <v>1749804</v>
      </c>
      <c r="BK26" s="97">
        <v>5742780</v>
      </c>
      <c r="BL26" s="98">
        <v>1</v>
      </c>
      <c r="BM26" s="98">
        <v>0</v>
      </c>
      <c r="BN26" s="99">
        <v>1.6487268518518517E-3</v>
      </c>
      <c r="BO26" s="100">
        <v>1911.27</v>
      </c>
      <c r="BP26" s="101">
        <v>2582544</v>
      </c>
      <c r="BQ26" s="109">
        <v>5358121</v>
      </c>
      <c r="BR26" s="110">
        <v>0</v>
      </c>
      <c r="BS26" s="110">
        <v>0</v>
      </c>
      <c r="BT26" s="111">
        <v>2.5034722222222223E-4</v>
      </c>
      <c r="BU26" s="112">
        <v>160.9</v>
      </c>
      <c r="BV26" s="113">
        <v>1017024</v>
      </c>
    </row>
    <row r="27" spans="1:74" x14ac:dyDescent="0.2">
      <c r="A27" s="6" t="s">
        <v>3446</v>
      </c>
      <c r="B27" s="6">
        <v>1</v>
      </c>
      <c r="C27" s="7">
        <v>4361276</v>
      </c>
      <c r="D27" s="7">
        <v>4344873</v>
      </c>
      <c r="E27" s="7">
        <f t="shared" si="0"/>
        <v>16403</v>
      </c>
      <c r="F27" s="8" t="s">
        <v>1636</v>
      </c>
      <c r="G27" s="6" t="s">
        <v>1637</v>
      </c>
      <c r="H27" s="8" t="s">
        <v>4611</v>
      </c>
      <c r="I27" s="9">
        <v>138.38800000000001</v>
      </c>
      <c r="J27" s="10">
        <f t="shared" si="1"/>
        <v>603548263.08800006</v>
      </c>
      <c r="K27" s="10">
        <v>8625</v>
      </c>
      <c r="L27" s="10">
        <v>12953</v>
      </c>
      <c r="M27" s="10">
        <v>21926</v>
      </c>
      <c r="N27" s="9">
        <v>80.266000000000005</v>
      </c>
      <c r="O27" s="9">
        <v>90.968999999999994</v>
      </c>
      <c r="P27" s="9">
        <v>2.972</v>
      </c>
      <c r="Q27" s="9">
        <v>3.621</v>
      </c>
      <c r="R27" s="9">
        <v>3.657</v>
      </c>
      <c r="S27" s="9">
        <v>1.6479999999999999</v>
      </c>
      <c r="T27" s="9">
        <v>11212</v>
      </c>
      <c r="U27" s="9">
        <v>41.302</v>
      </c>
      <c r="V27" s="9">
        <v>59</v>
      </c>
      <c r="W27" s="12">
        <v>73232</v>
      </c>
      <c r="X27" s="7">
        <v>603555496</v>
      </c>
      <c r="Y27" s="7">
        <v>21007</v>
      </c>
      <c r="Z27" s="11">
        <f t="shared" si="2"/>
        <v>138.38965843941085</v>
      </c>
      <c r="AA27" s="43">
        <v>89134</v>
      </c>
      <c r="AB27" s="44">
        <v>0</v>
      </c>
      <c r="AC27" s="44">
        <v>0</v>
      </c>
      <c r="AD27" s="45">
        <v>1.5379166666666668E-2</v>
      </c>
      <c r="AE27" s="46">
        <v>13366.72</v>
      </c>
      <c r="AF27" s="47">
        <v>4691228</v>
      </c>
      <c r="AG27" s="56">
        <v>9114347</v>
      </c>
      <c r="AH27" s="57">
        <v>0</v>
      </c>
      <c r="AI27" s="57">
        <v>0</v>
      </c>
      <c r="AJ27" s="58">
        <v>3.3063194444444444E-2</v>
      </c>
      <c r="AK27" s="59">
        <v>35493</v>
      </c>
      <c r="AL27" s="60">
        <v>30507416</v>
      </c>
      <c r="AM27" s="170">
        <v>4324388</v>
      </c>
      <c r="AN27" s="171">
        <v>0</v>
      </c>
      <c r="AO27" s="171">
        <v>0</v>
      </c>
      <c r="AP27" s="172">
        <v>5.734027777777778E-3</v>
      </c>
      <c r="AQ27" s="173">
        <v>5357.17</v>
      </c>
      <c r="AR27" s="174">
        <v>9704116</v>
      </c>
      <c r="AS27" s="68">
        <v>4284078</v>
      </c>
      <c r="AT27" s="69">
        <v>1</v>
      </c>
      <c r="AU27" s="69">
        <v>0</v>
      </c>
      <c r="AV27" s="70">
        <v>1.0387499999999999E-2</v>
      </c>
      <c r="AW27" s="71">
        <v>5846.13</v>
      </c>
      <c r="AX27" s="69">
        <v>11148328</v>
      </c>
      <c r="AY27" s="77">
        <v>4335888</v>
      </c>
      <c r="AZ27" s="78">
        <v>1</v>
      </c>
      <c r="BA27" s="78">
        <v>0</v>
      </c>
      <c r="BB27" s="79">
        <v>1.718715277777778E-2</v>
      </c>
      <c r="BC27" s="116">
        <v>16108.27</v>
      </c>
      <c r="BD27" s="78">
        <v>9604056</v>
      </c>
      <c r="BE27" s="85">
        <v>4318949</v>
      </c>
      <c r="BF27" s="86">
        <v>1</v>
      </c>
      <c r="BG27" s="86">
        <v>0</v>
      </c>
      <c r="BH27" s="87">
        <v>3.5456018518518519E-3</v>
      </c>
      <c r="BI27" s="88">
        <v>4303.75</v>
      </c>
      <c r="BJ27" s="89">
        <v>1964628</v>
      </c>
      <c r="BK27" s="97">
        <v>5207507</v>
      </c>
      <c r="BL27" s="98">
        <v>0</v>
      </c>
      <c r="BM27" s="98">
        <v>0</v>
      </c>
      <c r="BN27" s="99">
        <v>2.0319444444444443E-3</v>
      </c>
      <c r="BO27" s="100">
        <v>2341.65</v>
      </c>
      <c r="BP27" s="101">
        <v>10567128</v>
      </c>
      <c r="BQ27" s="114">
        <v>12865</v>
      </c>
      <c r="BR27" s="110">
        <v>0</v>
      </c>
      <c r="BS27" s="110">
        <v>0</v>
      </c>
      <c r="BT27" s="111">
        <v>3.0231481481481483E-4</v>
      </c>
      <c r="BU27" s="112">
        <v>145.88</v>
      </c>
      <c r="BV27" s="113">
        <v>2063988</v>
      </c>
    </row>
    <row r="28" spans="1:74" x14ac:dyDescent="0.2">
      <c r="A28" s="6" t="s">
        <v>3447</v>
      </c>
      <c r="B28" s="6">
        <v>1</v>
      </c>
      <c r="C28" s="7">
        <v>7535285</v>
      </c>
      <c r="D28" s="7">
        <v>7246130</v>
      </c>
      <c r="E28" s="7">
        <f t="shared" si="0"/>
        <v>289155</v>
      </c>
      <c r="F28" s="8" t="s">
        <v>4585</v>
      </c>
      <c r="G28" s="6" t="s">
        <v>3357</v>
      </c>
      <c r="H28" s="8" t="s">
        <v>4612</v>
      </c>
      <c r="I28" s="9">
        <v>151.72300000000001</v>
      </c>
      <c r="J28" s="10">
        <f t="shared" si="1"/>
        <v>1143276046.0550001</v>
      </c>
      <c r="K28" s="10">
        <v>12360</v>
      </c>
      <c r="L28" s="10">
        <v>18345</v>
      </c>
      <c r="M28" s="10">
        <v>30973</v>
      </c>
      <c r="N28" s="9">
        <v>82.119</v>
      </c>
      <c r="O28" s="9">
        <v>92.081000000000003</v>
      </c>
      <c r="P28" s="9">
        <v>4.0190000000000001</v>
      </c>
      <c r="Q28" s="9">
        <v>7.3999999999999996E-2</v>
      </c>
      <c r="R28" s="9">
        <v>0.11600000000000001</v>
      </c>
      <c r="S28" s="9">
        <v>5.6289999999999996</v>
      </c>
      <c r="T28" s="9">
        <v>2893</v>
      </c>
      <c r="U28" s="9">
        <v>66.87</v>
      </c>
      <c r="V28" s="9">
        <v>151</v>
      </c>
      <c r="W28" s="12">
        <v>91384</v>
      </c>
      <c r="X28" s="7">
        <v>1143314854</v>
      </c>
      <c r="Y28" s="7">
        <v>30344</v>
      </c>
      <c r="Z28" s="11">
        <f t="shared" si="2"/>
        <v>151.72815016286711</v>
      </c>
      <c r="AA28" s="43">
        <v>7351093</v>
      </c>
      <c r="AB28" s="44">
        <v>0</v>
      </c>
      <c r="AC28" s="44">
        <v>0</v>
      </c>
      <c r="AD28" s="45">
        <v>0.12042824074074072</v>
      </c>
      <c r="AE28" s="46">
        <v>62169.67</v>
      </c>
      <c r="AF28" s="47">
        <v>9207032</v>
      </c>
      <c r="AG28" s="61">
        <v>7658864</v>
      </c>
      <c r="AH28" s="57">
        <v>1</v>
      </c>
      <c r="AI28" s="57">
        <v>1</v>
      </c>
      <c r="AJ28" s="58">
        <v>3.0387962962962964E-2</v>
      </c>
      <c r="AK28" s="59">
        <v>26058.93</v>
      </c>
      <c r="AL28" s="60">
        <v>63383544</v>
      </c>
      <c r="AM28" s="170">
        <v>7925067</v>
      </c>
      <c r="AN28" s="171">
        <v>0</v>
      </c>
      <c r="AO28" s="171">
        <v>0</v>
      </c>
      <c r="AP28" s="172">
        <v>1.3276851851851852E-2</v>
      </c>
      <c r="AQ28" s="173">
        <v>13584.84</v>
      </c>
      <c r="AR28" s="174">
        <v>9354440</v>
      </c>
      <c r="AS28" s="68">
        <v>7194469</v>
      </c>
      <c r="AT28" s="69">
        <v>0</v>
      </c>
      <c r="AU28" s="69">
        <v>0</v>
      </c>
      <c r="AV28" s="70">
        <v>3.5009837962962961E-2</v>
      </c>
      <c r="AW28" s="71">
        <v>31199.88</v>
      </c>
      <c r="AX28" s="69">
        <v>13195424</v>
      </c>
      <c r="AY28" s="77">
        <v>7671845</v>
      </c>
      <c r="AZ28" s="78">
        <v>1</v>
      </c>
      <c r="BA28" s="78">
        <v>1</v>
      </c>
      <c r="BB28" s="79">
        <v>2.9995023148148146E-2</v>
      </c>
      <c r="BC28" s="116">
        <v>27905.17</v>
      </c>
      <c r="BD28" s="78">
        <v>10495040</v>
      </c>
      <c r="BE28" s="85">
        <v>7524929</v>
      </c>
      <c r="BF28" s="86">
        <v>1</v>
      </c>
      <c r="BG28" s="86">
        <v>1</v>
      </c>
      <c r="BH28" s="87">
        <v>9.2107638888888881E-3</v>
      </c>
      <c r="BI28" s="88">
        <v>11707.87</v>
      </c>
      <c r="BJ28" s="89">
        <v>2624304</v>
      </c>
      <c r="BK28" s="97">
        <v>7764301</v>
      </c>
      <c r="BL28" s="98">
        <v>0</v>
      </c>
      <c r="BM28" s="98">
        <v>0</v>
      </c>
      <c r="BN28" s="99">
        <v>4.1648148148148148E-3</v>
      </c>
      <c r="BO28" s="100">
        <v>5082.37</v>
      </c>
      <c r="BP28" s="101">
        <v>11938268</v>
      </c>
      <c r="BQ28" s="114">
        <v>0</v>
      </c>
      <c r="BR28" s="110">
        <v>0</v>
      </c>
      <c r="BS28" s="110">
        <v>0</v>
      </c>
      <c r="BT28" s="111">
        <v>1.1050925925925926E-3</v>
      </c>
      <c r="BU28" s="112">
        <v>833.37</v>
      </c>
      <c r="BV28" s="113">
        <v>4385820</v>
      </c>
    </row>
    <row r="29" spans="1:74" x14ac:dyDescent="0.2">
      <c r="A29" s="6" t="s">
        <v>3448</v>
      </c>
      <c r="B29" s="6">
        <v>1</v>
      </c>
      <c r="C29" s="7">
        <v>3214967</v>
      </c>
      <c r="D29" s="7">
        <v>3041114</v>
      </c>
      <c r="E29" s="7">
        <f t="shared" si="0"/>
        <v>173853</v>
      </c>
      <c r="F29" s="8" t="s">
        <v>4585</v>
      </c>
      <c r="G29" s="6" t="s">
        <v>3362</v>
      </c>
      <c r="H29" s="8" t="s">
        <v>4613</v>
      </c>
      <c r="I29" s="9">
        <v>5.891</v>
      </c>
      <c r="J29" s="10">
        <f t="shared" si="1"/>
        <v>18939370.596999999</v>
      </c>
      <c r="K29" s="10">
        <v>6901</v>
      </c>
      <c r="L29" s="10">
        <v>5632</v>
      </c>
      <c r="M29" s="10">
        <v>10007</v>
      </c>
      <c r="N29" s="9">
        <v>82.528000000000006</v>
      </c>
      <c r="O29" s="9">
        <v>99.271000000000001</v>
      </c>
      <c r="P29" s="9">
        <v>12.097</v>
      </c>
      <c r="Q29" s="9">
        <v>0.96799999999999997</v>
      </c>
      <c r="R29" s="9">
        <v>5.3449999999999998</v>
      </c>
      <c r="S29" s="9">
        <v>1.8240000000000001</v>
      </c>
      <c r="T29" s="9">
        <v>6180</v>
      </c>
      <c r="U29" s="9">
        <v>52.543999999999997</v>
      </c>
      <c r="V29" s="9">
        <v>35</v>
      </c>
      <c r="W29" s="12">
        <v>2899</v>
      </c>
      <c r="X29" s="7">
        <v>18947642</v>
      </c>
      <c r="Y29" s="7">
        <v>9647</v>
      </c>
      <c r="Z29" s="11">
        <f t="shared" si="2"/>
        <v>5.8935727800627502</v>
      </c>
      <c r="AA29" s="43">
        <v>1159859</v>
      </c>
      <c r="AB29" s="44">
        <v>0</v>
      </c>
      <c r="AC29" s="44">
        <v>0</v>
      </c>
      <c r="AD29" s="45">
        <v>2.1982638888888889E-3</v>
      </c>
      <c r="AE29" s="46">
        <v>1462.56</v>
      </c>
      <c r="AF29" s="47">
        <v>3650820</v>
      </c>
      <c r="AG29" s="56">
        <v>2543464</v>
      </c>
      <c r="AH29" s="57">
        <v>0</v>
      </c>
      <c r="AI29" s="57">
        <v>0</v>
      </c>
      <c r="AJ29" s="58">
        <v>1.9635416666666668E-3</v>
      </c>
      <c r="AK29" s="59">
        <v>858.35</v>
      </c>
      <c r="AL29" s="60">
        <v>8550580</v>
      </c>
      <c r="AM29" s="170">
        <v>99526</v>
      </c>
      <c r="AN29" s="171">
        <v>0</v>
      </c>
      <c r="AO29" s="171">
        <v>0</v>
      </c>
      <c r="AP29" s="172">
        <v>7.9976851851851856E-5</v>
      </c>
      <c r="AQ29" s="173">
        <v>16.690000000000001</v>
      </c>
      <c r="AR29" s="174">
        <v>282812</v>
      </c>
      <c r="AS29" s="68">
        <v>0</v>
      </c>
      <c r="AT29" s="69">
        <v>0</v>
      </c>
      <c r="AU29" s="69">
        <v>0</v>
      </c>
      <c r="AV29" s="70">
        <v>1.1082175925925925E-3</v>
      </c>
      <c r="AW29" s="71">
        <v>155.06</v>
      </c>
      <c r="AX29" s="69">
        <v>8670052</v>
      </c>
      <c r="AY29" s="77">
        <v>0</v>
      </c>
      <c r="AZ29" s="78">
        <v>0</v>
      </c>
      <c r="BA29" s="78">
        <v>0</v>
      </c>
      <c r="BB29" s="79">
        <v>5.8680555555555558E-4</v>
      </c>
      <c r="BC29" s="116">
        <v>26.13</v>
      </c>
      <c r="BD29" s="78">
        <v>1565520</v>
      </c>
      <c r="BE29" s="85">
        <v>197724</v>
      </c>
      <c r="BF29" s="86">
        <v>0</v>
      </c>
      <c r="BG29" s="86">
        <v>0</v>
      </c>
      <c r="BH29" s="87">
        <v>4.6990740740740734E-5</v>
      </c>
      <c r="BI29" s="88">
        <v>21.43</v>
      </c>
      <c r="BJ29" s="89">
        <v>142960</v>
      </c>
      <c r="BK29" s="97">
        <v>1689301</v>
      </c>
      <c r="BL29" s="98">
        <v>0</v>
      </c>
      <c r="BM29" s="98">
        <v>0</v>
      </c>
      <c r="BN29" s="99">
        <v>1.5266203703703703E-4</v>
      </c>
      <c r="BO29" s="100">
        <v>176.75</v>
      </c>
      <c r="BP29" s="101">
        <v>1317712</v>
      </c>
      <c r="BQ29" s="114">
        <v>0</v>
      </c>
      <c r="BR29" s="110">
        <v>0</v>
      </c>
      <c r="BS29" s="110">
        <v>0</v>
      </c>
      <c r="BT29" s="111">
        <v>1.1805555555555557E-5</v>
      </c>
      <c r="BU29" s="112">
        <v>2.2599999999999998</v>
      </c>
      <c r="BV29" s="113">
        <v>74288</v>
      </c>
    </row>
    <row r="30" spans="1:74" x14ac:dyDescent="0.2">
      <c r="A30" s="6" t="s">
        <v>3449</v>
      </c>
      <c r="B30" s="6">
        <v>0</v>
      </c>
      <c r="C30" s="7">
        <v>8963858</v>
      </c>
      <c r="D30" s="7">
        <v>8963858</v>
      </c>
      <c r="E30" s="7">
        <f t="shared" si="0"/>
        <v>0</v>
      </c>
      <c r="F30" s="8" t="s">
        <v>4585</v>
      </c>
      <c r="G30" s="6" t="s">
        <v>1738</v>
      </c>
      <c r="H30" s="8" t="s">
        <v>4614</v>
      </c>
      <c r="I30" s="9">
        <v>142.87100000000001</v>
      </c>
      <c r="J30" s="10">
        <f t="shared" si="1"/>
        <v>1280675356.3180001</v>
      </c>
      <c r="K30" s="10">
        <v>19263</v>
      </c>
      <c r="L30" s="10">
        <v>17347</v>
      </c>
      <c r="M30" s="10">
        <v>29838</v>
      </c>
      <c r="N30" s="9">
        <v>91.807000000000002</v>
      </c>
      <c r="O30" s="9">
        <v>97.662000000000006</v>
      </c>
      <c r="P30" s="9">
        <v>2.8580000000000001</v>
      </c>
      <c r="Q30" s="9">
        <v>1.667</v>
      </c>
      <c r="R30" s="9">
        <v>4.4050000000000002</v>
      </c>
      <c r="S30" s="9">
        <v>2.5790000000000002</v>
      </c>
      <c r="T30" s="9">
        <v>759</v>
      </c>
      <c r="U30" s="9">
        <v>92.12</v>
      </c>
      <c r="V30" s="9">
        <v>27</v>
      </c>
      <c r="W30" s="12">
        <v>66453</v>
      </c>
      <c r="X30" s="7">
        <v>1280680395</v>
      </c>
      <c r="Y30" s="7">
        <v>29887</v>
      </c>
      <c r="Z30" s="11">
        <f t="shared" si="2"/>
        <v>142.8715621108679</v>
      </c>
      <c r="AA30" s="43">
        <v>9478277</v>
      </c>
      <c r="AB30" s="44">
        <v>0</v>
      </c>
      <c r="AC30" s="44">
        <v>0</v>
      </c>
      <c r="AD30" s="45">
        <v>0.46937500000000004</v>
      </c>
      <c r="AE30" s="46">
        <v>276543.42</v>
      </c>
      <c r="AF30" s="47">
        <v>13819344</v>
      </c>
      <c r="AG30" s="61">
        <v>9215437</v>
      </c>
      <c r="AH30" s="57">
        <v>0</v>
      </c>
      <c r="AI30" s="57">
        <v>0</v>
      </c>
      <c r="AJ30" s="58">
        <v>4.2303240740740738E-2</v>
      </c>
      <c r="AK30" s="59">
        <v>39547.120000000003</v>
      </c>
      <c r="AL30" s="60">
        <v>40531240</v>
      </c>
      <c r="AM30" s="170">
        <v>8982160</v>
      </c>
      <c r="AN30" s="171">
        <v>1</v>
      </c>
      <c r="AO30" s="171">
        <v>1</v>
      </c>
      <c r="AP30" s="172">
        <v>1.8083912037037037E-2</v>
      </c>
      <c r="AQ30" s="173">
        <v>17698.71</v>
      </c>
      <c r="AR30" s="174">
        <v>11915984</v>
      </c>
      <c r="AS30" s="68">
        <v>11738710</v>
      </c>
      <c r="AT30" s="69">
        <v>0</v>
      </c>
      <c r="AU30" s="69">
        <v>0</v>
      </c>
      <c r="AV30" s="70">
        <v>4.731481481481481E-2</v>
      </c>
      <c r="AW30" s="71">
        <v>49441.94</v>
      </c>
      <c r="AX30" s="69">
        <v>14048560</v>
      </c>
      <c r="AY30" s="77">
        <v>9028778</v>
      </c>
      <c r="AZ30" s="78">
        <v>1</v>
      </c>
      <c r="BA30" s="78">
        <v>1</v>
      </c>
      <c r="BB30" s="79">
        <v>2.8459027777777781E-2</v>
      </c>
      <c r="BC30" s="116">
        <v>25029.58</v>
      </c>
      <c r="BD30" s="78">
        <v>11616344</v>
      </c>
      <c r="BE30" s="85">
        <v>8998211</v>
      </c>
      <c r="BF30" s="86">
        <v>1</v>
      </c>
      <c r="BG30" s="86">
        <v>1</v>
      </c>
      <c r="BH30" s="87">
        <v>1.103275462962963E-2</v>
      </c>
      <c r="BI30" s="88">
        <v>14182.35</v>
      </c>
      <c r="BJ30" s="89">
        <v>3703560</v>
      </c>
      <c r="BK30" s="97">
        <v>9028222</v>
      </c>
      <c r="BL30" s="98">
        <v>0</v>
      </c>
      <c r="BM30" s="98">
        <v>0</v>
      </c>
      <c r="BN30" s="99">
        <v>7.6734953703703713E-3</v>
      </c>
      <c r="BO30" s="100">
        <v>9828.93</v>
      </c>
      <c r="BP30" s="101">
        <v>14103056</v>
      </c>
      <c r="BQ30" s="109">
        <v>485401</v>
      </c>
      <c r="BR30" s="110">
        <v>0</v>
      </c>
      <c r="BS30" s="110">
        <v>0</v>
      </c>
      <c r="BT30" s="111">
        <v>1.6556712962962964E-3</v>
      </c>
      <c r="BU30" s="112">
        <v>1628.92</v>
      </c>
      <c r="BV30" s="113">
        <v>5306840</v>
      </c>
    </row>
    <row r="31" spans="1:74" x14ac:dyDescent="0.2">
      <c r="A31" s="6" t="s">
        <v>3450</v>
      </c>
      <c r="B31" s="6">
        <v>0</v>
      </c>
      <c r="C31" s="7">
        <v>4266286</v>
      </c>
      <c r="D31" s="7">
        <v>4266286</v>
      </c>
      <c r="E31" s="7">
        <f t="shared" si="0"/>
        <v>0</v>
      </c>
      <c r="F31" s="8" t="s">
        <v>1727</v>
      </c>
      <c r="G31" s="6" t="s">
        <v>1727</v>
      </c>
      <c r="H31" s="8" t="s">
        <v>4615</v>
      </c>
      <c r="I31" s="9">
        <v>53.563000000000002</v>
      </c>
      <c r="J31" s="10">
        <f t="shared" si="1"/>
        <v>228515077.01800001</v>
      </c>
      <c r="K31" s="10">
        <v>18263</v>
      </c>
      <c r="L31" s="10">
        <v>36382</v>
      </c>
      <c r="M31" s="10">
        <v>68047</v>
      </c>
      <c r="N31" s="9">
        <v>94.656999999999996</v>
      </c>
      <c r="O31" s="9">
        <v>98.19</v>
      </c>
      <c r="P31" s="9">
        <v>3.2269999999999999</v>
      </c>
      <c r="Q31" s="9">
        <v>4.1669999999999998</v>
      </c>
      <c r="R31" s="9">
        <v>1.3620000000000001</v>
      </c>
      <c r="S31" s="9">
        <v>4.4820000000000002</v>
      </c>
      <c r="T31" s="9">
        <v>7128</v>
      </c>
      <c r="U31" s="9">
        <v>49.851999999999997</v>
      </c>
      <c r="V31" s="9">
        <v>223</v>
      </c>
      <c r="W31" s="12">
        <v>11892</v>
      </c>
      <c r="X31" s="7">
        <v>228518178</v>
      </c>
      <c r="Y31" s="7">
        <v>68752</v>
      </c>
      <c r="Z31" s="11">
        <f t="shared" si="2"/>
        <v>53.563726857505571</v>
      </c>
      <c r="AA31" s="43">
        <v>4468997</v>
      </c>
      <c r="AB31" s="44">
        <v>1</v>
      </c>
      <c r="AC31" s="44">
        <v>1</v>
      </c>
      <c r="AD31" s="45">
        <v>0.13171296296296295</v>
      </c>
      <c r="AE31" s="46">
        <v>99498.19</v>
      </c>
      <c r="AF31" s="47">
        <v>17018944</v>
      </c>
      <c r="AG31" s="56">
        <v>0</v>
      </c>
      <c r="AH31" s="57">
        <v>0</v>
      </c>
      <c r="AI31" s="57">
        <v>0</v>
      </c>
      <c r="AJ31" s="58">
        <v>3.4340856481481483E-2</v>
      </c>
      <c r="AK31" s="59">
        <v>23334.27</v>
      </c>
      <c r="AL31" s="60">
        <v>122788064</v>
      </c>
      <c r="AM31" s="170">
        <v>4266290</v>
      </c>
      <c r="AN31" s="171">
        <v>1</v>
      </c>
      <c r="AO31" s="171">
        <v>1</v>
      </c>
      <c r="AP31" s="172">
        <v>3.1370370370370371E-3</v>
      </c>
      <c r="AQ31" s="173">
        <v>2024.65</v>
      </c>
      <c r="AR31" s="174">
        <v>5502916</v>
      </c>
      <c r="AS31" s="68">
        <v>4266567</v>
      </c>
      <c r="AT31" s="69">
        <v>1</v>
      </c>
      <c r="AU31" s="69">
        <v>1</v>
      </c>
      <c r="AV31" s="70">
        <v>1.5850694444444445E-2</v>
      </c>
      <c r="AW31" s="71">
        <v>8914.9500000000007</v>
      </c>
      <c r="AX31" s="69">
        <v>11052936</v>
      </c>
      <c r="AY31" s="77">
        <v>4399908</v>
      </c>
      <c r="AZ31" s="78">
        <v>1</v>
      </c>
      <c r="BA31" s="78">
        <v>1</v>
      </c>
      <c r="BB31" s="79">
        <v>4.7082175925925928E-3</v>
      </c>
      <c r="BC31" s="116">
        <v>1805.07</v>
      </c>
      <c r="BD31" s="78">
        <v>5053168</v>
      </c>
      <c r="BE31" s="85">
        <v>4266421</v>
      </c>
      <c r="BF31" s="86">
        <v>1</v>
      </c>
      <c r="BG31" s="86">
        <v>1</v>
      </c>
      <c r="BH31" s="87">
        <v>1.5709490740740738E-3</v>
      </c>
      <c r="BI31" s="88">
        <v>1895.25</v>
      </c>
      <c r="BJ31" s="89">
        <v>1008460</v>
      </c>
      <c r="BK31" s="97">
        <v>4369709</v>
      </c>
      <c r="BL31" s="98">
        <v>0</v>
      </c>
      <c r="BM31" s="98">
        <v>0</v>
      </c>
      <c r="BN31" s="99">
        <v>1.850925925925926E-3</v>
      </c>
      <c r="BO31" s="100">
        <v>1741.41</v>
      </c>
      <c r="BP31" s="101">
        <v>4381280</v>
      </c>
      <c r="BQ31" s="109">
        <v>4273127</v>
      </c>
      <c r="BR31" s="110">
        <v>0</v>
      </c>
      <c r="BS31" s="110">
        <v>0</v>
      </c>
      <c r="BT31" s="111">
        <v>7.5416666666666677E-4</v>
      </c>
      <c r="BU31" s="112">
        <v>550.67999999999995</v>
      </c>
      <c r="BV31" s="113">
        <v>1480904</v>
      </c>
    </row>
    <row r="32" spans="1:74" x14ac:dyDescent="0.2">
      <c r="A32" s="6" t="s">
        <v>3451</v>
      </c>
      <c r="B32" s="6">
        <v>0</v>
      </c>
      <c r="C32" s="7">
        <v>2374137</v>
      </c>
      <c r="D32" s="7">
        <v>2374137</v>
      </c>
      <c r="E32" s="7">
        <f t="shared" si="0"/>
        <v>0</v>
      </c>
      <c r="F32" s="8" t="s">
        <v>1387</v>
      </c>
      <c r="G32" s="6" t="s">
        <v>1387</v>
      </c>
      <c r="H32" s="8" t="s">
        <v>4616</v>
      </c>
      <c r="I32" s="9">
        <v>92.182000000000002</v>
      </c>
      <c r="J32" s="10">
        <f t="shared" si="1"/>
        <v>218852696.93400002</v>
      </c>
      <c r="K32" s="10">
        <v>17020</v>
      </c>
      <c r="L32" s="10">
        <v>1894</v>
      </c>
      <c r="M32" s="10">
        <v>17161</v>
      </c>
      <c r="N32" s="9">
        <v>89.424000000000007</v>
      </c>
      <c r="O32" s="9">
        <v>93.665999999999997</v>
      </c>
      <c r="P32" s="9">
        <v>3.8210000000000002</v>
      </c>
      <c r="Q32" s="9">
        <v>3.0609999999999999</v>
      </c>
      <c r="R32" s="9">
        <v>8.9359999999999999</v>
      </c>
      <c r="S32" s="9">
        <v>0.97799999999999998</v>
      </c>
      <c r="T32" s="9">
        <v>3702</v>
      </c>
      <c r="U32" s="9">
        <v>62.216999999999999</v>
      </c>
      <c r="V32" s="9">
        <v>24</v>
      </c>
      <c r="W32" s="12">
        <v>13091</v>
      </c>
      <c r="X32" s="7">
        <v>218864503</v>
      </c>
      <c r="Y32" s="7">
        <v>16746</v>
      </c>
      <c r="Z32" s="11">
        <f t="shared" si="2"/>
        <v>92.186972782109876</v>
      </c>
      <c r="AA32" s="43">
        <v>2408176</v>
      </c>
      <c r="AB32" s="44">
        <v>1</v>
      </c>
      <c r="AC32" s="44">
        <v>1</v>
      </c>
      <c r="AD32" s="45">
        <v>3.7966782407407411E-2</v>
      </c>
      <c r="AE32" s="46">
        <v>23663.5</v>
      </c>
      <c r="AF32" s="47">
        <v>5894120</v>
      </c>
      <c r="AG32" s="56">
        <v>2500864</v>
      </c>
      <c r="AH32" s="57">
        <v>1</v>
      </c>
      <c r="AI32" s="57">
        <v>1</v>
      </c>
      <c r="AJ32" s="58">
        <v>1.4057407407407409E-2</v>
      </c>
      <c r="AK32" s="59">
        <v>10118.11</v>
      </c>
      <c r="AL32" s="60">
        <v>9422732</v>
      </c>
      <c r="AM32" s="170">
        <v>2396833</v>
      </c>
      <c r="AN32" s="171">
        <v>1</v>
      </c>
      <c r="AO32" s="171">
        <v>1</v>
      </c>
      <c r="AP32" s="172">
        <v>2.4135416666666667E-3</v>
      </c>
      <c r="AQ32" s="173">
        <v>1585.6</v>
      </c>
      <c r="AR32" s="174">
        <v>3433124</v>
      </c>
      <c r="AS32" s="68">
        <v>2374966</v>
      </c>
      <c r="AT32" s="69">
        <v>1</v>
      </c>
      <c r="AU32" s="69">
        <v>1</v>
      </c>
      <c r="AV32" s="70">
        <v>5.5682870370370374E-3</v>
      </c>
      <c r="AW32" s="71">
        <v>3373.52</v>
      </c>
      <c r="AX32" s="69">
        <v>9905744</v>
      </c>
      <c r="AY32" s="77">
        <v>2392461</v>
      </c>
      <c r="AZ32" s="78">
        <v>1</v>
      </c>
      <c r="BA32" s="78">
        <v>1</v>
      </c>
      <c r="BB32" s="79">
        <v>4.4129629629629631E-3</v>
      </c>
      <c r="BC32" s="116">
        <v>2224.19</v>
      </c>
      <c r="BD32" s="78">
        <v>4207592</v>
      </c>
      <c r="BE32" s="85">
        <v>2374049</v>
      </c>
      <c r="BF32" s="86">
        <v>1</v>
      </c>
      <c r="BG32" s="86">
        <v>1</v>
      </c>
      <c r="BH32" s="87">
        <v>1.0997685185185186E-3</v>
      </c>
      <c r="BI32" s="88">
        <v>1247.42</v>
      </c>
      <c r="BJ32" s="89">
        <v>1002064</v>
      </c>
      <c r="BK32" s="97">
        <v>2450851</v>
      </c>
      <c r="BL32" s="98">
        <v>1</v>
      </c>
      <c r="BM32" s="98">
        <v>1</v>
      </c>
      <c r="BN32" s="99">
        <v>8.6296296296296295E-4</v>
      </c>
      <c r="BO32" s="100">
        <v>974.72</v>
      </c>
      <c r="BP32" s="101">
        <v>3891416</v>
      </c>
      <c r="BQ32" s="109">
        <v>2375586</v>
      </c>
      <c r="BR32" s="110">
        <v>1</v>
      </c>
      <c r="BS32" s="110">
        <v>1</v>
      </c>
      <c r="BT32" s="111">
        <v>4.0578703703703702E-4</v>
      </c>
      <c r="BU32" s="112">
        <v>270.17</v>
      </c>
      <c r="BV32" s="113">
        <v>1152860</v>
      </c>
    </row>
    <row r="33" spans="1:74" x14ac:dyDescent="0.2">
      <c r="A33" s="6" t="s">
        <v>3452</v>
      </c>
      <c r="B33" s="6">
        <v>0</v>
      </c>
      <c r="C33" s="7">
        <v>6823539</v>
      </c>
      <c r="D33" s="7">
        <v>6823539</v>
      </c>
      <c r="E33" s="7">
        <f t="shared" si="0"/>
        <v>0</v>
      </c>
      <c r="F33" s="8" t="s">
        <v>1604</v>
      </c>
      <c r="G33" s="6" t="s">
        <v>1605</v>
      </c>
      <c r="H33" s="8" t="s">
        <v>4617</v>
      </c>
      <c r="I33" s="9">
        <v>141.25299999999999</v>
      </c>
      <c r="J33" s="10">
        <f t="shared" si="1"/>
        <v>963845354.36699986</v>
      </c>
      <c r="K33" s="10">
        <v>10364</v>
      </c>
      <c r="L33" s="10">
        <v>18505</v>
      </c>
      <c r="M33" s="10">
        <v>33022</v>
      </c>
      <c r="N33" s="9">
        <v>83.343999999999994</v>
      </c>
      <c r="O33" s="9">
        <v>85.003</v>
      </c>
      <c r="P33" s="9">
        <v>1.4690000000000001</v>
      </c>
      <c r="Q33" s="9">
        <v>1.286</v>
      </c>
      <c r="R33" s="9">
        <v>2.226</v>
      </c>
      <c r="S33" s="9">
        <v>1.099</v>
      </c>
      <c r="T33" s="9">
        <v>2362</v>
      </c>
      <c r="U33" s="9">
        <v>70.700999999999993</v>
      </c>
      <c r="V33" s="9">
        <v>50</v>
      </c>
      <c r="W33" s="12">
        <v>95486</v>
      </c>
      <c r="X33" s="7">
        <v>963849062</v>
      </c>
      <c r="Y33" s="7">
        <v>31941</v>
      </c>
      <c r="Z33" s="11">
        <f t="shared" si="2"/>
        <v>141.2535433592451</v>
      </c>
      <c r="AA33" s="43">
        <v>39529</v>
      </c>
      <c r="AB33" s="44">
        <v>0</v>
      </c>
      <c r="AC33" s="44">
        <v>0</v>
      </c>
      <c r="AD33" s="45">
        <v>1.6482175925925924E-2</v>
      </c>
      <c r="AE33" s="46">
        <v>17064.2</v>
      </c>
      <c r="AF33" s="47">
        <v>5746540</v>
      </c>
      <c r="AG33" s="61">
        <v>63639848</v>
      </c>
      <c r="AH33" s="57">
        <v>0</v>
      </c>
      <c r="AI33" s="57">
        <v>0</v>
      </c>
      <c r="AJ33" s="58">
        <v>0.10657407407407408</v>
      </c>
      <c r="AK33" s="59">
        <v>135103.01</v>
      </c>
      <c r="AL33" s="60">
        <v>43099808</v>
      </c>
      <c r="AM33" s="170">
        <v>7138877</v>
      </c>
      <c r="AN33" s="171">
        <v>0</v>
      </c>
      <c r="AO33" s="171">
        <v>0</v>
      </c>
      <c r="AP33" s="172">
        <v>1.133472222222222E-2</v>
      </c>
      <c r="AQ33" s="173">
        <v>11760.08</v>
      </c>
      <c r="AR33" s="174">
        <v>11769708</v>
      </c>
      <c r="AS33" s="68">
        <v>6767503</v>
      </c>
      <c r="AT33" s="69">
        <v>1</v>
      </c>
      <c r="AU33" s="69">
        <v>1</v>
      </c>
      <c r="AV33" s="70">
        <v>3.8913078703703703E-2</v>
      </c>
      <c r="AW33" s="71">
        <v>34433.54</v>
      </c>
      <c r="AX33" s="69">
        <v>12723540</v>
      </c>
      <c r="AY33" s="77">
        <v>6886653</v>
      </c>
      <c r="AZ33" s="78">
        <v>1</v>
      </c>
      <c r="BA33" s="78">
        <v>1</v>
      </c>
      <c r="BB33" s="79">
        <v>2.6746875000000003E-2</v>
      </c>
      <c r="BC33" s="116">
        <v>24513.74</v>
      </c>
      <c r="BD33" s="78">
        <v>10063520</v>
      </c>
      <c r="BE33" s="85">
        <v>6813896</v>
      </c>
      <c r="BF33" s="86">
        <v>1</v>
      </c>
      <c r="BG33" s="86">
        <v>1</v>
      </c>
      <c r="BH33" s="87">
        <v>1.0450231481481482E-2</v>
      </c>
      <c r="BI33" s="88">
        <v>13564.65</v>
      </c>
      <c r="BJ33" s="89">
        <v>2600344</v>
      </c>
      <c r="BK33" s="97">
        <v>9462948</v>
      </c>
      <c r="BL33" s="98">
        <v>0</v>
      </c>
      <c r="BM33" s="98">
        <v>0</v>
      </c>
      <c r="BN33" s="99">
        <v>3.716319444444444E-3</v>
      </c>
      <c r="BO33" s="100">
        <v>4449.01</v>
      </c>
      <c r="BP33" s="101">
        <v>11743324</v>
      </c>
      <c r="BQ33" s="114">
        <v>0</v>
      </c>
      <c r="BR33" s="110">
        <v>0</v>
      </c>
      <c r="BS33" s="110">
        <v>0</v>
      </c>
      <c r="BT33" s="111">
        <v>6.4293981481481483E-4</v>
      </c>
      <c r="BU33" s="112">
        <v>358.34</v>
      </c>
      <c r="BV33" s="113">
        <v>3752792</v>
      </c>
    </row>
    <row r="34" spans="1:74" x14ac:dyDescent="0.2">
      <c r="A34" s="6" t="s">
        <v>3453</v>
      </c>
      <c r="B34" s="6">
        <v>3</v>
      </c>
      <c r="C34" s="7">
        <v>3738889</v>
      </c>
      <c r="D34" s="7">
        <v>3485441</v>
      </c>
      <c r="E34" s="7">
        <f t="shared" si="0"/>
        <v>253448</v>
      </c>
      <c r="F34" s="8" t="s">
        <v>4585</v>
      </c>
      <c r="G34" s="6" t="s">
        <v>1471</v>
      </c>
      <c r="H34" s="8" t="s">
        <v>4618</v>
      </c>
      <c r="I34" s="9">
        <v>198.31200000000001</v>
      </c>
      <c r="J34" s="10">
        <f t="shared" si="1"/>
        <v>741466555.36800003</v>
      </c>
      <c r="K34" s="10">
        <v>2430</v>
      </c>
      <c r="L34" s="10">
        <v>2017</v>
      </c>
      <c r="M34" s="10">
        <v>3562</v>
      </c>
      <c r="N34" s="9">
        <v>83.906000000000006</v>
      </c>
      <c r="O34" s="9">
        <v>86.275999999999996</v>
      </c>
      <c r="P34" s="9">
        <v>1.1339999999999999</v>
      </c>
      <c r="Q34" s="9">
        <v>0.17699999999999999</v>
      </c>
      <c r="R34" s="9">
        <v>0.95799999999999996</v>
      </c>
      <c r="S34" s="9">
        <v>2.5489999999999999</v>
      </c>
      <c r="T34" s="9">
        <v>1802</v>
      </c>
      <c r="U34" s="9">
        <v>75.81</v>
      </c>
      <c r="V34" s="9">
        <v>23</v>
      </c>
      <c r="W34" s="12">
        <v>311190</v>
      </c>
      <c r="X34" s="7">
        <v>741467736</v>
      </c>
      <c r="Y34" s="7">
        <v>3485</v>
      </c>
      <c r="Z34" s="11">
        <f t="shared" si="2"/>
        <v>198.31231577080786</v>
      </c>
      <c r="AA34" s="43">
        <v>4309734</v>
      </c>
      <c r="AB34" s="44">
        <v>0</v>
      </c>
      <c r="AC34" s="44">
        <v>0</v>
      </c>
      <c r="AD34" s="45">
        <v>4.1678240740740745E-2</v>
      </c>
      <c r="AE34" s="46">
        <v>28717.34</v>
      </c>
      <c r="AF34" s="47">
        <v>6808440</v>
      </c>
      <c r="AG34" s="56">
        <v>3914355</v>
      </c>
      <c r="AH34" s="57">
        <v>0</v>
      </c>
      <c r="AI34" s="57">
        <v>0</v>
      </c>
      <c r="AJ34" s="58">
        <v>1.9239351851851851E-2</v>
      </c>
      <c r="AK34" s="59">
        <v>9760</v>
      </c>
      <c r="AL34" s="60">
        <v>13963268</v>
      </c>
      <c r="AM34" s="170">
        <v>3628478</v>
      </c>
      <c r="AN34" s="171">
        <v>0</v>
      </c>
      <c r="AO34" s="171">
        <v>0</v>
      </c>
      <c r="AP34" s="172">
        <v>7.7891203703703699E-3</v>
      </c>
      <c r="AQ34" s="173">
        <v>7451.09</v>
      </c>
      <c r="AR34" s="174">
        <v>10801692</v>
      </c>
      <c r="AS34" s="68">
        <v>3288889</v>
      </c>
      <c r="AT34" s="69">
        <v>0</v>
      </c>
      <c r="AU34" s="69">
        <v>0</v>
      </c>
      <c r="AV34" s="70">
        <v>8.656481481481482E-3</v>
      </c>
      <c r="AW34" s="71">
        <v>5541.04</v>
      </c>
      <c r="AX34" s="69">
        <v>10782772</v>
      </c>
      <c r="AY34" s="77">
        <v>3739889</v>
      </c>
      <c r="AZ34" s="78">
        <v>1</v>
      </c>
      <c r="BA34" s="78">
        <v>1</v>
      </c>
      <c r="BB34" s="79">
        <v>8.2793981481481486E-3</v>
      </c>
      <c r="BC34" s="116">
        <v>5556.93</v>
      </c>
      <c r="BD34" s="78">
        <v>8902720</v>
      </c>
      <c r="BE34" s="85">
        <v>3714397</v>
      </c>
      <c r="BF34" s="86">
        <v>1</v>
      </c>
      <c r="BG34" s="86">
        <v>0</v>
      </c>
      <c r="BH34" s="87">
        <v>4.0917824074074077E-3</v>
      </c>
      <c r="BI34" s="88">
        <v>4787.21</v>
      </c>
      <c r="BJ34" s="89">
        <v>2404128</v>
      </c>
      <c r="BK34" s="97">
        <v>3643234</v>
      </c>
      <c r="BL34" s="98">
        <v>0</v>
      </c>
      <c r="BM34" s="98">
        <v>0</v>
      </c>
      <c r="BN34" s="99">
        <v>2.4171296296296297E-3</v>
      </c>
      <c r="BO34" s="100">
        <v>2845.9</v>
      </c>
      <c r="BP34" s="101">
        <v>5011824</v>
      </c>
      <c r="BQ34" s="114">
        <v>0</v>
      </c>
      <c r="BR34" s="110">
        <v>0</v>
      </c>
      <c r="BS34" s="110">
        <v>0</v>
      </c>
      <c r="BT34" s="111">
        <v>5.6134259259259252E-5</v>
      </c>
      <c r="BU34" s="112">
        <v>10.67</v>
      </c>
      <c r="BV34" s="113">
        <v>1528524</v>
      </c>
    </row>
    <row r="35" spans="1:74" x14ac:dyDescent="0.2">
      <c r="A35" s="6" t="s">
        <v>3454</v>
      </c>
      <c r="B35" s="6">
        <v>2</v>
      </c>
      <c r="C35" s="7">
        <v>3425208</v>
      </c>
      <c r="D35" s="7">
        <v>3337035</v>
      </c>
      <c r="E35" s="7">
        <f t="shared" si="0"/>
        <v>88173</v>
      </c>
      <c r="F35" s="8" t="s">
        <v>1489</v>
      </c>
      <c r="G35" s="6" t="s">
        <v>1490</v>
      </c>
      <c r="H35" s="8" t="s">
        <v>4619</v>
      </c>
      <c r="I35" s="9">
        <v>56.003</v>
      </c>
      <c r="J35" s="10">
        <f t="shared" si="1"/>
        <v>191821923.62400001</v>
      </c>
      <c r="K35" s="10">
        <v>8978</v>
      </c>
      <c r="L35" s="10">
        <v>9381</v>
      </c>
      <c r="M35" s="10">
        <v>15633</v>
      </c>
      <c r="N35" s="9">
        <v>84.72</v>
      </c>
      <c r="O35" s="9">
        <v>90.795000000000002</v>
      </c>
      <c r="P35" s="9">
        <v>4.7640000000000002</v>
      </c>
      <c r="Q35" s="9">
        <v>1.623</v>
      </c>
      <c r="R35" s="9">
        <v>5.7000000000000002E-2</v>
      </c>
      <c r="S35" s="9">
        <v>0.08</v>
      </c>
      <c r="T35" s="9">
        <v>15820</v>
      </c>
      <c r="U35" s="9">
        <v>34.802999999999997</v>
      </c>
      <c r="V35" s="9">
        <v>4</v>
      </c>
      <c r="W35" s="12">
        <v>22143</v>
      </c>
      <c r="X35" s="7">
        <v>191850630</v>
      </c>
      <c r="Y35" s="7">
        <v>15106</v>
      </c>
      <c r="Z35" s="11">
        <f t="shared" si="2"/>
        <v>56.011380914677297</v>
      </c>
      <c r="AA35" s="43">
        <v>3484020</v>
      </c>
      <c r="AB35" s="44">
        <v>1</v>
      </c>
      <c r="AC35" s="44">
        <v>1</v>
      </c>
      <c r="AD35" s="45">
        <v>4.6412037037037036E-2</v>
      </c>
      <c r="AE35" s="46">
        <v>28694.25</v>
      </c>
      <c r="AF35" s="47">
        <v>7130372</v>
      </c>
      <c r="AG35" s="56">
        <v>3484975</v>
      </c>
      <c r="AH35" s="57">
        <v>1</v>
      </c>
      <c r="AI35" s="57">
        <v>1</v>
      </c>
      <c r="AJ35" s="58">
        <v>8.6722222222222218E-3</v>
      </c>
      <c r="AK35" s="59">
        <v>5485.28</v>
      </c>
      <c r="AL35" s="60">
        <v>9294904</v>
      </c>
      <c r="AM35" s="170">
        <v>3422938</v>
      </c>
      <c r="AN35" s="171">
        <v>1</v>
      </c>
      <c r="AO35" s="171">
        <v>1</v>
      </c>
      <c r="AP35" s="172">
        <v>1.5688657407407407E-3</v>
      </c>
      <c r="AQ35" s="173">
        <v>1315.91</v>
      </c>
      <c r="AR35" s="174">
        <v>2777408</v>
      </c>
      <c r="AS35" s="68">
        <v>3409582</v>
      </c>
      <c r="AT35" s="69">
        <v>1</v>
      </c>
      <c r="AU35" s="69">
        <v>1</v>
      </c>
      <c r="AV35" s="70">
        <v>6.6109953703703704E-3</v>
      </c>
      <c r="AW35" s="71">
        <v>3728.87</v>
      </c>
      <c r="AX35" s="69">
        <v>10606908</v>
      </c>
      <c r="AY35" s="77">
        <v>3454189</v>
      </c>
      <c r="AZ35" s="78">
        <v>1</v>
      </c>
      <c r="BA35" s="78">
        <v>0</v>
      </c>
      <c r="BB35" s="79">
        <v>4.816087962962963E-3</v>
      </c>
      <c r="BC35" s="116">
        <v>2380.41</v>
      </c>
      <c r="BD35" s="78">
        <v>4954904</v>
      </c>
      <c r="BE35" s="85">
        <v>3414741</v>
      </c>
      <c r="BF35" s="86">
        <v>1</v>
      </c>
      <c r="BG35" s="86">
        <v>0</v>
      </c>
      <c r="BH35" s="87">
        <v>9.581018518518518E-4</v>
      </c>
      <c r="BI35" s="88">
        <v>1106.7</v>
      </c>
      <c r="BJ35" s="89">
        <v>798000</v>
      </c>
      <c r="BK35" s="97">
        <v>3423759</v>
      </c>
      <c r="BL35" s="98">
        <v>1</v>
      </c>
      <c r="BM35" s="98">
        <v>0</v>
      </c>
      <c r="BN35" s="99">
        <v>9.5787037037037032E-4</v>
      </c>
      <c r="BO35" s="100">
        <v>1103.6600000000001</v>
      </c>
      <c r="BP35" s="101">
        <v>5315428</v>
      </c>
      <c r="BQ35" s="109">
        <v>3368891</v>
      </c>
      <c r="BR35" s="110">
        <v>0</v>
      </c>
      <c r="BS35" s="110">
        <v>0</v>
      </c>
      <c r="BT35" s="111">
        <v>1.9548611111111112E-4</v>
      </c>
      <c r="BU35" s="112">
        <v>98.44</v>
      </c>
      <c r="BV35" s="113">
        <v>865624</v>
      </c>
    </row>
    <row r="36" spans="1:74" x14ac:dyDescent="0.2">
      <c r="A36" s="6" t="s">
        <v>3455</v>
      </c>
      <c r="B36" s="6">
        <v>0</v>
      </c>
      <c r="C36" s="7">
        <v>2201561</v>
      </c>
      <c r="D36" s="7">
        <v>2201561</v>
      </c>
      <c r="E36" s="7">
        <f t="shared" si="0"/>
        <v>0</v>
      </c>
      <c r="F36" s="8" t="s">
        <v>1306</v>
      </c>
      <c r="G36" s="6" t="s">
        <v>1306</v>
      </c>
      <c r="H36" s="8" t="s">
        <v>4620</v>
      </c>
      <c r="I36" s="9">
        <v>60.02</v>
      </c>
      <c r="J36" s="10">
        <f t="shared" si="1"/>
        <v>132137691.22000001</v>
      </c>
      <c r="K36" s="10">
        <v>8086</v>
      </c>
      <c r="L36" s="10">
        <v>2315</v>
      </c>
      <c r="M36" s="10">
        <v>8529</v>
      </c>
      <c r="N36" s="9">
        <v>83.257999999999996</v>
      </c>
      <c r="O36" s="9">
        <v>98.682000000000002</v>
      </c>
      <c r="P36" s="9">
        <v>4.7190000000000003</v>
      </c>
      <c r="Q36" s="9">
        <v>1.8480000000000001</v>
      </c>
      <c r="R36" s="9">
        <v>2.48</v>
      </c>
      <c r="S36" s="9">
        <v>2.5670000000000002</v>
      </c>
      <c r="T36" s="9">
        <v>1272</v>
      </c>
      <c r="U36" s="9">
        <v>82.387</v>
      </c>
      <c r="V36" s="9">
        <v>65</v>
      </c>
      <c r="W36" s="12">
        <v>16739</v>
      </c>
      <c r="X36" s="7">
        <v>132141044</v>
      </c>
      <c r="Y36" s="7">
        <v>8283</v>
      </c>
      <c r="Z36" s="11">
        <f t="shared" si="2"/>
        <v>60.021522910334987</v>
      </c>
      <c r="AA36" s="43">
        <v>2549080</v>
      </c>
      <c r="AB36" s="44">
        <v>0</v>
      </c>
      <c r="AC36" s="44">
        <v>0</v>
      </c>
      <c r="AD36" s="45">
        <v>1.4073611111111111E-2</v>
      </c>
      <c r="AE36" s="46">
        <v>6954.37</v>
      </c>
      <c r="AF36" s="47">
        <v>4375540</v>
      </c>
      <c r="AG36" s="56">
        <v>4751341</v>
      </c>
      <c r="AH36" s="57">
        <v>0</v>
      </c>
      <c r="AI36" s="57">
        <v>0</v>
      </c>
      <c r="AJ36" s="58">
        <v>7.3958333333333341E-3</v>
      </c>
      <c r="AK36" s="59">
        <v>6916.04</v>
      </c>
      <c r="AL36" s="60">
        <v>9115804</v>
      </c>
      <c r="AM36" s="170">
        <v>2243691</v>
      </c>
      <c r="AN36" s="171">
        <v>0</v>
      </c>
      <c r="AO36" s="171">
        <v>0</v>
      </c>
      <c r="AP36" s="172">
        <v>1.0760416666666668E-3</v>
      </c>
      <c r="AQ36" s="173">
        <v>900.93</v>
      </c>
      <c r="AR36" s="174">
        <v>2227204</v>
      </c>
      <c r="AS36" s="68">
        <v>2169950</v>
      </c>
      <c r="AT36" s="69">
        <v>0</v>
      </c>
      <c r="AU36" s="69">
        <v>0</v>
      </c>
      <c r="AV36" s="70">
        <v>5.3724537037037031E-3</v>
      </c>
      <c r="AW36" s="71">
        <v>3333.57</v>
      </c>
      <c r="AX36" s="69">
        <v>9794592</v>
      </c>
      <c r="AY36" s="77">
        <v>2200624</v>
      </c>
      <c r="AZ36" s="78">
        <v>0</v>
      </c>
      <c r="BA36" s="78">
        <v>0</v>
      </c>
      <c r="BB36" s="79">
        <v>4.1335648148148147E-3</v>
      </c>
      <c r="BC36" s="116">
        <v>2635.48</v>
      </c>
      <c r="BD36" s="78">
        <v>4225904</v>
      </c>
      <c r="BE36" s="85">
        <v>2193252</v>
      </c>
      <c r="BF36" s="86">
        <v>0</v>
      </c>
      <c r="BG36" s="86">
        <v>0</v>
      </c>
      <c r="BH36" s="87">
        <v>6.0995370370370381E-4</v>
      </c>
      <c r="BI36" s="88">
        <v>644.08000000000004</v>
      </c>
      <c r="BJ36" s="89">
        <v>712520</v>
      </c>
      <c r="BK36" s="97">
        <v>2167254</v>
      </c>
      <c r="BL36" s="98">
        <v>1</v>
      </c>
      <c r="BM36" s="98">
        <v>1</v>
      </c>
      <c r="BN36" s="99">
        <v>1.3434027777777776E-3</v>
      </c>
      <c r="BO36" s="100">
        <v>1714.83</v>
      </c>
      <c r="BP36" s="101">
        <v>4852900</v>
      </c>
      <c r="BQ36" s="114">
        <v>0</v>
      </c>
      <c r="BR36" s="110">
        <v>0</v>
      </c>
      <c r="BS36" s="110">
        <v>0</v>
      </c>
      <c r="BT36" s="111">
        <v>3.2175925925925928E-5</v>
      </c>
      <c r="BU36" s="112">
        <v>8.5299999999999994</v>
      </c>
      <c r="BV36" s="113">
        <v>299080</v>
      </c>
    </row>
    <row r="37" spans="1:74" x14ac:dyDescent="0.2">
      <c r="A37" s="6" t="s">
        <v>3456</v>
      </c>
      <c r="B37" s="6">
        <v>1</v>
      </c>
      <c r="C37" s="7">
        <v>3914604</v>
      </c>
      <c r="D37" s="7">
        <v>3874462</v>
      </c>
      <c r="E37" s="7">
        <f t="shared" si="0"/>
        <v>40142</v>
      </c>
      <c r="F37" s="8" t="s">
        <v>1418</v>
      </c>
      <c r="G37" s="6" t="s">
        <v>1509</v>
      </c>
      <c r="H37" s="8" t="s">
        <v>4621</v>
      </c>
      <c r="I37" s="9">
        <v>173.56899999999999</v>
      </c>
      <c r="J37" s="10">
        <f t="shared" si="1"/>
        <v>679453901.676</v>
      </c>
      <c r="K37" s="10">
        <v>11910</v>
      </c>
      <c r="L37" s="10">
        <v>20240</v>
      </c>
      <c r="M37" s="10">
        <v>35479</v>
      </c>
      <c r="N37" s="9">
        <v>98.025999999999996</v>
      </c>
      <c r="O37" s="9">
        <v>99.22</v>
      </c>
      <c r="P37" s="9">
        <v>1.054</v>
      </c>
      <c r="Q37" s="9">
        <v>0.745</v>
      </c>
      <c r="R37" s="9">
        <v>0.438</v>
      </c>
      <c r="S37" s="9">
        <v>0.42499999999999999</v>
      </c>
      <c r="T37" s="9">
        <v>958</v>
      </c>
      <c r="U37" s="9">
        <v>87.733999999999995</v>
      </c>
      <c r="V37" s="9">
        <v>32</v>
      </c>
      <c r="W37" s="12">
        <v>56913</v>
      </c>
      <c r="X37" s="7">
        <v>679518339</v>
      </c>
      <c r="Y37" s="7">
        <v>34985</v>
      </c>
      <c r="Z37" s="11">
        <f t="shared" si="2"/>
        <v>173.5854607515856</v>
      </c>
      <c r="AA37" s="43">
        <v>4071436</v>
      </c>
      <c r="AB37" s="44">
        <v>1</v>
      </c>
      <c r="AC37" s="44">
        <v>1</v>
      </c>
      <c r="AD37" s="45">
        <v>0.25591435185185185</v>
      </c>
      <c r="AE37" s="46">
        <v>169871.33</v>
      </c>
      <c r="AF37" s="47">
        <v>10722752</v>
      </c>
      <c r="AG37" s="56">
        <v>3918737</v>
      </c>
      <c r="AH37" s="57">
        <v>1</v>
      </c>
      <c r="AI37" s="57">
        <v>1</v>
      </c>
      <c r="AJ37" s="58">
        <v>8.2557870370370365E-2</v>
      </c>
      <c r="AK37" s="59">
        <v>30504.45</v>
      </c>
      <c r="AL37" s="60">
        <v>62875848</v>
      </c>
      <c r="AM37" s="170">
        <v>3919695</v>
      </c>
      <c r="AN37" s="171">
        <v>1</v>
      </c>
      <c r="AO37" s="171">
        <v>1</v>
      </c>
      <c r="AP37" s="172">
        <v>1.0413888888888889E-2</v>
      </c>
      <c r="AQ37" s="173">
        <v>11585.86</v>
      </c>
      <c r="AR37" s="174">
        <v>16669740</v>
      </c>
      <c r="AS37" s="68">
        <v>4016669</v>
      </c>
      <c r="AT37" s="69">
        <v>0</v>
      </c>
      <c r="AU37" s="69">
        <v>0</v>
      </c>
      <c r="AV37" s="70">
        <v>3.7411342592592593E-2</v>
      </c>
      <c r="AW37" s="71">
        <v>27798.400000000001</v>
      </c>
      <c r="AX37" s="69">
        <v>10867220</v>
      </c>
      <c r="AY37" s="77">
        <v>3972419</v>
      </c>
      <c r="AZ37" s="78">
        <v>1</v>
      </c>
      <c r="BA37" s="78">
        <v>0</v>
      </c>
      <c r="BB37" s="79">
        <v>1.0314351851851851E-2</v>
      </c>
      <c r="BC37" s="116">
        <v>7436.98</v>
      </c>
      <c r="BD37" s="78">
        <v>9893312</v>
      </c>
      <c r="BE37" s="85">
        <v>3916777</v>
      </c>
      <c r="BF37" s="86">
        <v>1</v>
      </c>
      <c r="BG37" s="86">
        <v>1</v>
      </c>
      <c r="BH37" s="87">
        <v>5.3846064814814824E-3</v>
      </c>
      <c r="BI37" s="88">
        <v>6874.81</v>
      </c>
      <c r="BJ37" s="89">
        <v>2846524</v>
      </c>
      <c r="BK37" s="97">
        <v>3652230</v>
      </c>
      <c r="BL37" s="98">
        <v>0</v>
      </c>
      <c r="BM37" s="98">
        <v>0</v>
      </c>
      <c r="BN37" s="99">
        <v>2.575E-3</v>
      </c>
      <c r="BO37" s="100">
        <v>3011.48</v>
      </c>
      <c r="BP37" s="101">
        <v>12060844</v>
      </c>
      <c r="BQ37" s="109">
        <v>3721654</v>
      </c>
      <c r="BR37" s="110">
        <v>0</v>
      </c>
      <c r="BS37" s="110">
        <v>0</v>
      </c>
      <c r="BT37" s="111">
        <v>1.0829861111111112E-3</v>
      </c>
      <c r="BU37" s="112">
        <v>761.58</v>
      </c>
      <c r="BV37" s="113">
        <v>2691028</v>
      </c>
    </row>
    <row r="38" spans="1:74" x14ac:dyDescent="0.2">
      <c r="A38" s="6" t="s">
        <v>3457</v>
      </c>
      <c r="B38" s="6">
        <v>1</v>
      </c>
      <c r="C38" s="7">
        <v>5618021</v>
      </c>
      <c r="D38" s="7">
        <v>5611374</v>
      </c>
      <c r="E38" s="7">
        <f t="shared" si="0"/>
        <v>6647</v>
      </c>
      <c r="F38" s="8" t="s">
        <v>4585</v>
      </c>
      <c r="G38" s="6" t="s">
        <v>1591</v>
      </c>
      <c r="H38" s="8" t="s">
        <v>4622</v>
      </c>
      <c r="I38" s="9">
        <v>145.374</v>
      </c>
      <c r="J38" s="10">
        <f t="shared" si="1"/>
        <v>816714184.85399997</v>
      </c>
      <c r="K38" s="10">
        <v>10269</v>
      </c>
      <c r="L38" s="10">
        <v>15089</v>
      </c>
      <c r="M38" s="10">
        <v>25423</v>
      </c>
      <c r="N38" s="9">
        <v>91.668999999999997</v>
      </c>
      <c r="O38" s="9">
        <v>96.811999999999998</v>
      </c>
      <c r="P38" s="9">
        <v>3.2679999999999998</v>
      </c>
      <c r="Q38" s="9">
        <v>1.0860000000000001</v>
      </c>
      <c r="R38" s="9">
        <v>2.0169999999999999</v>
      </c>
      <c r="S38" s="9">
        <v>0.21299999999999999</v>
      </c>
      <c r="T38" s="9">
        <v>19799</v>
      </c>
      <c r="U38" s="9">
        <v>30.568999999999999</v>
      </c>
      <c r="V38" s="9">
        <v>20</v>
      </c>
      <c r="W38" s="12">
        <v>81410</v>
      </c>
      <c r="X38" s="7">
        <v>816714738</v>
      </c>
      <c r="Y38" s="7">
        <v>24791</v>
      </c>
      <c r="Z38" s="11">
        <f t="shared" si="2"/>
        <v>145.37409845922613</v>
      </c>
      <c r="AA38" s="43">
        <v>5716369</v>
      </c>
      <c r="AB38" s="44">
        <v>1</v>
      </c>
      <c r="AC38" s="44">
        <v>1</v>
      </c>
      <c r="AD38" s="45">
        <v>0.2058912037037037</v>
      </c>
      <c r="AE38" s="46">
        <v>134833.9</v>
      </c>
      <c r="AF38" s="47">
        <v>6739708</v>
      </c>
      <c r="AG38" s="56">
        <v>5664092</v>
      </c>
      <c r="AH38" s="57">
        <v>1</v>
      </c>
      <c r="AI38" s="57">
        <v>1</v>
      </c>
      <c r="AJ38" s="58">
        <v>2.597800925925926E-2</v>
      </c>
      <c r="AK38" s="59">
        <v>16638.91</v>
      </c>
      <c r="AL38" s="60">
        <v>25557296</v>
      </c>
      <c r="AM38" s="170">
        <v>5618099</v>
      </c>
      <c r="AN38" s="171">
        <v>1</v>
      </c>
      <c r="AO38" s="171">
        <v>1</v>
      </c>
      <c r="AP38" s="172">
        <v>7.7135416666666672E-3</v>
      </c>
      <c r="AQ38" s="173">
        <v>7105.43</v>
      </c>
      <c r="AR38" s="174">
        <v>10850452</v>
      </c>
      <c r="AS38" s="68">
        <v>5610865</v>
      </c>
      <c r="AT38" s="69">
        <v>1</v>
      </c>
      <c r="AU38" s="69">
        <v>0</v>
      </c>
      <c r="AV38" s="70">
        <v>1.0427199074074073E-2</v>
      </c>
      <c r="AW38" s="71">
        <v>5972.93</v>
      </c>
      <c r="AX38" s="69">
        <v>12012732</v>
      </c>
      <c r="AY38" s="77">
        <v>5681506</v>
      </c>
      <c r="AZ38" s="78">
        <v>1</v>
      </c>
      <c r="BA38" s="78">
        <v>0</v>
      </c>
      <c r="BB38" s="79">
        <v>8.6180555555555559E-3</v>
      </c>
      <c r="BC38" s="116">
        <v>3623.88</v>
      </c>
      <c r="BD38" s="78">
        <v>5381200</v>
      </c>
      <c r="BE38" s="85">
        <v>5609931</v>
      </c>
      <c r="BF38" s="86">
        <v>1</v>
      </c>
      <c r="BG38" s="86">
        <v>0</v>
      </c>
      <c r="BH38" s="87">
        <v>4.1495370370370375E-3</v>
      </c>
      <c r="BI38" s="88">
        <v>5026.72</v>
      </c>
      <c r="BJ38" s="89">
        <v>3061940</v>
      </c>
      <c r="BK38" s="97">
        <v>5616622</v>
      </c>
      <c r="BL38" s="98">
        <v>1</v>
      </c>
      <c r="BM38" s="98">
        <v>0</v>
      </c>
      <c r="BN38" s="99">
        <v>1.8146990740740738E-3</v>
      </c>
      <c r="BO38" s="100">
        <v>1890.08</v>
      </c>
      <c r="BP38" s="101">
        <v>3423476</v>
      </c>
      <c r="BQ38" s="109">
        <v>5618762</v>
      </c>
      <c r="BR38" s="110">
        <v>1</v>
      </c>
      <c r="BS38" s="110">
        <v>0</v>
      </c>
      <c r="BT38" s="111">
        <v>1.6214120370370369E-3</v>
      </c>
      <c r="BU38" s="112">
        <v>1422.86</v>
      </c>
      <c r="BV38" s="113">
        <v>3589332</v>
      </c>
    </row>
    <row r="39" spans="1:74" x14ac:dyDescent="0.2">
      <c r="A39" s="6" t="s">
        <v>3458</v>
      </c>
      <c r="B39" s="6">
        <v>0</v>
      </c>
      <c r="C39" s="7">
        <v>5723298</v>
      </c>
      <c r="D39" s="7">
        <v>5723298</v>
      </c>
      <c r="E39" s="7">
        <f t="shared" si="0"/>
        <v>0</v>
      </c>
      <c r="F39" s="8" t="s">
        <v>1328</v>
      </c>
      <c r="G39" s="6" t="s">
        <v>1328</v>
      </c>
      <c r="H39" s="8" t="s">
        <v>4623</v>
      </c>
      <c r="I39" s="9">
        <v>147.97499999999999</v>
      </c>
      <c r="J39" s="10">
        <f t="shared" si="1"/>
        <v>846905021.54999995</v>
      </c>
      <c r="K39" s="10">
        <v>12188</v>
      </c>
      <c r="L39" s="10">
        <v>14947</v>
      </c>
      <c r="M39" s="10">
        <v>24673</v>
      </c>
      <c r="N39" s="9">
        <v>83.031999999999996</v>
      </c>
      <c r="O39" s="9">
        <v>98.74</v>
      </c>
      <c r="P39" s="9">
        <v>15.43</v>
      </c>
      <c r="Q39" s="9">
        <v>2.831</v>
      </c>
      <c r="R39" s="9">
        <v>2</v>
      </c>
      <c r="S39" s="9">
        <v>0.217</v>
      </c>
      <c r="T39" s="9">
        <v>13145</v>
      </c>
      <c r="U39" s="9">
        <v>38.298999999999999</v>
      </c>
      <c r="V39" s="9">
        <v>28</v>
      </c>
      <c r="W39" s="12">
        <v>72302</v>
      </c>
      <c r="X39" s="7">
        <v>846922797</v>
      </c>
      <c r="Y39" s="7">
        <v>23753</v>
      </c>
      <c r="Z39" s="11">
        <f t="shared" si="2"/>
        <v>147.97810580542898</v>
      </c>
      <c r="AA39" s="43">
        <v>5770643</v>
      </c>
      <c r="AB39" s="44">
        <v>1</v>
      </c>
      <c r="AC39" s="44">
        <v>1</v>
      </c>
      <c r="AD39" s="45">
        <v>0.15787037037037036</v>
      </c>
      <c r="AE39" s="46">
        <v>109596.15</v>
      </c>
      <c r="AF39" s="47">
        <v>7001704</v>
      </c>
      <c r="AG39" s="56">
        <v>5761894</v>
      </c>
      <c r="AH39" s="57">
        <v>1</v>
      </c>
      <c r="AI39" s="57">
        <v>1</v>
      </c>
      <c r="AJ39" s="58">
        <v>1.9859143518518519E-2</v>
      </c>
      <c r="AK39" s="59">
        <v>11685.35</v>
      </c>
      <c r="AL39" s="60">
        <v>30200852</v>
      </c>
      <c r="AM39" s="170">
        <v>5734832</v>
      </c>
      <c r="AN39" s="171">
        <v>1</v>
      </c>
      <c r="AO39" s="171">
        <v>1</v>
      </c>
      <c r="AP39" s="172">
        <v>7.2268518518518515E-3</v>
      </c>
      <c r="AQ39" s="173">
        <v>6142.74</v>
      </c>
      <c r="AR39" s="174">
        <v>12386636</v>
      </c>
      <c r="AS39" s="68">
        <v>5723463</v>
      </c>
      <c r="AT39" s="69">
        <v>1</v>
      </c>
      <c r="AU39" s="69">
        <v>1</v>
      </c>
      <c r="AV39" s="70">
        <v>1.1313078703703704E-2</v>
      </c>
      <c r="AW39" s="71">
        <v>6263.62</v>
      </c>
      <c r="AX39" s="69">
        <v>12015248</v>
      </c>
      <c r="AY39" s="77">
        <v>5777299</v>
      </c>
      <c r="AZ39" s="78">
        <v>1</v>
      </c>
      <c r="BA39" s="78">
        <v>1</v>
      </c>
      <c r="BB39" s="79">
        <v>9.1158564814814817E-3</v>
      </c>
      <c r="BC39" s="116">
        <v>4612.3100000000004</v>
      </c>
      <c r="BD39" s="78">
        <v>8491976</v>
      </c>
      <c r="BE39" s="85">
        <v>5723286</v>
      </c>
      <c r="BF39" s="86">
        <v>1</v>
      </c>
      <c r="BG39" s="86">
        <v>1</v>
      </c>
      <c r="BH39" s="87">
        <v>4.3285879629629629E-3</v>
      </c>
      <c r="BI39" s="88">
        <v>5245.74</v>
      </c>
      <c r="BJ39" s="89">
        <v>2570328</v>
      </c>
      <c r="BK39" s="97">
        <v>5791803</v>
      </c>
      <c r="BL39" s="98">
        <v>1</v>
      </c>
      <c r="BM39" s="98">
        <v>1</v>
      </c>
      <c r="BN39" s="99">
        <v>2.1571759259259257E-3</v>
      </c>
      <c r="BO39" s="100">
        <v>2296.06</v>
      </c>
      <c r="BP39" s="101">
        <v>10914604</v>
      </c>
      <c r="BQ39" s="109">
        <v>5729982</v>
      </c>
      <c r="BR39" s="110">
        <v>1</v>
      </c>
      <c r="BS39" s="110">
        <v>1</v>
      </c>
      <c r="BT39" s="111">
        <v>1.1299768518518518E-3</v>
      </c>
      <c r="BU39" s="112">
        <v>831.07</v>
      </c>
      <c r="BV39" s="113">
        <v>3472580</v>
      </c>
    </row>
    <row r="40" spans="1:74" x14ac:dyDescent="0.2">
      <c r="A40" s="6" t="s">
        <v>3459</v>
      </c>
      <c r="B40" s="6">
        <v>1</v>
      </c>
      <c r="C40" s="7">
        <v>3033494</v>
      </c>
      <c r="D40" s="7">
        <v>2939512</v>
      </c>
      <c r="E40" s="7">
        <f t="shared" si="0"/>
        <v>93982</v>
      </c>
      <c r="F40" s="8" t="s">
        <v>1668</v>
      </c>
      <c r="G40" s="6" t="s">
        <v>1668</v>
      </c>
      <c r="H40" s="8" t="s">
        <v>4624</v>
      </c>
      <c r="I40" s="9">
        <v>52.534999999999997</v>
      </c>
      <c r="J40" s="10">
        <f t="shared" si="1"/>
        <v>159364607.28999999</v>
      </c>
      <c r="K40" s="10">
        <v>4633</v>
      </c>
      <c r="L40" s="10">
        <v>3452</v>
      </c>
      <c r="M40" s="10">
        <v>6368</v>
      </c>
      <c r="N40" s="9">
        <v>90.963999999999999</v>
      </c>
      <c r="O40" s="9">
        <v>98.772000000000006</v>
      </c>
      <c r="P40" s="9">
        <v>3.2149999999999999</v>
      </c>
      <c r="Q40" s="9">
        <v>5.0510000000000002</v>
      </c>
      <c r="R40" s="9">
        <v>0.63900000000000001</v>
      </c>
      <c r="S40" s="9">
        <v>1.83</v>
      </c>
      <c r="T40" s="9">
        <v>692</v>
      </c>
      <c r="U40" s="9">
        <v>93.87</v>
      </c>
      <c r="V40" s="9">
        <v>81</v>
      </c>
      <c r="W40" s="12">
        <v>34105</v>
      </c>
      <c r="X40" s="7">
        <v>159368812</v>
      </c>
      <c r="Y40" s="7">
        <v>6411</v>
      </c>
      <c r="Z40" s="11">
        <f t="shared" si="2"/>
        <v>52.536386094714544</v>
      </c>
      <c r="AA40" s="43">
        <v>4506094</v>
      </c>
      <c r="AB40" s="44">
        <v>0</v>
      </c>
      <c r="AC40" s="44">
        <v>0</v>
      </c>
      <c r="AD40" s="45">
        <v>3.9746412037037042E-2</v>
      </c>
      <c r="AE40" s="46">
        <v>20389.34</v>
      </c>
      <c r="AF40" s="47">
        <v>6723592</v>
      </c>
      <c r="AG40" s="56">
        <v>4046481</v>
      </c>
      <c r="AH40" s="57">
        <v>0</v>
      </c>
      <c r="AI40" s="57">
        <v>0</v>
      </c>
      <c r="AJ40" s="58">
        <v>1.2107175925925926E-2</v>
      </c>
      <c r="AK40" s="59">
        <v>9115.36</v>
      </c>
      <c r="AL40" s="60">
        <v>9317284</v>
      </c>
      <c r="AM40" s="170">
        <v>3085158</v>
      </c>
      <c r="AN40" s="171">
        <v>0</v>
      </c>
      <c r="AO40" s="171">
        <v>0</v>
      </c>
      <c r="AP40" s="172">
        <v>1.6207175925925927E-3</v>
      </c>
      <c r="AQ40" s="173">
        <v>1220.8399999999999</v>
      </c>
      <c r="AR40" s="174">
        <v>2495916</v>
      </c>
      <c r="AS40" s="68">
        <v>3121638</v>
      </c>
      <c r="AT40" s="69">
        <v>0</v>
      </c>
      <c r="AU40" s="69">
        <v>0</v>
      </c>
      <c r="AV40" s="70">
        <v>7.0766203703703711E-3</v>
      </c>
      <c r="AW40" s="71">
        <v>5764.16</v>
      </c>
      <c r="AX40" s="69">
        <v>10279248</v>
      </c>
      <c r="AY40" s="77">
        <v>3052326</v>
      </c>
      <c r="AZ40" s="78">
        <v>1</v>
      </c>
      <c r="BA40" s="78">
        <v>1</v>
      </c>
      <c r="BB40" s="79">
        <v>5.0070601851851856E-3</v>
      </c>
      <c r="BC40" s="116">
        <v>3198.47</v>
      </c>
      <c r="BD40" s="78">
        <v>6043388</v>
      </c>
      <c r="BE40" s="85">
        <v>3044698</v>
      </c>
      <c r="BF40" s="86">
        <v>0</v>
      </c>
      <c r="BG40" s="86">
        <v>0</v>
      </c>
      <c r="BH40" s="87">
        <v>8.255787037037038E-4</v>
      </c>
      <c r="BI40" s="88">
        <v>803.56</v>
      </c>
      <c r="BJ40" s="89">
        <v>748440</v>
      </c>
      <c r="BK40" s="97">
        <v>3028236</v>
      </c>
      <c r="BL40" s="98">
        <v>0</v>
      </c>
      <c r="BM40" s="98">
        <v>0</v>
      </c>
      <c r="BN40" s="99">
        <v>2.0793981481481484E-3</v>
      </c>
      <c r="BO40" s="100">
        <v>2716.65</v>
      </c>
      <c r="BP40" s="101">
        <v>7424428</v>
      </c>
      <c r="BQ40" s="109">
        <v>1647</v>
      </c>
      <c r="BR40" s="110">
        <v>0</v>
      </c>
      <c r="BS40" s="110">
        <v>0</v>
      </c>
      <c r="BT40" s="111">
        <v>4.9305555555555555E-5</v>
      </c>
      <c r="BU40" s="112">
        <v>19.82</v>
      </c>
      <c r="BV40" s="113">
        <v>357620</v>
      </c>
    </row>
    <row r="41" spans="1:74" x14ac:dyDescent="0.2">
      <c r="A41" s="6" t="s">
        <v>3460</v>
      </c>
      <c r="B41" s="6">
        <v>5</v>
      </c>
      <c r="C41" s="7">
        <v>4969388</v>
      </c>
      <c r="D41" s="7">
        <v>4529105</v>
      </c>
      <c r="E41" s="7">
        <f t="shared" si="0"/>
        <v>440283</v>
      </c>
      <c r="F41" s="8" t="s">
        <v>1517</v>
      </c>
      <c r="G41" s="6" t="s">
        <v>1517</v>
      </c>
      <c r="H41" s="8" t="s">
        <v>4625</v>
      </c>
      <c r="I41" s="9">
        <v>118.907</v>
      </c>
      <c r="J41" s="10">
        <f t="shared" si="1"/>
        <v>590895018.91600001</v>
      </c>
      <c r="K41" s="10">
        <v>18231</v>
      </c>
      <c r="L41" s="10">
        <v>28886</v>
      </c>
      <c r="M41" s="10">
        <v>49555</v>
      </c>
      <c r="N41" s="9">
        <v>91.129000000000005</v>
      </c>
      <c r="O41" s="9">
        <v>92.320999999999998</v>
      </c>
      <c r="P41" s="9">
        <v>1.052</v>
      </c>
      <c r="Q41" s="9">
        <v>0.377</v>
      </c>
      <c r="R41" s="9">
        <v>0.55300000000000005</v>
      </c>
      <c r="S41" s="9">
        <v>2.7050000000000001</v>
      </c>
      <c r="T41" s="9">
        <v>884</v>
      </c>
      <c r="U41" s="9">
        <v>89.247</v>
      </c>
      <c r="V41" s="9">
        <v>49</v>
      </c>
      <c r="W41" s="12">
        <v>32171</v>
      </c>
      <c r="X41" s="7">
        <v>590907836</v>
      </c>
      <c r="Y41" s="7">
        <v>49137</v>
      </c>
      <c r="Z41" s="11">
        <f t="shared" si="2"/>
        <v>118.90957920774147</v>
      </c>
      <c r="AA41" s="43">
        <v>5403098</v>
      </c>
      <c r="AB41" s="44">
        <v>1</v>
      </c>
      <c r="AC41" s="44">
        <v>1</v>
      </c>
      <c r="AD41" s="45">
        <v>0.40841435185185188</v>
      </c>
      <c r="AE41" s="46">
        <v>273043.08</v>
      </c>
      <c r="AF41" s="47">
        <v>17055076</v>
      </c>
      <c r="AG41" s="61">
        <v>5495326</v>
      </c>
      <c r="AH41" s="57">
        <v>0</v>
      </c>
      <c r="AI41" s="57">
        <v>0</v>
      </c>
      <c r="AJ41" s="58">
        <v>2.846053240740741E-2</v>
      </c>
      <c r="AK41" s="59">
        <v>18484.66</v>
      </c>
      <c r="AL41" s="60">
        <v>49547856</v>
      </c>
      <c r="AM41" s="170">
        <v>4975153</v>
      </c>
      <c r="AN41" s="171">
        <v>1</v>
      </c>
      <c r="AO41" s="171">
        <v>1</v>
      </c>
      <c r="AP41" s="172">
        <v>8.2375E-3</v>
      </c>
      <c r="AQ41" s="173">
        <v>8835.5300000000007</v>
      </c>
      <c r="AR41" s="174">
        <v>9356536</v>
      </c>
      <c r="AS41" s="68">
        <v>13664107</v>
      </c>
      <c r="AT41" s="69">
        <v>0</v>
      </c>
      <c r="AU41" s="69">
        <v>0</v>
      </c>
      <c r="AV41" s="70">
        <v>6.5393518518518517E-2</v>
      </c>
      <c r="AW41" s="71">
        <v>46710.54</v>
      </c>
      <c r="AX41" s="69">
        <v>11540660</v>
      </c>
      <c r="AY41" s="77">
        <v>4836977</v>
      </c>
      <c r="AZ41" s="78">
        <v>1</v>
      </c>
      <c r="BA41" s="78">
        <v>0</v>
      </c>
      <c r="BB41" s="79">
        <v>1.4520949074074073E-2</v>
      </c>
      <c r="BC41" s="116">
        <v>11611.17</v>
      </c>
      <c r="BD41" s="78">
        <v>13207464</v>
      </c>
      <c r="BE41" s="85">
        <v>4973278</v>
      </c>
      <c r="BF41" s="86">
        <v>1</v>
      </c>
      <c r="BG41" s="86">
        <v>0</v>
      </c>
      <c r="BH41" s="87">
        <v>5.9458333333333334E-3</v>
      </c>
      <c r="BI41" s="88">
        <v>7655.99</v>
      </c>
      <c r="BJ41" s="89">
        <v>1924188</v>
      </c>
      <c r="BK41" s="97">
        <v>4621393</v>
      </c>
      <c r="BL41" s="98">
        <v>0</v>
      </c>
      <c r="BM41" s="98">
        <v>0</v>
      </c>
      <c r="BN41" s="99">
        <v>4.568402777777778E-3</v>
      </c>
      <c r="BO41" s="100">
        <v>4522.46</v>
      </c>
      <c r="BP41" s="101">
        <v>12712360</v>
      </c>
      <c r="BQ41" s="109">
        <v>6204</v>
      </c>
      <c r="BR41" s="110">
        <v>0</v>
      </c>
      <c r="BS41" s="110">
        <v>0</v>
      </c>
      <c r="BT41" s="111">
        <v>1.8673611111111111E-3</v>
      </c>
      <c r="BU41" s="112">
        <v>1724.51</v>
      </c>
      <c r="BV41" s="113">
        <v>2542768</v>
      </c>
    </row>
    <row r="42" spans="1:74" x14ac:dyDescent="0.2">
      <c r="A42" s="6" t="s">
        <v>3461</v>
      </c>
      <c r="B42" s="6">
        <v>2</v>
      </c>
      <c r="C42" s="7">
        <v>1914649</v>
      </c>
      <c r="D42" s="7">
        <v>1811183</v>
      </c>
      <c r="E42" s="7">
        <f t="shared" si="0"/>
        <v>103466</v>
      </c>
      <c r="F42" s="8" t="s">
        <v>4585</v>
      </c>
      <c r="G42" s="6" t="s">
        <v>3383</v>
      </c>
      <c r="H42" s="8" t="s">
        <v>4626</v>
      </c>
      <c r="I42" s="9">
        <v>147.578</v>
      </c>
      <c r="J42" s="10">
        <f t="shared" si="1"/>
        <v>282560070.12199998</v>
      </c>
      <c r="K42" s="10">
        <v>18047</v>
      </c>
      <c r="L42" s="10">
        <v>34929</v>
      </c>
      <c r="M42" s="10">
        <v>64463</v>
      </c>
      <c r="N42" s="9">
        <v>84.158000000000001</v>
      </c>
      <c r="O42" s="9">
        <v>98.635000000000005</v>
      </c>
      <c r="P42" s="9">
        <v>13.151999999999999</v>
      </c>
      <c r="Q42" s="9">
        <v>5.8999999999999997E-2</v>
      </c>
      <c r="R42" s="9">
        <v>0.44400000000000001</v>
      </c>
      <c r="S42" s="9">
        <v>5.5670000000000002</v>
      </c>
      <c r="T42" s="9">
        <v>44516</v>
      </c>
      <c r="U42" s="9">
        <v>15.276</v>
      </c>
      <c r="V42" s="9">
        <v>13</v>
      </c>
      <c r="W42" s="12">
        <v>16056</v>
      </c>
      <c r="X42" s="7">
        <v>282574415</v>
      </c>
      <c r="Y42" s="7">
        <v>62776</v>
      </c>
      <c r="Z42" s="11">
        <f t="shared" si="2"/>
        <v>147.58549217114989</v>
      </c>
      <c r="AA42" s="43">
        <v>2144190</v>
      </c>
      <c r="AB42" s="44">
        <v>1</v>
      </c>
      <c r="AC42" s="44">
        <v>1</v>
      </c>
      <c r="AD42" s="45">
        <v>0.10017361111111112</v>
      </c>
      <c r="AE42" s="46">
        <v>86781.53</v>
      </c>
      <c r="AF42" s="47">
        <v>18031036</v>
      </c>
      <c r="AG42" s="56">
        <v>1911690</v>
      </c>
      <c r="AH42" s="57">
        <v>1</v>
      </c>
      <c r="AI42" s="57">
        <v>1</v>
      </c>
      <c r="AJ42" s="58">
        <v>1.2582870370370371E-2</v>
      </c>
      <c r="AK42" s="59">
        <v>3647.82</v>
      </c>
      <c r="AL42" s="60">
        <v>72998124</v>
      </c>
      <c r="AM42" s="170">
        <v>1914642</v>
      </c>
      <c r="AN42" s="171">
        <v>1</v>
      </c>
      <c r="AO42" s="171">
        <v>1</v>
      </c>
      <c r="AP42" s="172">
        <v>2.9202546296296298E-3</v>
      </c>
      <c r="AQ42" s="173">
        <v>2725.01</v>
      </c>
      <c r="AR42" s="174">
        <v>6840936</v>
      </c>
      <c r="AS42" s="68">
        <v>1811091</v>
      </c>
      <c r="AT42" s="69">
        <v>1</v>
      </c>
      <c r="AU42" s="69">
        <v>0</v>
      </c>
      <c r="AV42" s="70">
        <v>1.4213194444444443E-2</v>
      </c>
      <c r="AW42" s="71">
        <v>3078.53</v>
      </c>
      <c r="AX42" s="69">
        <v>9654208</v>
      </c>
      <c r="AY42" s="77">
        <v>2025165</v>
      </c>
      <c r="AZ42" s="78">
        <v>1</v>
      </c>
      <c r="BA42" s="78">
        <v>0</v>
      </c>
      <c r="BB42" s="79">
        <v>4.3839120370370377E-3</v>
      </c>
      <c r="BC42" s="116">
        <v>1760.3</v>
      </c>
      <c r="BD42" s="78">
        <v>8865436</v>
      </c>
      <c r="BE42" s="85">
        <v>1914478</v>
      </c>
      <c r="BF42" s="86">
        <v>1</v>
      </c>
      <c r="BG42" s="86">
        <v>1</v>
      </c>
      <c r="BH42" s="87">
        <v>2.1778935185185187E-3</v>
      </c>
      <c r="BI42" s="88">
        <v>2692.27</v>
      </c>
      <c r="BJ42" s="89">
        <v>1127092</v>
      </c>
      <c r="BK42" s="97">
        <v>1707302</v>
      </c>
      <c r="BL42" s="98">
        <v>0</v>
      </c>
      <c r="BM42" s="98">
        <v>0</v>
      </c>
      <c r="BN42" s="99">
        <v>9.090277777777777E-4</v>
      </c>
      <c r="BO42" s="100">
        <v>735.88</v>
      </c>
      <c r="BP42" s="101">
        <v>9115724</v>
      </c>
      <c r="BQ42" s="109">
        <v>1918906</v>
      </c>
      <c r="BR42" s="110">
        <v>1</v>
      </c>
      <c r="BS42" s="110">
        <v>1</v>
      </c>
      <c r="BT42" s="111">
        <v>7.0451388888888896E-4</v>
      </c>
      <c r="BU42" s="112">
        <v>495.31</v>
      </c>
      <c r="BV42" s="113">
        <v>1263112</v>
      </c>
    </row>
    <row r="43" spans="1:74" x14ac:dyDescent="0.2">
      <c r="A43" s="6" t="s">
        <v>3462</v>
      </c>
      <c r="B43" s="6">
        <v>3</v>
      </c>
      <c r="C43" s="7">
        <v>4987611</v>
      </c>
      <c r="D43" s="7">
        <v>4738298</v>
      </c>
      <c r="E43" s="7">
        <f t="shared" si="0"/>
        <v>249313</v>
      </c>
      <c r="F43" s="8" t="s">
        <v>1597</v>
      </c>
      <c r="G43" s="6" t="s">
        <v>1598</v>
      </c>
      <c r="H43" s="8" t="s">
        <v>4627</v>
      </c>
      <c r="I43" s="9">
        <v>15.414999999999999</v>
      </c>
      <c r="J43" s="10">
        <f t="shared" si="1"/>
        <v>76884023.564999998</v>
      </c>
      <c r="K43" s="10">
        <v>14720</v>
      </c>
      <c r="L43" s="10">
        <v>6164</v>
      </c>
      <c r="M43" s="10">
        <v>16449</v>
      </c>
      <c r="N43" s="9">
        <v>80.292000000000002</v>
      </c>
      <c r="O43" s="9">
        <v>97.846000000000004</v>
      </c>
      <c r="P43" s="9">
        <v>6.3620000000000001</v>
      </c>
      <c r="Q43" s="9">
        <v>0.48</v>
      </c>
      <c r="R43" s="9">
        <v>1.6990000000000001</v>
      </c>
      <c r="S43" s="9">
        <v>3.0000000000000001E-3</v>
      </c>
      <c r="T43" s="9">
        <v>763</v>
      </c>
      <c r="U43" s="9">
        <v>92.037999999999997</v>
      </c>
      <c r="V43" s="9">
        <v>23</v>
      </c>
      <c r="W43" s="12">
        <v>5500</v>
      </c>
      <c r="X43" s="7">
        <v>76887841</v>
      </c>
      <c r="Y43" s="7">
        <v>15514</v>
      </c>
      <c r="Z43" s="11">
        <f t="shared" si="2"/>
        <v>15.415765383467155</v>
      </c>
      <c r="AA43" s="43">
        <v>0</v>
      </c>
      <c r="AB43" s="44">
        <v>0</v>
      </c>
      <c r="AC43" s="44">
        <v>0</v>
      </c>
      <c r="AD43" s="45">
        <v>1.1051041666666666E-2</v>
      </c>
      <c r="AE43" s="46">
        <v>6047.56</v>
      </c>
      <c r="AF43" s="47">
        <v>3914068</v>
      </c>
      <c r="AG43" s="56">
        <v>0</v>
      </c>
      <c r="AH43" s="57">
        <v>0</v>
      </c>
      <c r="AI43" s="57">
        <v>0</v>
      </c>
      <c r="AJ43" s="58">
        <v>1.5850694444444443E-3</v>
      </c>
      <c r="AK43" s="59">
        <v>390.71</v>
      </c>
      <c r="AL43" s="60">
        <v>8771400</v>
      </c>
      <c r="AM43" s="170">
        <v>240604</v>
      </c>
      <c r="AN43" s="171">
        <v>0</v>
      </c>
      <c r="AO43" s="171">
        <v>0</v>
      </c>
      <c r="AP43" s="172">
        <v>3.0034722222222219E-4</v>
      </c>
      <c r="AQ43" s="173">
        <v>78.709999999999994</v>
      </c>
      <c r="AR43" s="174">
        <v>1130136</v>
      </c>
      <c r="AS43" s="68">
        <v>31108</v>
      </c>
      <c r="AT43" s="69">
        <v>0</v>
      </c>
      <c r="AU43" s="69">
        <v>0</v>
      </c>
      <c r="AV43" s="70">
        <v>2.5879629629629629E-3</v>
      </c>
      <c r="AW43" s="71">
        <v>661.6</v>
      </c>
      <c r="AX43" s="69">
        <v>9608464</v>
      </c>
      <c r="AY43" s="77">
        <v>0</v>
      </c>
      <c r="AZ43" s="78">
        <v>0</v>
      </c>
      <c r="BA43" s="78">
        <v>0</v>
      </c>
      <c r="BB43" s="79">
        <v>1.4311342592592594E-3</v>
      </c>
      <c r="BC43" s="116">
        <v>1000.47</v>
      </c>
      <c r="BD43" s="78">
        <v>2249276</v>
      </c>
      <c r="BE43" s="85">
        <v>2940996</v>
      </c>
      <c r="BF43" s="86">
        <v>0</v>
      </c>
      <c r="BG43" s="86">
        <v>0</v>
      </c>
      <c r="BH43" s="87">
        <v>3.0763888888888887E-4</v>
      </c>
      <c r="BI43" s="88">
        <v>295.17</v>
      </c>
      <c r="BJ43" s="89">
        <v>465396</v>
      </c>
      <c r="BK43" s="97">
        <v>4222371</v>
      </c>
      <c r="BL43" s="98">
        <v>0</v>
      </c>
      <c r="BM43" s="98">
        <v>0</v>
      </c>
      <c r="BN43" s="99">
        <v>1.507986111111111E-3</v>
      </c>
      <c r="BO43" s="100">
        <v>1963.31</v>
      </c>
      <c r="BP43" s="101">
        <v>7045404</v>
      </c>
      <c r="BQ43" s="114">
        <v>0</v>
      </c>
      <c r="BR43" s="110">
        <v>0</v>
      </c>
      <c r="BS43" s="110">
        <v>0</v>
      </c>
      <c r="BT43" s="111">
        <v>5.3819444444444444E-5</v>
      </c>
      <c r="BU43" s="112">
        <v>15.56</v>
      </c>
      <c r="BV43" s="113">
        <v>327756</v>
      </c>
    </row>
    <row r="44" spans="1:74" x14ac:dyDescent="0.2">
      <c r="A44" s="6" t="s">
        <v>3463</v>
      </c>
      <c r="B44" s="6">
        <v>0</v>
      </c>
      <c r="C44" s="7">
        <v>1861320</v>
      </c>
      <c r="D44" s="7">
        <v>1861320</v>
      </c>
      <c r="E44" s="7">
        <f t="shared" si="0"/>
        <v>0</v>
      </c>
      <c r="F44" s="8" t="s">
        <v>4585</v>
      </c>
      <c r="G44" s="6" t="s">
        <v>1420</v>
      </c>
      <c r="H44" s="8" t="s">
        <v>4628</v>
      </c>
      <c r="I44" s="9">
        <v>125.866</v>
      </c>
      <c r="J44" s="10">
        <f t="shared" si="1"/>
        <v>234276903.12</v>
      </c>
      <c r="K44" s="10">
        <v>17654</v>
      </c>
      <c r="L44" s="10">
        <v>22672</v>
      </c>
      <c r="M44" s="10">
        <v>37503</v>
      </c>
      <c r="N44" s="9">
        <v>87.801000000000002</v>
      </c>
      <c r="O44" s="9">
        <v>93.058000000000007</v>
      </c>
      <c r="P44" s="9">
        <v>1.6120000000000001</v>
      </c>
      <c r="Q44" s="9">
        <v>0.5</v>
      </c>
      <c r="R44" s="9">
        <v>4.4999999999999998E-2</v>
      </c>
      <c r="S44" s="9">
        <v>5.7000000000000002E-2</v>
      </c>
      <c r="T44" s="9">
        <v>69701</v>
      </c>
      <c r="U44" s="9">
        <v>6.8129999999999997</v>
      </c>
      <c r="V44" s="9">
        <v>3</v>
      </c>
      <c r="W44" s="12">
        <v>14074</v>
      </c>
      <c r="X44" s="7">
        <v>234322453</v>
      </c>
      <c r="Y44" s="7">
        <v>35056</v>
      </c>
      <c r="Z44" s="11">
        <f t="shared" si="2"/>
        <v>125.89047181570069</v>
      </c>
      <c r="AA44" s="43">
        <v>1965167</v>
      </c>
      <c r="AB44" s="44">
        <v>1</v>
      </c>
      <c r="AC44" s="44">
        <v>1</v>
      </c>
      <c r="AD44" s="45">
        <v>6.4502314814814818E-2</v>
      </c>
      <c r="AE44" s="46">
        <v>50614.58</v>
      </c>
      <c r="AF44" s="47">
        <v>6117424</v>
      </c>
      <c r="AG44" s="56">
        <v>1869887</v>
      </c>
      <c r="AH44" s="57">
        <v>1</v>
      </c>
      <c r="AI44" s="57">
        <v>1</v>
      </c>
      <c r="AJ44" s="58">
        <v>7.7604166666666669E-2</v>
      </c>
      <c r="AK44" s="59">
        <v>31686.76</v>
      </c>
      <c r="AL44" s="60">
        <v>62204084</v>
      </c>
      <c r="AM44" s="170">
        <v>1860978</v>
      </c>
      <c r="AN44" s="171">
        <v>1</v>
      </c>
      <c r="AO44" s="171">
        <v>1</v>
      </c>
      <c r="AP44" s="172">
        <v>2.3231481481481484E-3</v>
      </c>
      <c r="AQ44" s="173">
        <v>2211.2800000000002</v>
      </c>
      <c r="AR44" s="174">
        <v>3924472</v>
      </c>
      <c r="AS44" s="68">
        <v>1858835</v>
      </c>
      <c r="AT44" s="69">
        <v>1</v>
      </c>
      <c r="AU44" s="69">
        <v>1</v>
      </c>
      <c r="AV44" s="70">
        <v>4.6822916666666662E-3</v>
      </c>
      <c r="AW44" s="71">
        <v>2021.79</v>
      </c>
      <c r="AX44" s="69">
        <v>9596040</v>
      </c>
      <c r="AY44" s="77">
        <v>1946448</v>
      </c>
      <c r="AZ44" s="78">
        <v>1</v>
      </c>
      <c r="BA44" s="78">
        <v>1</v>
      </c>
      <c r="BB44" s="79">
        <v>3.9916666666666668E-3</v>
      </c>
      <c r="BC44" s="116">
        <v>1283.78</v>
      </c>
      <c r="BD44" s="78">
        <v>3369144</v>
      </c>
      <c r="BE44" s="85">
        <v>1860239</v>
      </c>
      <c r="BF44" s="86">
        <v>1</v>
      </c>
      <c r="BG44" s="86">
        <v>1</v>
      </c>
      <c r="BH44" s="87">
        <v>1.4902777777777777E-3</v>
      </c>
      <c r="BI44" s="88">
        <v>1818.55</v>
      </c>
      <c r="BJ44" s="89">
        <v>908752</v>
      </c>
      <c r="BK44" s="97">
        <v>1887111</v>
      </c>
      <c r="BL44" s="98">
        <v>1</v>
      </c>
      <c r="BM44" s="98">
        <v>1</v>
      </c>
      <c r="BN44" s="99">
        <v>6.5231481481481477E-4</v>
      </c>
      <c r="BO44" s="100">
        <v>657.97</v>
      </c>
      <c r="BP44" s="101">
        <v>1313980</v>
      </c>
      <c r="BQ44" s="109">
        <v>1862083</v>
      </c>
      <c r="BR44" s="110">
        <v>1</v>
      </c>
      <c r="BS44" s="110">
        <v>1</v>
      </c>
      <c r="BT44" s="111">
        <v>6.0798611111111112E-4</v>
      </c>
      <c r="BU44" s="112">
        <v>477.17</v>
      </c>
      <c r="BV44" s="113">
        <v>1085372</v>
      </c>
    </row>
    <row r="45" spans="1:74" x14ac:dyDescent="0.2">
      <c r="A45" s="6" t="s">
        <v>3464</v>
      </c>
      <c r="B45" s="6">
        <v>0</v>
      </c>
      <c r="C45" s="7">
        <v>4972148</v>
      </c>
      <c r="D45" s="7">
        <v>4972148</v>
      </c>
      <c r="E45" s="7">
        <f t="shared" si="0"/>
        <v>0</v>
      </c>
      <c r="F45" s="8" t="s">
        <v>1422</v>
      </c>
      <c r="G45" s="6" t="s">
        <v>1422</v>
      </c>
      <c r="H45" s="8" t="s">
        <v>4629</v>
      </c>
      <c r="I45" s="9">
        <v>77.492000000000004</v>
      </c>
      <c r="J45" s="10">
        <f t="shared" si="1"/>
        <v>385301692.81600004</v>
      </c>
      <c r="K45" s="10">
        <v>13730</v>
      </c>
      <c r="L45" s="10">
        <v>13133</v>
      </c>
      <c r="M45" s="10">
        <v>22244</v>
      </c>
      <c r="N45" s="9">
        <v>87.774000000000001</v>
      </c>
      <c r="O45" s="9">
        <v>90.686000000000007</v>
      </c>
      <c r="P45" s="9">
        <v>1.145</v>
      </c>
      <c r="Q45" s="9">
        <v>1.79</v>
      </c>
      <c r="R45" s="9">
        <v>1.944</v>
      </c>
      <c r="S45" s="9">
        <v>0.17100000000000001</v>
      </c>
      <c r="T45" s="9">
        <v>1052</v>
      </c>
      <c r="U45" s="9">
        <v>85.962000000000003</v>
      </c>
      <c r="V45" s="9">
        <v>1</v>
      </c>
      <c r="W45" s="12">
        <v>28791</v>
      </c>
      <c r="X45" s="7">
        <v>385308381</v>
      </c>
      <c r="Y45" s="7">
        <v>21521</v>
      </c>
      <c r="Z45" s="11">
        <f t="shared" si="2"/>
        <v>77.493345129710534</v>
      </c>
      <c r="AA45" s="43">
        <v>5973227</v>
      </c>
      <c r="AB45" s="44">
        <v>1</v>
      </c>
      <c r="AC45" s="44">
        <v>1</v>
      </c>
      <c r="AD45" s="45">
        <v>0.11354166666666667</v>
      </c>
      <c r="AE45" s="46">
        <v>62566.98</v>
      </c>
      <c r="AF45" s="47">
        <v>8171516</v>
      </c>
      <c r="AG45" s="56">
        <v>5487101</v>
      </c>
      <c r="AH45" s="57">
        <v>0</v>
      </c>
      <c r="AI45" s="57">
        <v>0</v>
      </c>
      <c r="AJ45" s="58">
        <v>3.142488425925926E-2</v>
      </c>
      <c r="AK45" s="59">
        <v>25110.71</v>
      </c>
      <c r="AL45" s="60">
        <v>35393884</v>
      </c>
      <c r="AM45" s="170">
        <v>5045787</v>
      </c>
      <c r="AN45" s="171">
        <v>0</v>
      </c>
      <c r="AO45" s="171">
        <v>0</v>
      </c>
      <c r="AP45" s="172">
        <v>3.9216435185185188E-3</v>
      </c>
      <c r="AQ45" s="173">
        <v>3815.87</v>
      </c>
      <c r="AR45" s="174">
        <v>5443304</v>
      </c>
      <c r="AS45" s="68">
        <v>5073315</v>
      </c>
      <c r="AT45" s="69">
        <v>0</v>
      </c>
      <c r="AU45" s="69">
        <v>0</v>
      </c>
      <c r="AV45" s="70">
        <v>1.9815740740740741E-2</v>
      </c>
      <c r="AW45" s="71">
        <v>18939.87</v>
      </c>
      <c r="AX45" s="69">
        <v>11550444</v>
      </c>
      <c r="AY45" s="77">
        <v>5010000</v>
      </c>
      <c r="AZ45" s="78">
        <v>1</v>
      </c>
      <c r="BA45" s="78">
        <v>1</v>
      </c>
      <c r="BB45" s="79">
        <v>1.1710300925925926E-2</v>
      </c>
      <c r="BC45" s="116">
        <v>8661.61</v>
      </c>
      <c r="BD45" s="78">
        <v>9254504</v>
      </c>
      <c r="BE45" s="85">
        <v>4972989</v>
      </c>
      <c r="BF45" s="86">
        <v>1</v>
      </c>
      <c r="BG45" s="86">
        <v>1</v>
      </c>
      <c r="BH45" s="87">
        <v>2.3446759259259258E-3</v>
      </c>
      <c r="BI45" s="88">
        <v>2849.59</v>
      </c>
      <c r="BJ45" s="89">
        <v>1412484</v>
      </c>
      <c r="BK45" s="97">
        <v>5026782</v>
      </c>
      <c r="BL45" s="98">
        <v>1</v>
      </c>
      <c r="BM45" s="98">
        <v>1</v>
      </c>
      <c r="BN45" s="99">
        <v>3.4238425925925929E-3</v>
      </c>
      <c r="BO45" s="100">
        <v>4354.8500000000004</v>
      </c>
      <c r="BP45" s="101">
        <v>9803964</v>
      </c>
      <c r="BQ45" s="114">
        <v>0</v>
      </c>
      <c r="BR45" s="110">
        <v>0</v>
      </c>
      <c r="BS45" s="110">
        <v>0</v>
      </c>
      <c r="BT45" s="111">
        <v>3.2152777777777778E-4</v>
      </c>
      <c r="BU45" s="112">
        <v>241.24</v>
      </c>
      <c r="BV45" s="113">
        <v>1526772</v>
      </c>
    </row>
    <row r="46" spans="1:74" x14ac:dyDescent="0.2">
      <c r="A46" s="6" t="s">
        <v>3465</v>
      </c>
      <c r="B46" s="6">
        <v>0</v>
      </c>
      <c r="C46" s="7">
        <v>8443189</v>
      </c>
      <c r="D46" s="7">
        <v>8443189</v>
      </c>
      <c r="E46" s="7">
        <f t="shared" si="0"/>
        <v>0</v>
      </c>
      <c r="F46" s="8" t="s">
        <v>4585</v>
      </c>
      <c r="G46" s="6" t="s">
        <v>3336</v>
      </c>
      <c r="H46" s="8" t="s">
        <v>4630</v>
      </c>
      <c r="I46" s="9">
        <v>77.77</v>
      </c>
      <c r="J46" s="10">
        <f t="shared" si="1"/>
        <v>656626808.52999997</v>
      </c>
      <c r="K46" s="10">
        <v>11737</v>
      </c>
      <c r="L46" s="10">
        <v>4536</v>
      </c>
      <c r="M46" s="10">
        <v>12910</v>
      </c>
      <c r="N46" s="9">
        <v>89.766000000000005</v>
      </c>
      <c r="O46" s="9">
        <v>96.116</v>
      </c>
      <c r="P46" s="9">
        <v>2.722</v>
      </c>
      <c r="Q46" s="9">
        <v>0.22900000000000001</v>
      </c>
      <c r="R46" s="9">
        <v>1.2889999999999999</v>
      </c>
      <c r="S46" s="9">
        <v>3.86</v>
      </c>
      <c r="T46" s="9">
        <v>94976</v>
      </c>
      <c r="U46" s="9">
        <v>0.97299999999999998</v>
      </c>
      <c r="V46" s="9">
        <v>4</v>
      </c>
      <c r="W46" s="12">
        <v>55477</v>
      </c>
      <c r="X46" s="7">
        <v>656627424</v>
      </c>
      <c r="Y46" s="7">
        <v>12987</v>
      </c>
      <c r="Z46" s="11">
        <f t="shared" si="2"/>
        <v>77.770072895442709</v>
      </c>
      <c r="AA46" s="43">
        <v>8448931</v>
      </c>
      <c r="AB46" s="44">
        <v>1</v>
      </c>
      <c r="AC46" s="44">
        <v>1</v>
      </c>
      <c r="AD46" s="45">
        <v>0.11178240740740741</v>
      </c>
      <c r="AE46" s="46">
        <v>78073.070000000007</v>
      </c>
      <c r="AF46" s="47">
        <v>7407436</v>
      </c>
      <c r="AG46" s="56">
        <v>8445408</v>
      </c>
      <c r="AH46" s="57">
        <v>1</v>
      </c>
      <c r="AI46" s="57">
        <v>1</v>
      </c>
      <c r="AJ46" s="58">
        <v>1.5293402777777777E-2</v>
      </c>
      <c r="AK46" s="59">
        <v>8632.91</v>
      </c>
      <c r="AL46" s="60">
        <v>12104120</v>
      </c>
      <c r="AM46" s="170">
        <v>8442439</v>
      </c>
      <c r="AN46" s="171">
        <v>1</v>
      </c>
      <c r="AO46" s="171">
        <v>1</v>
      </c>
      <c r="AP46" s="172">
        <v>5.046643518518518E-3</v>
      </c>
      <c r="AQ46" s="173">
        <v>4190.7700000000004</v>
      </c>
      <c r="AR46" s="174">
        <v>8347476</v>
      </c>
      <c r="AS46" s="68">
        <v>8440694</v>
      </c>
      <c r="AT46" s="69">
        <v>1</v>
      </c>
      <c r="AU46" s="69">
        <v>1</v>
      </c>
      <c r="AV46" s="70">
        <v>1.4664351851851852E-2</v>
      </c>
      <c r="AW46" s="71">
        <v>8728.7999999999993</v>
      </c>
      <c r="AX46" s="69">
        <v>13873112</v>
      </c>
      <c r="AY46" s="77">
        <v>8456705</v>
      </c>
      <c r="AZ46" s="78">
        <v>1</v>
      </c>
      <c r="BA46" s="78">
        <v>1</v>
      </c>
      <c r="BB46" s="79">
        <v>9.4885416666666677E-3</v>
      </c>
      <c r="BC46" s="116">
        <v>4420.22</v>
      </c>
      <c r="BD46" s="78">
        <v>6670032</v>
      </c>
      <c r="BE46" s="85">
        <v>8441635</v>
      </c>
      <c r="BF46" s="86">
        <v>1</v>
      </c>
      <c r="BG46" s="86">
        <v>1</v>
      </c>
      <c r="BH46" s="87">
        <v>2.6077546296296296E-3</v>
      </c>
      <c r="BI46" s="88">
        <v>2893.35</v>
      </c>
      <c r="BJ46" s="89">
        <v>2330864</v>
      </c>
      <c r="BK46" s="97">
        <v>8436879</v>
      </c>
      <c r="BL46" s="98">
        <v>1</v>
      </c>
      <c r="BM46" s="98">
        <v>1</v>
      </c>
      <c r="BN46" s="99">
        <v>2.208449074074074E-3</v>
      </c>
      <c r="BO46" s="100">
        <v>2523.66</v>
      </c>
      <c r="BP46" s="101">
        <v>2872836</v>
      </c>
      <c r="BQ46" s="109">
        <v>8450791</v>
      </c>
      <c r="BR46" s="110">
        <v>1</v>
      </c>
      <c r="BS46" s="110">
        <v>1</v>
      </c>
      <c r="BT46" s="111">
        <v>8.821759259259259E-4</v>
      </c>
      <c r="BU46" s="112">
        <v>667.85</v>
      </c>
      <c r="BV46" s="113">
        <v>2663960</v>
      </c>
    </row>
    <row r="47" spans="1:74" x14ac:dyDescent="0.2">
      <c r="A47" s="6" t="s">
        <v>3466</v>
      </c>
      <c r="B47" s="6">
        <v>0</v>
      </c>
      <c r="C47" s="7">
        <v>3726627</v>
      </c>
      <c r="D47" s="7">
        <v>3726627</v>
      </c>
      <c r="E47" s="7">
        <f t="shared" si="0"/>
        <v>0</v>
      </c>
      <c r="F47" s="8" t="s">
        <v>1585</v>
      </c>
      <c r="G47" s="6" t="s">
        <v>1585</v>
      </c>
      <c r="H47" s="8" t="s">
        <v>4631</v>
      </c>
      <c r="I47" s="9">
        <v>130.20699999999999</v>
      </c>
      <c r="J47" s="10">
        <f t="shared" si="1"/>
        <v>485232921.78899997</v>
      </c>
      <c r="K47" s="10">
        <v>4389</v>
      </c>
      <c r="L47" s="10">
        <v>1115</v>
      </c>
      <c r="M47" s="10">
        <v>4578</v>
      </c>
      <c r="N47" s="9">
        <v>91.522000000000006</v>
      </c>
      <c r="O47" s="9">
        <v>96.513999999999996</v>
      </c>
      <c r="P47" s="9">
        <v>4.0949999999999998</v>
      </c>
      <c r="Q47" s="9">
        <v>0.67</v>
      </c>
      <c r="R47" s="9">
        <v>0.48799999999999999</v>
      </c>
      <c r="S47" s="9">
        <v>0.33100000000000002</v>
      </c>
      <c r="T47" s="9">
        <v>70328</v>
      </c>
      <c r="U47" s="9">
        <v>6.6440000000000001</v>
      </c>
      <c r="V47" s="9">
        <v>9</v>
      </c>
      <c r="W47" s="12">
        <v>112448</v>
      </c>
      <c r="X47" s="7">
        <v>485233093</v>
      </c>
      <c r="Y47" s="7">
        <v>4497</v>
      </c>
      <c r="Z47" s="11">
        <f t="shared" si="2"/>
        <v>130.20704594261781</v>
      </c>
      <c r="AA47" s="43">
        <v>3751414</v>
      </c>
      <c r="AB47" s="44">
        <v>1</v>
      </c>
      <c r="AC47" s="44">
        <v>1</v>
      </c>
      <c r="AD47" s="45">
        <v>5.1620370370370372E-2</v>
      </c>
      <c r="AE47" s="46">
        <v>32845.18</v>
      </c>
      <c r="AF47" s="47">
        <v>6618828</v>
      </c>
      <c r="AG47" s="56">
        <v>3767652</v>
      </c>
      <c r="AH47" s="57">
        <v>1</v>
      </c>
      <c r="AI47" s="57">
        <v>1</v>
      </c>
      <c r="AJ47" s="58">
        <v>1.4481597222222224E-2</v>
      </c>
      <c r="AK47" s="59">
        <v>6561.66</v>
      </c>
      <c r="AL47" s="60">
        <v>10601928</v>
      </c>
      <c r="AM47" s="170">
        <v>3761350</v>
      </c>
      <c r="AN47" s="171">
        <v>0</v>
      </c>
      <c r="AO47" s="171">
        <v>0</v>
      </c>
      <c r="AP47" s="172">
        <v>5.1179398148148147E-3</v>
      </c>
      <c r="AQ47" s="173">
        <v>3908.9</v>
      </c>
      <c r="AR47" s="174">
        <v>7304116</v>
      </c>
      <c r="AS47" s="68">
        <v>3722057</v>
      </c>
      <c r="AT47" s="69">
        <v>1</v>
      </c>
      <c r="AU47" s="69">
        <v>1</v>
      </c>
      <c r="AV47" s="70">
        <v>7.4561342592592596E-3</v>
      </c>
      <c r="AW47" s="71">
        <v>3917.68</v>
      </c>
      <c r="AX47" s="69">
        <v>10798872</v>
      </c>
      <c r="AY47" s="77">
        <v>3726136</v>
      </c>
      <c r="AZ47" s="78">
        <v>1</v>
      </c>
      <c r="BA47" s="78">
        <v>1</v>
      </c>
      <c r="BB47" s="79">
        <v>5.1681712962962966E-3</v>
      </c>
      <c r="BC47" s="116">
        <v>1700.15</v>
      </c>
      <c r="BD47" s="78">
        <v>5643656</v>
      </c>
      <c r="BE47" s="85">
        <v>3741111</v>
      </c>
      <c r="BF47" s="86">
        <v>0</v>
      </c>
      <c r="BG47" s="86">
        <v>0</v>
      </c>
      <c r="BH47" s="87">
        <v>2.0620370370370371E-3</v>
      </c>
      <c r="BI47" s="88">
        <v>2109.56</v>
      </c>
      <c r="BJ47" s="89">
        <v>2813044</v>
      </c>
      <c r="BK47" s="97">
        <v>3678535</v>
      </c>
      <c r="BL47" s="98">
        <v>0</v>
      </c>
      <c r="BM47" s="98">
        <v>0</v>
      </c>
      <c r="BN47" s="99">
        <v>1.091087962962963E-3</v>
      </c>
      <c r="BO47" s="100">
        <v>1092.82</v>
      </c>
      <c r="BP47" s="101">
        <v>2217812</v>
      </c>
      <c r="BQ47" s="114">
        <v>0</v>
      </c>
      <c r="BR47" s="110">
        <v>0</v>
      </c>
      <c r="BS47" s="110">
        <v>0</v>
      </c>
      <c r="BT47" s="111">
        <v>2.9861111111111117E-5</v>
      </c>
      <c r="BU47" s="112">
        <v>5.3</v>
      </c>
      <c r="BV47" s="113">
        <v>978508</v>
      </c>
    </row>
    <row r="48" spans="1:74" x14ac:dyDescent="0.2">
      <c r="A48" s="6" t="s">
        <v>3467</v>
      </c>
      <c r="B48" s="6">
        <v>1</v>
      </c>
      <c r="C48" s="7">
        <v>1986740</v>
      </c>
      <c r="D48" s="7">
        <v>1797577</v>
      </c>
      <c r="E48" s="7">
        <f t="shared" si="0"/>
        <v>189163</v>
      </c>
      <c r="F48" s="8" t="s">
        <v>1296</v>
      </c>
      <c r="G48" s="6" t="s">
        <v>1297</v>
      </c>
      <c r="H48" s="8" t="s">
        <v>4632</v>
      </c>
      <c r="I48" s="9">
        <v>134.857</v>
      </c>
      <c r="J48" s="10">
        <f t="shared" si="1"/>
        <v>267925796.18000001</v>
      </c>
      <c r="K48" s="10">
        <v>7410</v>
      </c>
      <c r="L48" s="10">
        <v>7996</v>
      </c>
      <c r="M48" s="10">
        <v>13272</v>
      </c>
      <c r="N48" s="9">
        <v>98.212000000000003</v>
      </c>
      <c r="O48" s="9">
        <v>99.316000000000003</v>
      </c>
      <c r="P48" s="9">
        <v>1.0029999999999999</v>
      </c>
      <c r="Q48" s="9">
        <v>0.81200000000000006</v>
      </c>
      <c r="R48" s="9">
        <v>1.0760000000000001</v>
      </c>
      <c r="S48" s="9">
        <v>0.83199999999999996</v>
      </c>
      <c r="T48" s="9">
        <v>938</v>
      </c>
      <c r="U48" s="9">
        <v>88.123000000000005</v>
      </c>
      <c r="V48" s="9">
        <v>14</v>
      </c>
      <c r="W48" s="12">
        <v>35971</v>
      </c>
      <c r="X48" s="7">
        <v>267941623</v>
      </c>
      <c r="Y48" s="7">
        <v>13374</v>
      </c>
      <c r="Z48" s="11">
        <f t="shared" si="2"/>
        <v>134.86496622607891</v>
      </c>
      <c r="AA48" s="43">
        <v>2054280</v>
      </c>
      <c r="AB48" s="44">
        <v>1</v>
      </c>
      <c r="AC48" s="44">
        <v>1</v>
      </c>
      <c r="AD48" s="45">
        <v>5.8298611111111114E-2</v>
      </c>
      <c r="AE48" s="46">
        <v>35321.64</v>
      </c>
      <c r="AF48" s="47">
        <v>5518704</v>
      </c>
      <c r="AG48" s="56">
        <v>1986734</v>
      </c>
      <c r="AH48" s="57">
        <v>1</v>
      </c>
      <c r="AI48" s="57">
        <v>1</v>
      </c>
      <c r="AJ48" s="58">
        <v>3.332939814814815E-2</v>
      </c>
      <c r="AK48" s="59">
        <v>8684.43</v>
      </c>
      <c r="AL48" s="60">
        <v>9833880</v>
      </c>
      <c r="AM48" s="170">
        <v>1989757</v>
      </c>
      <c r="AN48" s="171">
        <v>1</v>
      </c>
      <c r="AO48" s="171">
        <v>1</v>
      </c>
      <c r="AP48" s="172">
        <v>3.7518518518518517E-3</v>
      </c>
      <c r="AQ48" s="173">
        <v>3522.75</v>
      </c>
      <c r="AR48" s="174">
        <v>5625196</v>
      </c>
      <c r="AS48" s="68">
        <v>2035264</v>
      </c>
      <c r="AT48" s="69">
        <v>1</v>
      </c>
      <c r="AU48" s="69">
        <v>1</v>
      </c>
      <c r="AV48" s="70">
        <v>8.1482638888888889E-3</v>
      </c>
      <c r="AW48" s="71">
        <v>6333.16</v>
      </c>
      <c r="AX48" s="69">
        <v>9661324</v>
      </c>
      <c r="AY48" s="77">
        <v>2048822</v>
      </c>
      <c r="AZ48" s="78">
        <v>1</v>
      </c>
      <c r="BA48" s="78">
        <v>1</v>
      </c>
      <c r="BB48" s="79">
        <v>5.0774305555555555E-3</v>
      </c>
      <c r="BC48" s="116">
        <v>3077.09</v>
      </c>
      <c r="BD48" s="78">
        <v>7508100</v>
      </c>
      <c r="BE48" s="85">
        <v>1987625</v>
      </c>
      <c r="BF48" s="86">
        <v>1</v>
      </c>
      <c r="BG48" s="86">
        <v>1</v>
      </c>
      <c r="BH48" s="87">
        <v>1.4059027777777778E-3</v>
      </c>
      <c r="BI48" s="88">
        <v>1668.93</v>
      </c>
      <c r="BJ48" s="89">
        <v>1415812</v>
      </c>
      <c r="BK48" s="97">
        <v>1979106</v>
      </c>
      <c r="BL48" s="98">
        <v>1</v>
      </c>
      <c r="BM48" s="98">
        <v>1</v>
      </c>
      <c r="BN48" s="99">
        <v>1.159375E-3</v>
      </c>
      <c r="BO48" s="100">
        <v>1365.4</v>
      </c>
      <c r="BP48" s="101">
        <v>9348252</v>
      </c>
      <c r="BQ48" s="109">
        <v>254347</v>
      </c>
      <c r="BR48" s="110">
        <v>0</v>
      </c>
      <c r="BS48" s="110">
        <v>0</v>
      </c>
      <c r="BT48" s="111">
        <v>1.4212962962962961E-4</v>
      </c>
      <c r="BU48" s="112">
        <v>63.39</v>
      </c>
      <c r="BV48" s="113">
        <v>765096</v>
      </c>
    </row>
    <row r="49" spans="1:74" x14ac:dyDescent="0.2">
      <c r="A49" s="6" t="s">
        <v>3468</v>
      </c>
      <c r="B49" s="6">
        <v>1</v>
      </c>
      <c r="C49" s="7">
        <v>5871129</v>
      </c>
      <c r="D49" s="7">
        <v>5663044</v>
      </c>
      <c r="E49" s="7">
        <f t="shared" si="0"/>
        <v>208085</v>
      </c>
      <c r="F49" s="8" t="s">
        <v>4585</v>
      </c>
      <c r="G49" s="6" t="s">
        <v>1755</v>
      </c>
      <c r="H49" s="8" t="s">
        <v>4633</v>
      </c>
      <c r="I49" s="9">
        <v>188.06299999999999</v>
      </c>
      <c r="J49" s="10">
        <f t="shared" si="1"/>
        <v>1104142133.1269999</v>
      </c>
      <c r="K49" s="10">
        <v>10941</v>
      </c>
      <c r="L49" s="10">
        <v>3623</v>
      </c>
      <c r="M49" s="10">
        <v>11743</v>
      </c>
      <c r="N49" s="9">
        <v>86.027000000000001</v>
      </c>
      <c r="O49" s="9">
        <v>94.664000000000001</v>
      </c>
      <c r="P49" s="9">
        <v>2.8180000000000001</v>
      </c>
      <c r="Q49" s="9">
        <v>5.8000000000000003E-2</v>
      </c>
      <c r="R49" s="9">
        <v>1.9850000000000001</v>
      </c>
      <c r="S49" s="9">
        <v>1.615</v>
      </c>
      <c r="T49" s="9">
        <v>1066</v>
      </c>
      <c r="U49" s="9">
        <v>85.71</v>
      </c>
      <c r="V49" s="9">
        <v>86</v>
      </c>
      <c r="W49" s="12">
        <v>102216</v>
      </c>
      <c r="X49" s="7">
        <v>1104145539</v>
      </c>
      <c r="Y49" s="7">
        <v>11551</v>
      </c>
      <c r="Z49" s="11">
        <f t="shared" si="2"/>
        <v>188.06358010529149</v>
      </c>
      <c r="AA49" s="43">
        <v>6700563</v>
      </c>
      <c r="AB49" s="44">
        <v>0</v>
      </c>
      <c r="AC49" s="44">
        <v>0</v>
      </c>
      <c r="AD49" s="45">
        <v>0.11670138888888888</v>
      </c>
      <c r="AE49" s="46">
        <v>71827.100000000006</v>
      </c>
      <c r="AF49" s="47">
        <v>7018468</v>
      </c>
      <c r="AG49" s="56">
        <v>5955618</v>
      </c>
      <c r="AH49" s="57">
        <v>0</v>
      </c>
      <c r="AI49" s="57">
        <v>0</v>
      </c>
      <c r="AJ49" s="58">
        <v>3.1706134259259257E-2</v>
      </c>
      <c r="AK49" s="59">
        <v>30338.799999999999</v>
      </c>
      <c r="AL49" s="60">
        <v>17775452</v>
      </c>
      <c r="AM49" s="170">
        <v>5981005</v>
      </c>
      <c r="AN49" s="171">
        <v>0</v>
      </c>
      <c r="AO49" s="171">
        <v>0</v>
      </c>
      <c r="AP49" s="172">
        <v>1.2655208333333334E-2</v>
      </c>
      <c r="AQ49" s="173">
        <v>12604.8</v>
      </c>
      <c r="AR49" s="174">
        <v>12163648</v>
      </c>
      <c r="AS49" s="68">
        <v>5843696</v>
      </c>
      <c r="AT49" s="69">
        <v>1</v>
      </c>
      <c r="AU49" s="69">
        <v>1</v>
      </c>
      <c r="AV49" s="70">
        <v>1.8466666666666666E-2</v>
      </c>
      <c r="AW49" s="71">
        <v>16258.52</v>
      </c>
      <c r="AX49" s="69">
        <v>12143904</v>
      </c>
      <c r="AY49" s="77">
        <v>5669071</v>
      </c>
      <c r="AZ49" s="78">
        <v>1</v>
      </c>
      <c r="BA49" s="78">
        <v>0</v>
      </c>
      <c r="BB49" s="79">
        <v>1.9347337962962962E-2</v>
      </c>
      <c r="BC49" s="116">
        <v>17510.560000000001</v>
      </c>
      <c r="BD49" s="78">
        <v>9998780</v>
      </c>
      <c r="BE49" s="85">
        <v>5896259</v>
      </c>
      <c r="BF49" s="86">
        <v>1</v>
      </c>
      <c r="BG49" s="86">
        <v>1</v>
      </c>
      <c r="BH49" s="87">
        <v>7.1406250000000003E-3</v>
      </c>
      <c r="BI49" s="88">
        <v>8750.43</v>
      </c>
      <c r="BJ49" s="89">
        <v>3839772</v>
      </c>
      <c r="BK49" s="97">
        <v>5773814</v>
      </c>
      <c r="BL49" s="98">
        <v>0</v>
      </c>
      <c r="BM49" s="98">
        <v>0</v>
      </c>
      <c r="BN49" s="99">
        <v>4.8635416666666662E-3</v>
      </c>
      <c r="BO49" s="100">
        <v>6149.53</v>
      </c>
      <c r="BP49" s="101">
        <v>10799696</v>
      </c>
      <c r="BQ49" s="109">
        <v>3869</v>
      </c>
      <c r="BR49" s="110">
        <v>0</v>
      </c>
      <c r="BS49" s="110">
        <v>0</v>
      </c>
      <c r="BT49" s="111">
        <v>4.2511574074074072E-4</v>
      </c>
      <c r="BU49" s="112">
        <v>210.65</v>
      </c>
      <c r="BV49" s="113">
        <v>3145596</v>
      </c>
    </row>
    <row r="50" spans="1:74" x14ac:dyDescent="0.2">
      <c r="A50" s="6" t="s">
        <v>3469</v>
      </c>
      <c r="B50" s="6">
        <v>0</v>
      </c>
      <c r="C50" s="7">
        <v>2263857</v>
      </c>
      <c r="D50" s="7">
        <v>2263857</v>
      </c>
      <c r="E50" s="7">
        <f t="shared" si="0"/>
        <v>0</v>
      </c>
      <c r="F50" s="8" t="s">
        <v>1332</v>
      </c>
      <c r="G50" s="6" t="s">
        <v>1332</v>
      </c>
      <c r="H50" s="8" t="s">
        <v>4634</v>
      </c>
      <c r="I50" s="9">
        <v>162.94900000000001</v>
      </c>
      <c r="J50" s="10">
        <f t="shared" si="1"/>
        <v>368893234.29300004</v>
      </c>
      <c r="K50" s="10">
        <v>4921</v>
      </c>
      <c r="L50" s="10">
        <v>1642</v>
      </c>
      <c r="M50" s="10">
        <v>5287</v>
      </c>
      <c r="N50" s="9">
        <v>93.081999999999994</v>
      </c>
      <c r="O50" s="9">
        <v>98.662000000000006</v>
      </c>
      <c r="P50" s="9">
        <v>1.073</v>
      </c>
      <c r="Q50" s="9">
        <v>7.6999999999999999E-2</v>
      </c>
      <c r="R50" s="9">
        <v>0.20100000000000001</v>
      </c>
      <c r="S50" s="9">
        <v>5.8959999999999999</v>
      </c>
      <c r="T50" s="9">
        <v>1172</v>
      </c>
      <c r="U50" s="9">
        <v>83.921999999999997</v>
      </c>
      <c r="V50" s="9">
        <v>23</v>
      </c>
      <c r="W50" s="12">
        <v>71480</v>
      </c>
      <c r="X50" s="7">
        <v>368897060</v>
      </c>
      <c r="Y50" s="7">
        <v>5498</v>
      </c>
      <c r="Z50" s="11">
        <f t="shared" si="2"/>
        <v>162.95068990665047</v>
      </c>
      <c r="AA50" s="43">
        <v>2280594</v>
      </c>
      <c r="AB50" s="44">
        <v>0</v>
      </c>
      <c r="AC50" s="44">
        <v>0</v>
      </c>
      <c r="AD50" s="45">
        <v>4.5682870370370367E-2</v>
      </c>
      <c r="AE50" s="46">
        <v>25509.4</v>
      </c>
      <c r="AF50" s="47">
        <v>5190152</v>
      </c>
      <c r="AG50" s="56">
        <v>2263414</v>
      </c>
      <c r="AH50" s="57">
        <v>1</v>
      </c>
      <c r="AI50" s="57">
        <v>1</v>
      </c>
      <c r="AJ50" s="58">
        <v>1.2240856481481481E-2</v>
      </c>
      <c r="AK50" s="59">
        <v>4554.04</v>
      </c>
      <c r="AL50" s="60">
        <v>9839756</v>
      </c>
      <c r="AM50" s="170">
        <v>2266341</v>
      </c>
      <c r="AN50" s="171">
        <v>1</v>
      </c>
      <c r="AO50" s="171">
        <v>1</v>
      </c>
      <c r="AP50" s="172">
        <v>4.9293981481481489E-3</v>
      </c>
      <c r="AQ50" s="173">
        <v>4078.16</v>
      </c>
      <c r="AR50" s="174">
        <v>5446368</v>
      </c>
      <c r="AS50" s="68">
        <v>2255139</v>
      </c>
      <c r="AT50" s="69">
        <v>0</v>
      </c>
      <c r="AU50" s="69">
        <v>0</v>
      </c>
      <c r="AV50" s="70">
        <v>6.537499999999999E-3</v>
      </c>
      <c r="AW50" s="71">
        <v>4972.59</v>
      </c>
      <c r="AX50" s="69">
        <v>9851104</v>
      </c>
      <c r="AY50" s="77">
        <v>2270160</v>
      </c>
      <c r="AZ50" s="78">
        <v>1</v>
      </c>
      <c r="BA50" s="78">
        <v>1</v>
      </c>
      <c r="BB50" s="79">
        <v>4.5280092592592594E-3</v>
      </c>
      <c r="BC50" s="116">
        <v>2273.81</v>
      </c>
      <c r="BD50" s="78">
        <v>5361224</v>
      </c>
      <c r="BE50" s="85">
        <v>2267439</v>
      </c>
      <c r="BF50" s="86">
        <v>1</v>
      </c>
      <c r="BG50" s="86">
        <v>1</v>
      </c>
      <c r="BH50" s="87">
        <v>1.8724537037037036E-3</v>
      </c>
      <c r="BI50" s="88">
        <v>2151.9899999999998</v>
      </c>
      <c r="BJ50" s="89">
        <v>2622428</v>
      </c>
      <c r="BK50" s="97">
        <v>2258994</v>
      </c>
      <c r="BL50" s="98">
        <v>1</v>
      </c>
      <c r="BM50" s="98">
        <v>1</v>
      </c>
      <c r="BN50" s="99">
        <v>1.3084490740740741E-3</v>
      </c>
      <c r="BO50" s="100">
        <v>1512.19</v>
      </c>
      <c r="BP50" s="101">
        <v>4670000</v>
      </c>
      <c r="BQ50" s="114">
        <v>0</v>
      </c>
      <c r="BR50" s="110">
        <v>0</v>
      </c>
      <c r="BS50" s="110">
        <v>0</v>
      </c>
      <c r="BT50" s="111">
        <v>5.3472222222222224E-5</v>
      </c>
      <c r="BU50" s="112">
        <v>23.11</v>
      </c>
      <c r="BV50" s="113">
        <v>764124</v>
      </c>
    </row>
    <row r="51" spans="1:74" x14ac:dyDescent="0.2">
      <c r="A51" s="6" t="s">
        <v>3470</v>
      </c>
      <c r="B51" s="6">
        <v>2</v>
      </c>
      <c r="C51" s="7">
        <v>1950035</v>
      </c>
      <c r="D51" s="7">
        <v>1889038</v>
      </c>
      <c r="E51" s="7">
        <f t="shared" si="0"/>
        <v>60997</v>
      </c>
      <c r="F51" s="8" t="s">
        <v>1618</v>
      </c>
      <c r="G51" s="6" t="s">
        <v>1618</v>
      </c>
      <c r="H51" s="8" t="s">
        <v>4635</v>
      </c>
      <c r="I51" s="9">
        <v>25.318000000000001</v>
      </c>
      <c r="J51" s="10">
        <f t="shared" si="1"/>
        <v>49370986.130000003</v>
      </c>
      <c r="K51" s="10">
        <v>17104</v>
      </c>
      <c r="L51" s="10">
        <v>23611</v>
      </c>
      <c r="M51" s="10">
        <v>39355</v>
      </c>
      <c r="N51" s="9">
        <v>83.027000000000001</v>
      </c>
      <c r="O51" s="9">
        <v>91.09</v>
      </c>
      <c r="P51" s="9">
        <v>1.9359999999999999</v>
      </c>
      <c r="Q51" s="9">
        <v>7.2999999999999995E-2</v>
      </c>
      <c r="R51" s="9">
        <v>0.90200000000000002</v>
      </c>
      <c r="S51" s="9">
        <v>4.0529999999999999</v>
      </c>
      <c r="T51" s="9">
        <v>571</v>
      </c>
      <c r="U51" s="9">
        <v>97.504999999999995</v>
      </c>
      <c r="V51" s="9">
        <v>35</v>
      </c>
      <c r="W51" s="12">
        <v>2871</v>
      </c>
      <c r="X51" s="7">
        <v>49410891</v>
      </c>
      <c r="Y51" s="7">
        <v>39849</v>
      </c>
      <c r="Z51" s="11">
        <f t="shared" si="2"/>
        <v>25.33846366860082</v>
      </c>
      <c r="AA51" s="48">
        <v>0</v>
      </c>
      <c r="AB51" s="44">
        <v>0</v>
      </c>
      <c r="AC51" s="44">
        <v>0</v>
      </c>
      <c r="AD51" s="45">
        <v>1.5038310185185186E-2</v>
      </c>
      <c r="AE51" s="46">
        <v>7034.48</v>
      </c>
      <c r="AF51" s="47">
        <v>4460212</v>
      </c>
      <c r="AG51" s="61">
        <v>0</v>
      </c>
      <c r="AH51" s="57">
        <v>0</v>
      </c>
      <c r="AI51" s="57">
        <v>0</v>
      </c>
      <c r="AJ51" s="58">
        <v>1.4900462962962964E-3</v>
      </c>
      <c r="AK51" s="59">
        <v>311.45</v>
      </c>
      <c r="AL51" s="60">
        <v>8874896</v>
      </c>
      <c r="AM51" s="175">
        <v>0</v>
      </c>
      <c r="AN51" s="171">
        <v>0</v>
      </c>
      <c r="AO51" s="171">
        <v>0</v>
      </c>
      <c r="AP51" s="172">
        <v>1.5196759259259262E-4</v>
      </c>
      <c r="AQ51" s="173">
        <v>25.67</v>
      </c>
      <c r="AR51" s="174">
        <v>906828</v>
      </c>
      <c r="AS51" s="68">
        <v>0</v>
      </c>
      <c r="AT51" s="69">
        <v>0</v>
      </c>
      <c r="AU51" s="69">
        <v>0</v>
      </c>
      <c r="AV51" s="70">
        <v>2.2194444444444445E-3</v>
      </c>
      <c r="AW51" s="71">
        <v>1084.43</v>
      </c>
      <c r="AX51" s="69">
        <v>9160480</v>
      </c>
      <c r="AY51" s="77">
        <v>1940292</v>
      </c>
      <c r="AZ51" s="78">
        <v>0</v>
      </c>
      <c r="BA51" s="78">
        <v>0</v>
      </c>
      <c r="BB51" s="79">
        <v>7.5452546296296301E-3</v>
      </c>
      <c r="BC51" s="116">
        <v>6823.16</v>
      </c>
      <c r="BD51" s="78">
        <v>8863940</v>
      </c>
      <c r="BE51" s="85">
        <v>1966169</v>
      </c>
      <c r="BF51" s="86">
        <v>0</v>
      </c>
      <c r="BG51" s="86">
        <v>0</v>
      </c>
      <c r="BH51" s="87">
        <v>5.496527777777777E-4</v>
      </c>
      <c r="BI51" s="88">
        <v>632.15</v>
      </c>
      <c r="BJ51" s="89">
        <v>473224</v>
      </c>
      <c r="BK51" s="97">
        <v>2367302</v>
      </c>
      <c r="BL51" s="98">
        <v>0</v>
      </c>
      <c r="BM51" s="98">
        <v>0</v>
      </c>
      <c r="BN51" s="99">
        <v>7.5601851851851861E-4</v>
      </c>
      <c r="BO51" s="100">
        <v>894.38</v>
      </c>
      <c r="BP51" s="101">
        <v>6905768</v>
      </c>
      <c r="BQ51" s="114">
        <v>0</v>
      </c>
      <c r="BR51" s="110">
        <v>0</v>
      </c>
      <c r="BS51" s="110">
        <v>0</v>
      </c>
      <c r="BT51" s="111">
        <v>6.2268518518518508E-5</v>
      </c>
      <c r="BU51" s="112">
        <v>13.27</v>
      </c>
      <c r="BV51" s="113">
        <v>234672</v>
      </c>
    </row>
    <row r="52" spans="1:74" x14ac:dyDescent="0.2">
      <c r="A52" s="6" t="s">
        <v>3471</v>
      </c>
      <c r="B52" s="6">
        <v>2</v>
      </c>
      <c r="C52" s="7">
        <v>5826863</v>
      </c>
      <c r="D52" s="7">
        <v>5821603</v>
      </c>
      <c r="E52" s="7">
        <f t="shared" si="0"/>
        <v>5260</v>
      </c>
      <c r="F52" s="8" t="s">
        <v>4585</v>
      </c>
      <c r="G52" s="6" t="s">
        <v>1586</v>
      </c>
      <c r="H52" s="8" t="s">
        <v>4636</v>
      </c>
      <c r="I52" s="9">
        <v>86.295000000000002</v>
      </c>
      <c r="J52" s="10">
        <f t="shared" si="1"/>
        <v>502829142.58500004</v>
      </c>
      <c r="K52" s="10">
        <v>1739</v>
      </c>
      <c r="L52" s="10">
        <v>1160</v>
      </c>
      <c r="M52" s="10">
        <v>2260</v>
      </c>
      <c r="N52" s="9">
        <v>87.42</v>
      </c>
      <c r="O52" s="9">
        <v>96.483000000000004</v>
      </c>
      <c r="P52" s="9">
        <v>3.1179999999999999</v>
      </c>
      <c r="Q52" s="9">
        <v>1.532</v>
      </c>
      <c r="R52" s="9">
        <v>0.55900000000000005</v>
      </c>
      <c r="S52" s="9">
        <v>4.673</v>
      </c>
      <c r="T52" s="9">
        <v>65463</v>
      </c>
      <c r="U52" s="9">
        <v>7.9969999999999999</v>
      </c>
      <c r="V52" s="9">
        <v>71</v>
      </c>
      <c r="W52" s="12">
        <v>277962</v>
      </c>
      <c r="X52" s="7">
        <v>502832995</v>
      </c>
      <c r="Y52" s="7">
        <v>2334</v>
      </c>
      <c r="Z52" s="11">
        <f t="shared" si="2"/>
        <v>86.295661147344632</v>
      </c>
      <c r="AA52" s="43">
        <v>5846885</v>
      </c>
      <c r="AB52" s="44">
        <v>0</v>
      </c>
      <c r="AC52" s="44">
        <v>0</v>
      </c>
      <c r="AD52" s="45">
        <v>6.8946759259259263E-2</v>
      </c>
      <c r="AE52" s="46">
        <v>42877.760000000002</v>
      </c>
      <c r="AF52" s="47">
        <v>6855940</v>
      </c>
      <c r="AG52" s="56">
        <v>5906780</v>
      </c>
      <c r="AH52" s="57">
        <v>0</v>
      </c>
      <c r="AI52" s="57">
        <v>0</v>
      </c>
      <c r="AJ52" s="58">
        <v>1.1448958333333334E-2</v>
      </c>
      <c r="AK52" s="59">
        <v>6465.57</v>
      </c>
      <c r="AL52" s="60">
        <v>11446224</v>
      </c>
      <c r="AM52" s="170">
        <v>5901613</v>
      </c>
      <c r="AN52" s="171">
        <v>0</v>
      </c>
      <c r="AO52" s="171">
        <v>0</v>
      </c>
      <c r="AP52" s="172">
        <v>4.0342592592592591E-3</v>
      </c>
      <c r="AQ52" s="173">
        <v>3112.98</v>
      </c>
      <c r="AR52" s="174">
        <v>7801992</v>
      </c>
      <c r="AS52" s="68">
        <v>3831178</v>
      </c>
      <c r="AT52" s="69">
        <v>0</v>
      </c>
      <c r="AU52" s="69">
        <v>0</v>
      </c>
      <c r="AV52" s="70">
        <v>7.3939814814814814E-3</v>
      </c>
      <c r="AW52" s="71">
        <v>4348.25</v>
      </c>
      <c r="AX52" s="69">
        <v>11142124</v>
      </c>
      <c r="AY52" s="77">
        <v>5818754</v>
      </c>
      <c r="AZ52" s="78">
        <v>0</v>
      </c>
      <c r="BA52" s="78">
        <v>0</v>
      </c>
      <c r="BB52" s="79">
        <v>5.7576388888888894E-3</v>
      </c>
      <c r="BC52" s="116">
        <v>2396.94</v>
      </c>
      <c r="BD52" s="78">
        <v>4088612</v>
      </c>
      <c r="BE52" s="85">
        <v>5805613</v>
      </c>
      <c r="BF52" s="86">
        <v>0</v>
      </c>
      <c r="BG52" s="86">
        <v>0</v>
      </c>
      <c r="BH52" s="87">
        <v>1.9847222222222224E-3</v>
      </c>
      <c r="BI52" s="88">
        <v>1956.64</v>
      </c>
      <c r="BJ52" s="89">
        <v>1864036</v>
      </c>
      <c r="BK52" s="97">
        <v>4497303</v>
      </c>
      <c r="BL52" s="98">
        <v>0</v>
      </c>
      <c r="BM52" s="98">
        <v>0</v>
      </c>
      <c r="BN52" s="99">
        <v>1.0684027777777777E-3</v>
      </c>
      <c r="BO52" s="100">
        <v>1044.06</v>
      </c>
      <c r="BP52" s="101">
        <v>2875672</v>
      </c>
      <c r="BQ52" s="114">
        <v>0</v>
      </c>
      <c r="BR52" s="110">
        <v>0</v>
      </c>
      <c r="BS52" s="110">
        <v>0</v>
      </c>
      <c r="BT52" s="111">
        <v>3.2060185185185188E-5</v>
      </c>
      <c r="BU52" s="112">
        <v>6.03</v>
      </c>
      <c r="BV52" s="113">
        <v>1050596</v>
      </c>
    </row>
    <row r="53" spans="1:74" x14ac:dyDescent="0.2">
      <c r="A53" s="6" t="s">
        <v>3472</v>
      </c>
      <c r="B53" s="6">
        <v>0</v>
      </c>
      <c r="C53" s="7">
        <v>1826824</v>
      </c>
      <c r="D53" s="7">
        <v>1826824</v>
      </c>
      <c r="E53" s="7">
        <f t="shared" si="0"/>
        <v>0</v>
      </c>
      <c r="F53" s="8" t="s">
        <v>1766</v>
      </c>
      <c r="G53" s="6" t="s">
        <v>1766</v>
      </c>
      <c r="H53" s="8" t="s">
        <v>4637</v>
      </c>
      <c r="I53" s="9">
        <v>119.426</v>
      </c>
      <c r="J53" s="10">
        <f t="shared" si="1"/>
        <v>218170283.02399999</v>
      </c>
      <c r="K53" s="10">
        <v>17618</v>
      </c>
      <c r="L53" s="10">
        <v>16034</v>
      </c>
      <c r="M53" s="10">
        <v>27499</v>
      </c>
      <c r="N53" s="9">
        <v>89.234999999999999</v>
      </c>
      <c r="O53" s="9">
        <v>97.932000000000002</v>
      </c>
      <c r="P53" s="9">
        <v>5.694</v>
      </c>
      <c r="Q53" s="9">
        <v>0.30299999999999999</v>
      </c>
      <c r="R53" s="9">
        <v>7.625</v>
      </c>
      <c r="S53" s="9">
        <v>5.3490000000000002</v>
      </c>
      <c r="T53" s="9">
        <v>18023</v>
      </c>
      <c r="U53" s="9">
        <v>32.343000000000004</v>
      </c>
      <c r="V53" s="9">
        <v>3</v>
      </c>
      <c r="W53" s="12">
        <v>11897</v>
      </c>
      <c r="X53" s="7">
        <v>218175135</v>
      </c>
      <c r="Y53" s="7">
        <v>28215</v>
      </c>
      <c r="Z53" s="11">
        <f t="shared" si="2"/>
        <v>119.42865596247914</v>
      </c>
      <c r="AA53" s="43">
        <v>1924948</v>
      </c>
      <c r="AB53" s="44">
        <v>1</v>
      </c>
      <c r="AC53" s="44">
        <v>1</v>
      </c>
      <c r="AD53" s="45">
        <v>4.628472222222222E-2</v>
      </c>
      <c r="AE53" s="46">
        <v>34218.559999999998</v>
      </c>
      <c r="AF53" s="47">
        <v>5299892</v>
      </c>
      <c r="AG53" s="56">
        <v>1823849</v>
      </c>
      <c r="AH53" s="57">
        <v>1</v>
      </c>
      <c r="AI53" s="57">
        <v>1</v>
      </c>
      <c r="AJ53" s="58">
        <v>1.0368518518518518E-2</v>
      </c>
      <c r="AK53" s="59">
        <v>2397.5300000000002</v>
      </c>
      <c r="AL53" s="60">
        <v>14719180</v>
      </c>
      <c r="AM53" s="170">
        <v>1826718</v>
      </c>
      <c r="AN53" s="171">
        <v>1</v>
      </c>
      <c r="AO53" s="171">
        <v>1</v>
      </c>
      <c r="AP53" s="172">
        <v>1.8626157407407409E-3</v>
      </c>
      <c r="AQ53" s="173">
        <v>1648.18</v>
      </c>
      <c r="AR53" s="174">
        <v>4001892</v>
      </c>
      <c r="AS53" s="68">
        <v>1826524</v>
      </c>
      <c r="AT53" s="69">
        <v>1</v>
      </c>
      <c r="AU53" s="69">
        <v>1</v>
      </c>
      <c r="AV53" s="70">
        <v>4.6353009259259264E-3</v>
      </c>
      <c r="AW53" s="71">
        <v>2021.93</v>
      </c>
      <c r="AX53" s="69">
        <v>9580824</v>
      </c>
      <c r="AY53" s="77">
        <v>1900151</v>
      </c>
      <c r="AZ53" s="78">
        <v>1</v>
      </c>
      <c r="BA53" s="78">
        <v>1</v>
      </c>
      <c r="BB53" s="79">
        <v>3.868518518518519E-3</v>
      </c>
      <c r="BC53" s="116">
        <v>1466.47</v>
      </c>
      <c r="BD53" s="78">
        <v>3965836</v>
      </c>
      <c r="BE53" s="85">
        <v>1826674</v>
      </c>
      <c r="BF53" s="86">
        <v>1</v>
      </c>
      <c r="BG53" s="86">
        <v>1</v>
      </c>
      <c r="BH53" s="87">
        <v>1.1214120370370371E-3</v>
      </c>
      <c r="BI53" s="88">
        <v>1321.02</v>
      </c>
      <c r="BJ53" s="89">
        <v>811544</v>
      </c>
      <c r="BK53" s="97">
        <v>1825427</v>
      </c>
      <c r="BL53" s="98">
        <v>1</v>
      </c>
      <c r="BM53" s="98">
        <v>1</v>
      </c>
      <c r="BN53" s="99">
        <v>6.1886574074074068E-4</v>
      </c>
      <c r="BO53" s="100">
        <v>564.26</v>
      </c>
      <c r="BP53" s="101">
        <v>5030028</v>
      </c>
      <c r="BQ53" s="109">
        <v>1830790</v>
      </c>
      <c r="BR53" s="110">
        <v>0</v>
      </c>
      <c r="BS53" s="110">
        <v>0</v>
      </c>
      <c r="BT53" s="111">
        <v>4.1956018518518514E-4</v>
      </c>
      <c r="BU53" s="112">
        <v>279.33999999999997</v>
      </c>
      <c r="BV53" s="113">
        <v>971088</v>
      </c>
    </row>
    <row r="54" spans="1:74" x14ac:dyDescent="0.2">
      <c r="A54" s="6" t="s">
        <v>3473</v>
      </c>
      <c r="B54" s="6">
        <v>0</v>
      </c>
      <c r="C54" s="7">
        <v>4253413</v>
      </c>
      <c r="D54" s="7">
        <v>4253413</v>
      </c>
      <c r="E54" s="7">
        <f t="shared" si="0"/>
        <v>0</v>
      </c>
      <c r="F54" s="8" t="s">
        <v>1351</v>
      </c>
      <c r="G54" s="6" t="s">
        <v>1351</v>
      </c>
      <c r="H54" s="8" t="s">
        <v>4638</v>
      </c>
      <c r="I54" s="9">
        <v>198.36</v>
      </c>
      <c r="J54" s="10">
        <f t="shared" si="1"/>
        <v>843707002.68000007</v>
      </c>
      <c r="K54" s="10">
        <v>6622</v>
      </c>
      <c r="L54" s="10">
        <v>1095</v>
      </c>
      <c r="M54" s="10">
        <v>6743</v>
      </c>
      <c r="N54" s="9">
        <v>83.525000000000006</v>
      </c>
      <c r="O54" s="9">
        <v>93.341999999999999</v>
      </c>
      <c r="P54" s="9">
        <v>5.6020000000000003</v>
      </c>
      <c r="Q54" s="9">
        <v>3.39</v>
      </c>
      <c r="R54" s="9">
        <v>0</v>
      </c>
      <c r="S54" s="9">
        <v>1.4319999999999999</v>
      </c>
      <c r="T54" s="9">
        <v>1587</v>
      </c>
      <c r="U54" s="9">
        <v>78.209000000000003</v>
      </c>
      <c r="V54" s="9">
        <v>88</v>
      </c>
      <c r="W54" s="12">
        <v>130683</v>
      </c>
      <c r="X54" s="7">
        <v>843707331</v>
      </c>
      <c r="Y54" s="7">
        <v>6527</v>
      </c>
      <c r="Z54" s="11">
        <f t="shared" si="2"/>
        <v>198.36007718977677</v>
      </c>
      <c r="AA54" s="43">
        <v>4498439</v>
      </c>
      <c r="AB54" s="44">
        <v>0</v>
      </c>
      <c r="AC54" s="44">
        <v>0</v>
      </c>
      <c r="AD54" s="45">
        <v>6.9560185185185183E-2</v>
      </c>
      <c r="AE54" s="46">
        <v>42581.87</v>
      </c>
      <c r="AF54" s="47">
        <v>6801568</v>
      </c>
      <c r="AG54" s="56">
        <v>4439348</v>
      </c>
      <c r="AH54" s="57">
        <v>0</v>
      </c>
      <c r="AI54" s="57">
        <v>0</v>
      </c>
      <c r="AJ54" s="58">
        <v>2.3492708333333334E-2</v>
      </c>
      <c r="AK54" s="59">
        <v>18830.009999999998</v>
      </c>
      <c r="AL54" s="60">
        <v>14382816</v>
      </c>
      <c r="AM54" s="170">
        <v>4356908</v>
      </c>
      <c r="AN54" s="171">
        <v>0</v>
      </c>
      <c r="AO54" s="171">
        <v>0</v>
      </c>
      <c r="AP54" s="172">
        <v>8.611111111111111E-3</v>
      </c>
      <c r="AQ54" s="173">
        <v>8181.82</v>
      </c>
      <c r="AR54" s="174">
        <v>9704232</v>
      </c>
      <c r="AS54" s="68">
        <v>4151880</v>
      </c>
      <c r="AT54" s="69">
        <v>0</v>
      </c>
      <c r="AU54" s="69">
        <v>0</v>
      </c>
      <c r="AV54" s="70">
        <v>8.1568287037037043E-3</v>
      </c>
      <c r="AW54" s="71">
        <v>6033.63</v>
      </c>
      <c r="AX54" s="69">
        <v>11092756</v>
      </c>
      <c r="AY54" s="77">
        <v>4252713</v>
      </c>
      <c r="AZ54" s="78">
        <v>1</v>
      </c>
      <c r="BA54" s="78">
        <v>1</v>
      </c>
      <c r="BB54" s="79">
        <v>9.2059027777777781E-3</v>
      </c>
      <c r="BC54" s="116">
        <v>6091.47</v>
      </c>
      <c r="BD54" s="78">
        <v>11161568</v>
      </c>
      <c r="BE54" s="85">
        <v>4271332</v>
      </c>
      <c r="BF54" s="86">
        <v>0</v>
      </c>
      <c r="BG54" s="86">
        <v>0</v>
      </c>
      <c r="BH54" s="87">
        <v>4.8966435185185189E-3</v>
      </c>
      <c r="BI54" s="88">
        <v>5834.78</v>
      </c>
      <c r="BJ54" s="89">
        <v>2507900</v>
      </c>
      <c r="BK54" s="97">
        <v>4283889</v>
      </c>
      <c r="BL54" s="98">
        <v>1</v>
      </c>
      <c r="BM54" s="98">
        <v>1</v>
      </c>
      <c r="BN54" s="99">
        <v>3.3346064814814818E-3</v>
      </c>
      <c r="BO54" s="100">
        <v>3967.31</v>
      </c>
      <c r="BP54" s="101">
        <v>5949200</v>
      </c>
      <c r="BQ54" s="114">
        <v>0</v>
      </c>
      <c r="BR54" s="110">
        <v>0</v>
      </c>
      <c r="BS54" s="110">
        <v>0</v>
      </c>
      <c r="BT54" s="111">
        <v>7.0138888888888885E-5</v>
      </c>
      <c r="BU54" s="112">
        <v>13.9</v>
      </c>
      <c r="BV54" s="113">
        <v>1702284</v>
      </c>
    </row>
    <row r="55" spans="1:74" x14ac:dyDescent="0.2">
      <c r="A55" s="6" t="s">
        <v>3474</v>
      </c>
      <c r="B55" s="6">
        <v>0</v>
      </c>
      <c r="C55" s="7">
        <v>1424506</v>
      </c>
      <c r="D55" s="7">
        <v>1424506</v>
      </c>
      <c r="E55" s="7">
        <f t="shared" si="0"/>
        <v>0</v>
      </c>
      <c r="F55" s="8" t="s">
        <v>1629</v>
      </c>
      <c r="G55" s="6" t="s">
        <v>1630</v>
      </c>
      <c r="H55" s="8" t="s">
        <v>4639</v>
      </c>
      <c r="I55" s="9">
        <v>141.59399999999999</v>
      </c>
      <c r="J55" s="10">
        <f t="shared" si="1"/>
        <v>201701502.56399998</v>
      </c>
      <c r="K55" s="10">
        <v>3016</v>
      </c>
      <c r="L55" s="10">
        <v>2958</v>
      </c>
      <c r="M55" s="10">
        <v>4983</v>
      </c>
      <c r="N55" s="9">
        <v>87.634</v>
      </c>
      <c r="O55" s="9">
        <v>96.259</v>
      </c>
      <c r="P55" s="9">
        <v>6.2670000000000003</v>
      </c>
      <c r="Q55" s="9">
        <v>0.90200000000000002</v>
      </c>
      <c r="R55" s="9">
        <v>1.1060000000000001</v>
      </c>
      <c r="S55" s="9">
        <v>0.214</v>
      </c>
      <c r="T55" s="9">
        <v>2793</v>
      </c>
      <c r="U55" s="9">
        <v>67.534000000000006</v>
      </c>
      <c r="V55" s="9">
        <v>11</v>
      </c>
      <c r="W55" s="12">
        <v>68615</v>
      </c>
      <c r="X55" s="7">
        <v>201704498</v>
      </c>
      <c r="Y55" s="7">
        <v>4842</v>
      </c>
      <c r="Z55" s="11">
        <f t="shared" si="2"/>
        <v>141.59610278931785</v>
      </c>
      <c r="AA55" s="43">
        <v>1449570</v>
      </c>
      <c r="AB55" s="44">
        <v>1</v>
      </c>
      <c r="AC55" s="44">
        <v>1</v>
      </c>
      <c r="AD55" s="45">
        <v>2.2468749999999996E-2</v>
      </c>
      <c r="AE55" s="46">
        <v>13293.01</v>
      </c>
      <c r="AF55" s="47">
        <v>5219672</v>
      </c>
      <c r="AG55" s="56">
        <v>1427236</v>
      </c>
      <c r="AH55" s="57">
        <v>1</v>
      </c>
      <c r="AI55" s="57">
        <v>1</v>
      </c>
      <c r="AJ55" s="58">
        <v>1.0067708333333333E-2</v>
      </c>
      <c r="AK55" s="59">
        <v>3031.7</v>
      </c>
      <c r="AL55" s="60">
        <v>9323180</v>
      </c>
      <c r="AM55" s="170">
        <v>1445842</v>
      </c>
      <c r="AN55" s="171">
        <v>1</v>
      </c>
      <c r="AO55" s="171">
        <v>1</v>
      </c>
      <c r="AP55" s="172">
        <v>1.9649305555555553E-3</v>
      </c>
      <c r="AQ55" s="173">
        <v>1699.15</v>
      </c>
      <c r="AR55" s="174">
        <v>3346368</v>
      </c>
      <c r="AS55" s="68">
        <v>1424789</v>
      </c>
      <c r="AT55" s="69">
        <v>1</v>
      </c>
      <c r="AU55" s="69">
        <v>1</v>
      </c>
      <c r="AV55" s="70">
        <v>4.1079861111111109E-3</v>
      </c>
      <c r="AW55" s="71">
        <v>1919.98</v>
      </c>
      <c r="AX55" s="69">
        <v>9312384</v>
      </c>
      <c r="AY55" s="77">
        <v>1436930</v>
      </c>
      <c r="AZ55" s="78">
        <v>1</v>
      </c>
      <c r="BA55" s="78">
        <v>1</v>
      </c>
      <c r="BB55" s="79">
        <v>3.0540509259259258E-3</v>
      </c>
      <c r="BC55" s="116">
        <v>974.23</v>
      </c>
      <c r="BD55" s="78">
        <v>3051124</v>
      </c>
      <c r="BE55" s="85">
        <v>1423519</v>
      </c>
      <c r="BF55" s="86">
        <v>1</v>
      </c>
      <c r="BG55" s="86">
        <v>1</v>
      </c>
      <c r="BH55" s="87">
        <v>9.9398148148148154E-4</v>
      </c>
      <c r="BI55" s="88">
        <v>1113.8599999999999</v>
      </c>
      <c r="BJ55" s="89">
        <v>1144476</v>
      </c>
      <c r="BK55" s="97">
        <v>1429951</v>
      </c>
      <c r="BL55" s="98">
        <v>1</v>
      </c>
      <c r="BM55" s="98">
        <v>1</v>
      </c>
      <c r="BN55" s="99">
        <v>6.3680555555555561E-4</v>
      </c>
      <c r="BO55" s="100">
        <v>683.81</v>
      </c>
      <c r="BP55" s="101">
        <v>3175352</v>
      </c>
      <c r="BQ55" s="109">
        <v>1181067</v>
      </c>
      <c r="BR55" s="110">
        <v>0</v>
      </c>
      <c r="BS55" s="110">
        <v>0</v>
      </c>
      <c r="BT55" s="111">
        <v>6.9328703703703704E-5</v>
      </c>
      <c r="BU55" s="112">
        <v>30.14</v>
      </c>
      <c r="BV55" s="113">
        <v>941156</v>
      </c>
    </row>
    <row r="56" spans="1:74" x14ac:dyDescent="0.2">
      <c r="A56" s="6" t="s">
        <v>3475</v>
      </c>
      <c r="B56" s="6">
        <v>0</v>
      </c>
      <c r="C56" s="7">
        <v>1211703</v>
      </c>
      <c r="D56" s="7">
        <v>1211703</v>
      </c>
      <c r="E56" s="7">
        <f t="shared" si="0"/>
        <v>0</v>
      </c>
      <c r="F56" s="8" t="s">
        <v>1301</v>
      </c>
      <c r="G56" s="6" t="s">
        <v>1301</v>
      </c>
      <c r="H56" s="8" t="s">
        <v>4640</v>
      </c>
      <c r="I56" s="9">
        <v>10.856999999999999</v>
      </c>
      <c r="J56" s="10">
        <f t="shared" si="1"/>
        <v>13155459.470999999</v>
      </c>
      <c r="K56" s="10">
        <v>8662</v>
      </c>
      <c r="L56" s="10">
        <v>13629</v>
      </c>
      <c r="M56" s="10">
        <v>23337</v>
      </c>
      <c r="N56" s="9">
        <v>85.448999999999998</v>
      </c>
      <c r="O56" s="9">
        <v>96.906999999999996</v>
      </c>
      <c r="P56" s="9">
        <v>3.645</v>
      </c>
      <c r="Q56" s="9">
        <v>1.879</v>
      </c>
      <c r="R56" s="9">
        <v>3.0209999999999999</v>
      </c>
      <c r="S56" s="9">
        <v>0.32800000000000001</v>
      </c>
      <c r="T56" s="9">
        <v>13712</v>
      </c>
      <c r="U56" s="9">
        <v>37.502000000000002</v>
      </c>
      <c r="V56" s="9">
        <v>15</v>
      </c>
      <c r="W56" s="12">
        <v>1640</v>
      </c>
      <c r="X56" s="7">
        <v>13179929</v>
      </c>
      <c r="Y56" s="7">
        <v>21431</v>
      </c>
      <c r="Z56" s="11">
        <f t="shared" si="2"/>
        <v>10.877194328973355</v>
      </c>
      <c r="AA56" s="43">
        <v>846483</v>
      </c>
      <c r="AB56" s="44">
        <v>0</v>
      </c>
      <c r="AC56" s="44">
        <v>0</v>
      </c>
      <c r="AD56" s="45">
        <v>4.5291666666666666E-3</v>
      </c>
      <c r="AE56" s="46">
        <v>3292.24</v>
      </c>
      <c r="AF56" s="47">
        <v>3652304</v>
      </c>
      <c r="AG56" s="56">
        <v>1211597</v>
      </c>
      <c r="AH56" s="57">
        <v>1</v>
      </c>
      <c r="AI56" s="57">
        <v>1</v>
      </c>
      <c r="AJ56" s="58">
        <v>1.8075925925925926E-2</v>
      </c>
      <c r="AK56" s="59">
        <v>3759.57</v>
      </c>
      <c r="AL56" s="60">
        <v>8576796</v>
      </c>
      <c r="AM56" s="170">
        <v>633873</v>
      </c>
      <c r="AN56" s="171">
        <v>0</v>
      </c>
      <c r="AO56" s="171">
        <v>0</v>
      </c>
      <c r="AP56" s="172">
        <v>1.1018518518518517E-4</v>
      </c>
      <c r="AQ56" s="173">
        <v>53.06</v>
      </c>
      <c r="AR56" s="174">
        <v>280432</v>
      </c>
      <c r="AS56" s="68">
        <v>1096232</v>
      </c>
      <c r="AT56" s="69">
        <v>0</v>
      </c>
      <c r="AU56" s="69">
        <v>0</v>
      </c>
      <c r="AV56" s="70">
        <v>2.4925925925925927E-3</v>
      </c>
      <c r="AW56" s="71">
        <v>622.24</v>
      </c>
      <c r="AX56" s="69">
        <v>8655824</v>
      </c>
      <c r="AY56" s="77">
        <v>151054</v>
      </c>
      <c r="AZ56" s="78">
        <v>0</v>
      </c>
      <c r="BA56" s="78">
        <v>0</v>
      </c>
      <c r="BB56" s="79">
        <v>1.5751157407407406E-3</v>
      </c>
      <c r="BC56" s="116">
        <v>294.32</v>
      </c>
      <c r="BD56" s="78">
        <v>1567072</v>
      </c>
      <c r="BE56" s="85">
        <v>850632</v>
      </c>
      <c r="BF56" s="86">
        <v>0</v>
      </c>
      <c r="BG56" s="86">
        <v>0</v>
      </c>
      <c r="BH56" s="87">
        <v>8.0671296296296296E-5</v>
      </c>
      <c r="BI56" s="88">
        <v>61.23</v>
      </c>
      <c r="BJ56" s="89">
        <v>129160</v>
      </c>
      <c r="BK56" s="97">
        <v>1130122</v>
      </c>
      <c r="BL56" s="98">
        <v>0</v>
      </c>
      <c r="BM56" s="98">
        <v>0</v>
      </c>
      <c r="BN56" s="99">
        <v>1.545138888888889E-4</v>
      </c>
      <c r="BO56" s="100">
        <v>171.7</v>
      </c>
      <c r="BP56" s="101">
        <v>1438432</v>
      </c>
      <c r="BQ56" s="109">
        <v>4626</v>
      </c>
      <c r="BR56" s="110">
        <v>0</v>
      </c>
      <c r="BS56" s="110">
        <v>0</v>
      </c>
      <c r="BT56" s="111">
        <v>2.4421296296296298E-5</v>
      </c>
      <c r="BU56" s="112">
        <v>4.24</v>
      </c>
      <c r="BV56" s="113">
        <v>85364</v>
      </c>
    </row>
    <row r="57" spans="1:74" x14ac:dyDescent="0.2">
      <c r="A57" s="6" t="s">
        <v>3476</v>
      </c>
      <c r="B57" s="6">
        <v>0</v>
      </c>
      <c r="C57" s="7">
        <v>2698323</v>
      </c>
      <c r="D57" s="7">
        <v>2698323</v>
      </c>
      <c r="E57" s="7">
        <f t="shared" si="0"/>
        <v>0</v>
      </c>
      <c r="F57" s="8" t="s">
        <v>1584</v>
      </c>
      <c r="G57" s="6" t="s">
        <v>1584</v>
      </c>
      <c r="H57" s="8" t="s">
        <v>4641</v>
      </c>
      <c r="I57" s="9">
        <v>100.709</v>
      </c>
      <c r="J57" s="10">
        <f t="shared" si="1"/>
        <v>271745411.00700003</v>
      </c>
      <c r="K57" s="10">
        <v>19651</v>
      </c>
      <c r="L57" s="10">
        <v>23361</v>
      </c>
      <c r="M57" s="10">
        <v>38555</v>
      </c>
      <c r="N57" s="9">
        <v>97.126000000000005</v>
      </c>
      <c r="O57" s="9">
        <v>99.92</v>
      </c>
      <c r="P57" s="9">
        <v>2.294</v>
      </c>
      <c r="Q57" s="9">
        <v>2.629</v>
      </c>
      <c r="R57" s="9">
        <v>1.0429999999999999</v>
      </c>
      <c r="S57" s="9">
        <v>5.0460000000000003</v>
      </c>
      <c r="T57" s="9">
        <v>62019</v>
      </c>
      <c r="U57" s="9">
        <v>9.0169999999999995</v>
      </c>
      <c r="V57" s="9">
        <v>51</v>
      </c>
      <c r="W57" s="12">
        <v>13300</v>
      </c>
      <c r="X57" s="7">
        <v>271754738</v>
      </c>
      <c r="Y57" s="7">
        <v>39841</v>
      </c>
      <c r="Z57" s="11">
        <f t="shared" si="2"/>
        <v>100.71245658877754</v>
      </c>
      <c r="AA57" s="43">
        <v>2799025</v>
      </c>
      <c r="AB57" s="44">
        <v>1</v>
      </c>
      <c r="AC57" s="44">
        <v>1</v>
      </c>
      <c r="AD57" s="45">
        <v>8.2384259259259254E-2</v>
      </c>
      <c r="AE57" s="46">
        <v>61877.32</v>
      </c>
      <c r="AF57" s="47">
        <v>10664972</v>
      </c>
      <c r="AG57" s="56">
        <v>2745706</v>
      </c>
      <c r="AH57" s="57">
        <v>1</v>
      </c>
      <c r="AI57" s="57">
        <v>1</v>
      </c>
      <c r="AJ57" s="58">
        <v>4.5474537037037042E-2</v>
      </c>
      <c r="AK57" s="59">
        <v>31740.799999999999</v>
      </c>
      <c r="AL57" s="60">
        <v>20479432</v>
      </c>
      <c r="AM57" s="170">
        <v>2698335</v>
      </c>
      <c r="AN57" s="171">
        <v>1</v>
      </c>
      <c r="AO57" s="171">
        <v>1</v>
      </c>
      <c r="AP57" s="172">
        <v>2.4006944444444444E-3</v>
      </c>
      <c r="AQ57" s="173">
        <v>2226.04</v>
      </c>
      <c r="AR57" s="174">
        <v>7797420</v>
      </c>
      <c r="AS57" s="68">
        <v>2698320</v>
      </c>
      <c r="AT57" s="69">
        <v>1</v>
      </c>
      <c r="AU57" s="69">
        <v>1</v>
      </c>
      <c r="AV57" s="70">
        <v>6.6633101851851853E-3</v>
      </c>
      <c r="AW57" s="71">
        <v>3013.29</v>
      </c>
      <c r="AX57" s="69">
        <v>10083412</v>
      </c>
      <c r="AY57" s="77">
        <v>2773776</v>
      </c>
      <c r="AZ57" s="78">
        <v>1</v>
      </c>
      <c r="BA57" s="78">
        <v>1</v>
      </c>
      <c r="BB57" s="79">
        <v>4.5850694444444446E-3</v>
      </c>
      <c r="BC57" s="116">
        <v>2094</v>
      </c>
      <c r="BD57" s="78">
        <v>4526772</v>
      </c>
      <c r="BE57" s="85">
        <v>2698326</v>
      </c>
      <c r="BF57" s="86">
        <v>1</v>
      </c>
      <c r="BG57" s="86">
        <v>1</v>
      </c>
      <c r="BH57" s="87">
        <v>1.1658564814814815E-3</v>
      </c>
      <c r="BI57" s="88">
        <v>1322.26</v>
      </c>
      <c r="BJ57" s="89">
        <v>2402848</v>
      </c>
      <c r="BK57" s="97">
        <v>2700488</v>
      </c>
      <c r="BL57" s="98">
        <v>1</v>
      </c>
      <c r="BM57" s="98">
        <v>1</v>
      </c>
      <c r="BN57" s="99">
        <v>7.8831018518518519E-4</v>
      </c>
      <c r="BO57" s="100">
        <v>826.71</v>
      </c>
      <c r="BP57" s="101">
        <v>1483944</v>
      </c>
      <c r="BQ57" s="109">
        <v>2703675</v>
      </c>
      <c r="BR57" s="110">
        <v>1</v>
      </c>
      <c r="BS57" s="110">
        <v>1</v>
      </c>
      <c r="BT57" s="111">
        <v>6.0208333333333338E-4</v>
      </c>
      <c r="BU57" s="112">
        <v>449.5</v>
      </c>
      <c r="BV57" s="113">
        <v>1509520</v>
      </c>
    </row>
    <row r="58" spans="1:74" x14ac:dyDescent="0.2">
      <c r="A58" s="6" t="s">
        <v>3477</v>
      </c>
      <c r="B58" s="6">
        <v>1</v>
      </c>
      <c r="C58" s="7">
        <v>4974797</v>
      </c>
      <c r="D58" s="7">
        <v>4770770</v>
      </c>
      <c r="E58" s="7">
        <f t="shared" si="0"/>
        <v>204027</v>
      </c>
      <c r="F58" s="8" t="s">
        <v>4585</v>
      </c>
      <c r="G58" s="6" t="s">
        <v>3340</v>
      </c>
      <c r="H58" s="8" t="s">
        <v>4642</v>
      </c>
      <c r="I58" s="9">
        <v>90.787999999999997</v>
      </c>
      <c r="J58" s="10">
        <f t="shared" si="1"/>
        <v>451651870.03600001</v>
      </c>
      <c r="K58" s="10">
        <v>15691</v>
      </c>
      <c r="L58" s="10">
        <v>11596</v>
      </c>
      <c r="M58" s="10">
        <v>21472</v>
      </c>
      <c r="N58" s="9">
        <v>90.27</v>
      </c>
      <c r="O58" s="9">
        <v>95.366</v>
      </c>
      <c r="P58" s="9">
        <v>3.343</v>
      </c>
      <c r="Q58" s="9">
        <v>0.746</v>
      </c>
      <c r="R58" s="9">
        <v>0.48699999999999999</v>
      </c>
      <c r="S58" s="9">
        <v>0.67500000000000004</v>
      </c>
      <c r="T58" s="9">
        <v>1177</v>
      </c>
      <c r="U58" s="9">
        <v>83.841999999999999</v>
      </c>
      <c r="V58" s="9">
        <v>214</v>
      </c>
      <c r="W58" s="12">
        <v>29378</v>
      </c>
      <c r="X58" s="7">
        <v>451659334</v>
      </c>
      <c r="Y58" s="7">
        <v>20906</v>
      </c>
      <c r="Z58" s="11">
        <f t="shared" si="2"/>
        <v>90.789500355491896</v>
      </c>
      <c r="AA58" s="43">
        <v>5027084</v>
      </c>
      <c r="AB58" s="44">
        <v>1</v>
      </c>
      <c r="AC58" s="44">
        <v>1</v>
      </c>
      <c r="AD58" s="45">
        <v>0.14842592592592593</v>
      </c>
      <c r="AE58" s="46">
        <v>87971.95</v>
      </c>
      <c r="AF58" s="47">
        <v>8222420</v>
      </c>
      <c r="AG58" s="56">
        <v>4974264</v>
      </c>
      <c r="AH58" s="57">
        <v>1</v>
      </c>
      <c r="AI58" s="57">
        <v>1</v>
      </c>
      <c r="AJ58" s="58">
        <v>1.7727546296296293E-2</v>
      </c>
      <c r="AK58" s="59">
        <v>11334.05</v>
      </c>
      <c r="AL58" s="60">
        <v>13162880</v>
      </c>
      <c r="AM58" s="170">
        <v>4976377</v>
      </c>
      <c r="AN58" s="171">
        <v>1</v>
      </c>
      <c r="AO58" s="171">
        <v>1</v>
      </c>
      <c r="AP58" s="172">
        <v>4.5526620370370365E-3</v>
      </c>
      <c r="AQ58" s="173">
        <v>4388.79</v>
      </c>
      <c r="AR58" s="174">
        <v>5837448</v>
      </c>
      <c r="AS58" s="68">
        <v>4981603</v>
      </c>
      <c r="AT58" s="69">
        <v>1</v>
      </c>
      <c r="AU58" s="69">
        <v>1</v>
      </c>
      <c r="AV58" s="70">
        <v>1.8529629629629629E-2</v>
      </c>
      <c r="AW58" s="71">
        <v>17513.91</v>
      </c>
      <c r="AX58" s="69">
        <v>11584152</v>
      </c>
      <c r="AY58" s="77">
        <v>5049235</v>
      </c>
      <c r="AZ58" s="78">
        <v>1</v>
      </c>
      <c r="BA58" s="78">
        <v>1</v>
      </c>
      <c r="BB58" s="79">
        <v>1.0820370370370371E-2</v>
      </c>
      <c r="BC58" s="116">
        <v>7534.54</v>
      </c>
      <c r="BD58" s="78">
        <v>12466772</v>
      </c>
      <c r="BE58" s="85">
        <v>4976958</v>
      </c>
      <c r="BF58" s="86">
        <v>1</v>
      </c>
      <c r="BG58" s="86">
        <v>1</v>
      </c>
      <c r="BH58" s="87">
        <v>2.8340277777777778E-3</v>
      </c>
      <c r="BI58" s="88">
        <v>3466.41</v>
      </c>
      <c r="BJ58" s="89">
        <v>1624860</v>
      </c>
      <c r="BK58" s="97">
        <v>5000874</v>
      </c>
      <c r="BL58" s="98">
        <v>1</v>
      </c>
      <c r="BM58" s="98">
        <v>1</v>
      </c>
      <c r="BN58" s="99">
        <v>2.8063657407407408E-3</v>
      </c>
      <c r="BO58" s="100">
        <v>3463.92</v>
      </c>
      <c r="BP58" s="101">
        <v>9760952</v>
      </c>
      <c r="BQ58" s="109">
        <v>4979397</v>
      </c>
      <c r="BR58" s="110">
        <v>1</v>
      </c>
      <c r="BS58" s="110">
        <v>1</v>
      </c>
      <c r="BT58" s="111">
        <v>7.6435185185185189E-4</v>
      </c>
      <c r="BU58" s="112">
        <v>577.16999999999996</v>
      </c>
      <c r="BV58" s="113">
        <v>1747908</v>
      </c>
    </row>
    <row r="59" spans="1:74" x14ac:dyDescent="0.2">
      <c r="A59" s="6" t="s">
        <v>3478</v>
      </c>
      <c r="B59" s="6">
        <v>1</v>
      </c>
      <c r="C59" s="7">
        <v>3143369</v>
      </c>
      <c r="D59" s="7">
        <v>3113601</v>
      </c>
      <c r="E59" s="7">
        <f t="shared" si="0"/>
        <v>29768</v>
      </c>
      <c r="F59" s="8" t="s">
        <v>1463</v>
      </c>
      <c r="G59" s="6" t="s">
        <v>1464</v>
      </c>
      <c r="H59" s="8" t="s">
        <v>4643</v>
      </c>
      <c r="I59" s="9">
        <v>148.90600000000001</v>
      </c>
      <c r="J59" s="10">
        <f t="shared" si="1"/>
        <v>468066504.31400001</v>
      </c>
      <c r="K59" s="10">
        <v>18456</v>
      </c>
      <c r="L59" s="10">
        <v>14738</v>
      </c>
      <c r="M59" s="10">
        <v>26405</v>
      </c>
      <c r="N59" s="9">
        <v>80.844999999999999</v>
      </c>
      <c r="O59" s="9">
        <v>83.021000000000001</v>
      </c>
      <c r="P59" s="9">
        <v>1.107</v>
      </c>
      <c r="Q59" s="9">
        <v>0.06</v>
      </c>
      <c r="R59" s="9">
        <v>0.879</v>
      </c>
      <c r="S59" s="9">
        <v>1.8280000000000001</v>
      </c>
      <c r="T59" s="9">
        <v>4314</v>
      </c>
      <c r="U59" s="9">
        <v>59.33</v>
      </c>
      <c r="V59" s="9">
        <v>10</v>
      </c>
      <c r="W59" s="12">
        <v>26239</v>
      </c>
      <c r="X59" s="7">
        <v>468084185</v>
      </c>
      <c r="Y59" s="7">
        <v>25651</v>
      </c>
      <c r="Z59" s="11">
        <f t="shared" si="2"/>
        <v>148.91162475674983</v>
      </c>
      <c r="AA59" s="48">
        <v>0</v>
      </c>
      <c r="AB59" s="44">
        <v>0</v>
      </c>
      <c r="AC59" s="44">
        <v>0</v>
      </c>
      <c r="AD59" s="45">
        <v>6.043634259259259E-3</v>
      </c>
      <c r="AE59" s="46">
        <v>7862.43</v>
      </c>
      <c r="AF59" s="47">
        <v>4677868</v>
      </c>
      <c r="AG59" s="61">
        <v>17754772</v>
      </c>
      <c r="AH59" s="57">
        <v>0</v>
      </c>
      <c r="AI59" s="57">
        <v>0</v>
      </c>
      <c r="AJ59" s="58">
        <v>2.1524652777777778E-2</v>
      </c>
      <c r="AK59" s="59">
        <v>22900.55</v>
      </c>
      <c r="AL59" s="60">
        <v>21790396</v>
      </c>
      <c r="AM59" s="175">
        <v>0</v>
      </c>
      <c r="AN59" s="171">
        <v>0</v>
      </c>
      <c r="AO59" s="171">
        <v>0</v>
      </c>
      <c r="AP59" s="172">
        <v>1.2253472222222221E-3</v>
      </c>
      <c r="AQ59" s="173">
        <v>265.86</v>
      </c>
      <c r="AR59" s="174">
        <v>5552816</v>
      </c>
      <c r="AS59" s="68">
        <v>3068091</v>
      </c>
      <c r="AT59" s="69">
        <v>1</v>
      </c>
      <c r="AU59" s="69">
        <v>0</v>
      </c>
      <c r="AV59" s="70">
        <v>1.2119907407407406E-2</v>
      </c>
      <c r="AW59" s="71">
        <v>8512.5499999999993</v>
      </c>
      <c r="AX59" s="69">
        <v>10387200</v>
      </c>
      <c r="AY59" s="77">
        <v>3150255</v>
      </c>
      <c r="AZ59" s="78">
        <v>1</v>
      </c>
      <c r="BA59" s="78">
        <v>0</v>
      </c>
      <c r="BB59" s="79">
        <v>1.8694675925925924E-2</v>
      </c>
      <c r="BC59" s="116">
        <v>19233.73</v>
      </c>
      <c r="BD59" s="78">
        <v>7588640</v>
      </c>
      <c r="BE59" s="85">
        <v>3100847</v>
      </c>
      <c r="BF59" s="86">
        <v>1</v>
      </c>
      <c r="BG59" s="86">
        <v>0</v>
      </c>
      <c r="BH59" s="87">
        <v>3.3719907407407409E-3</v>
      </c>
      <c r="BI59" s="88">
        <v>4181.5</v>
      </c>
      <c r="BJ59" s="89">
        <v>1685264</v>
      </c>
      <c r="BK59" s="97">
        <v>298837</v>
      </c>
      <c r="BL59" s="98">
        <v>0</v>
      </c>
      <c r="BM59" s="98">
        <v>0</v>
      </c>
      <c r="BN59" s="99">
        <v>6.3425925925925922E-4</v>
      </c>
      <c r="BO59" s="100">
        <v>378.58</v>
      </c>
      <c r="BP59" s="101">
        <v>5472188</v>
      </c>
      <c r="BQ59" s="114">
        <v>0</v>
      </c>
      <c r="BR59" s="110">
        <v>0</v>
      </c>
      <c r="BS59" s="110">
        <v>0</v>
      </c>
      <c r="BT59" s="111">
        <v>2.53587962962963E-4</v>
      </c>
      <c r="BU59" s="112">
        <v>94.08</v>
      </c>
      <c r="BV59" s="113">
        <v>1852100</v>
      </c>
    </row>
    <row r="60" spans="1:74" x14ac:dyDescent="0.2">
      <c r="A60" s="6" t="s">
        <v>3479</v>
      </c>
      <c r="B60" s="6">
        <v>0</v>
      </c>
      <c r="C60" s="7">
        <v>4384366</v>
      </c>
      <c r="D60" s="7">
        <v>4384366</v>
      </c>
      <c r="E60" s="7">
        <f t="shared" si="0"/>
        <v>0</v>
      </c>
      <c r="F60" s="8" t="s">
        <v>1795</v>
      </c>
      <c r="G60" s="6" t="s">
        <v>1796</v>
      </c>
      <c r="H60" s="8" t="s">
        <v>4644</v>
      </c>
      <c r="I60" s="9">
        <v>44.195999999999998</v>
      </c>
      <c r="J60" s="10">
        <f t="shared" si="1"/>
        <v>193771439.736</v>
      </c>
      <c r="K60" s="10">
        <v>234</v>
      </c>
      <c r="L60" s="10">
        <v>291</v>
      </c>
      <c r="M60" s="10">
        <v>481</v>
      </c>
      <c r="N60" s="9">
        <v>82.451999999999998</v>
      </c>
      <c r="O60" s="9">
        <v>83.748999999999995</v>
      </c>
      <c r="P60" s="9">
        <v>1.28</v>
      </c>
      <c r="Q60" s="9">
        <v>2.9409999999999998</v>
      </c>
      <c r="R60" s="9">
        <v>0.38</v>
      </c>
      <c r="S60" s="9">
        <v>0.83399999999999996</v>
      </c>
      <c r="T60" s="9">
        <v>94880</v>
      </c>
      <c r="U60" s="9">
        <v>0.99199999999999999</v>
      </c>
      <c r="V60" s="9">
        <v>24</v>
      </c>
      <c r="W60" s="12">
        <v>815897</v>
      </c>
      <c r="X60" s="7">
        <v>193771663</v>
      </c>
      <c r="Y60" s="7">
        <v>454</v>
      </c>
      <c r="Z60" s="11">
        <f t="shared" si="2"/>
        <v>44.196050922755994</v>
      </c>
      <c r="AA60" s="43">
        <v>98858</v>
      </c>
      <c r="AB60" s="44">
        <v>0</v>
      </c>
      <c r="AC60" s="44">
        <v>0</v>
      </c>
      <c r="AD60" s="45">
        <v>3.0229166666666664E-3</v>
      </c>
      <c r="AE60" s="46">
        <v>2862.76</v>
      </c>
      <c r="AF60" s="47">
        <v>4244176</v>
      </c>
      <c r="AG60" s="61">
        <v>0</v>
      </c>
      <c r="AH60" s="57">
        <v>0</v>
      </c>
      <c r="AI60" s="57">
        <v>0</v>
      </c>
      <c r="AJ60" s="58">
        <v>1.4643518518518519E-3</v>
      </c>
      <c r="AK60" s="59">
        <v>202.03</v>
      </c>
      <c r="AL60" s="60">
        <v>8700380</v>
      </c>
      <c r="AM60" s="175">
        <v>0</v>
      </c>
      <c r="AN60" s="171">
        <v>0</v>
      </c>
      <c r="AO60" s="171">
        <v>0</v>
      </c>
      <c r="AP60" s="172">
        <v>7.175925925925927E-4</v>
      </c>
      <c r="AQ60" s="173">
        <v>119.18</v>
      </c>
      <c r="AR60" s="174">
        <v>2687148</v>
      </c>
      <c r="AS60" s="68">
        <v>0</v>
      </c>
      <c r="AT60" s="69">
        <v>0</v>
      </c>
      <c r="AU60" s="69">
        <v>0</v>
      </c>
      <c r="AV60" s="70">
        <v>4.8078703703703712E-3</v>
      </c>
      <c r="AW60" s="71">
        <v>45.27</v>
      </c>
      <c r="AX60" s="69">
        <v>8393840</v>
      </c>
      <c r="AY60" s="77">
        <v>0</v>
      </c>
      <c r="AZ60" s="78">
        <v>0</v>
      </c>
      <c r="BA60" s="78">
        <v>0</v>
      </c>
      <c r="BB60" s="79">
        <v>6.5659722222222215E-4</v>
      </c>
      <c r="BC60" s="116">
        <v>33.380000000000003</v>
      </c>
      <c r="BD60" s="78">
        <v>1646696</v>
      </c>
      <c r="BE60" s="90">
        <v>0</v>
      </c>
      <c r="BF60" s="86">
        <v>0</v>
      </c>
      <c r="BG60" s="86">
        <v>0</v>
      </c>
      <c r="BH60" s="87">
        <v>5.5648148148148148E-4</v>
      </c>
      <c r="BI60" s="88">
        <v>155.71</v>
      </c>
      <c r="BJ60" s="89">
        <v>1402868</v>
      </c>
      <c r="BK60" s="102">
        <v>0</v>
      </c>
      <c r="BL60" s="98">
        <v>0</v>
      </c>
      <c r="BM60" s="98">
        <v>0</v>
      </c>
      <c r="BN60" s="99">
        <v>2.1053240740740743E-4</v>
      </c>
      <c r="BO60" s="100">
        <v>43.71</v>
      </c>
      <c r="BP60" s="101">
        <v>502348</v>
      </c>
      <c r="BQ60" s="114">
        <v>0</v>
      </c>
      <c r="BR60" s="110">
        <v>0</v>
      </c>
      <c r="BS60" s="110">
        <v>0</v>
      </c>
      <c r="BT60" s="111">
        <v>1.4930555555555558E-5</v>
      </c>
      <c r="BU60" s="112">
        <v>3.62</v>
      </c>
      <c r="BV60" s="113">
        <v>561416</v>
      </c>
    </row>
    <row r="61" spans="1:74" x14ac:dyDescent="0.2">
      <c r="A61" s="6" t="s">
        <v>3480</v>
      </c>
      <c r="B61" s="6">
        <v>3</v>
      </c>
      <c r="C61" s="7">
        <v>4663565</v>
      </c>
      <c r="D61" s="7">
        <v>4511265</v>
      </c>
      <c r="E61" s="7">
        <f t="shared" si="0"/>
        <v>152300</v>
      </c>
      <c r="F61" s="8" t="s">
        <v>1541</v>
      </c>
      <c r="G61" s="6" t="s">
        <v>1541</v>
      </c>
      <c r="H61" s="8" t="s">
        <v>4645</v>
      </c>
      <c r="I61" s="9">
        <v>122.53400000000001</v>
      </c>
      <c r="J61" s="10">
        <f t="shared" si="1"/>
        <v>571445273.71000004</v>
      </c>
      <c r="K61" s="10">
        <v>15784</v>
      </c>
      <c r="L61" s="10">
        <v>5261</v>
      </c>
      <c r="M61" s="10">
        <v>16957</v>
      </c>
      <c r="N61" s="9">
        <v>95.462000000000003</v>
      </c>
      <c r="O61" s="9">
        <v>96.724000000000004</v>
      </c>
      <c r="P61" s="9">
        <v>1.024</v>
      </c>
      <c r="Q61" s="9">
        <v>1.4630000000000001</v>
      </c>
      <c r="R61" s="9">
        <v>1.052</v>
      </c>
      <c r="S61" s="9">
        <v>0.53200000000000003</v>
      </c>
      <c r="T61" s="9">
        <v>43354</v>
      </c>
      <c r="U61" s="9">
        <v>15.775</v>
      </c>
      <c r="V61" s="9">
        <v>2</v>
      </c>
      <c r="W61" s="12">
        <v>36474</v>
      </c>
      <c r="X61" s="7">
        <v>571463783</v>
      </c>
      <c r="Y61" s="7">
        <v>16743</v>
      </c>
      <c r="Z61" s="11">
        <f t="shared" si="2"/>
        <v>122.53796891433913</v>
      </c>
      <c r="AA61" s="43">
        <v>4773611</v>
      </c>
      <c r="AB61" s="44">
        <v>1</v>
      </c>
      <c r="AC61" s="44">
        <v>1</v>
      </c>
      <c r="AD61" s="45">
        <v>9.2129629629629631E-2</v>
      </c>
      <c r="AE61" s="46">
        <v>67321.23</v>
      </c>
      <c r="AF61" s="47">
        <v>6919464</v>
      </c>
      <c r="AG61" s="56">
        <v>4827469</v>
      </c>
      <c r="AH61" s="57">
        <v>0</v>
      </c>
      <c r="AI61" s="57">
        <v>0</v>
      </c>
      <c r="AJ61" s="58">
        <v>6.5995370370370371E-2</v>
      </c>
      <c r="AK61" s="59">
        <v>64089.49</v>
      </c>
      <c r="AL61" s="60">
        <v>23818500</v>
      </c>
      <c r="AM61" s="170">
        <v>4724949</v>
      </c>
      <c r="AN61" s="171">
        <v>0</v>
      </c>
      <c r="AO61" s="171">
        <v>0</v>
      </c>
      <c r="AP61" s="172">
        <v>7.2494212962962963E-3</v>
      </c>
      <c r="AQ61" s="173">
        <v>4953.03</v>
      </c>
      <c r="AR61" s="174">
        <v>6149152</v>
      </c>
      <c r="AS61" s="68">
        <v>4658967</v>
      </c>
      <c r="AT61" s="69">
        <v>1</v>
      </c>
      <c r="AU61" s="69">
        <v>0</v>
      </c>
      <c r="AV61" s="70">
        <v>9.1130787037037031E-3</v>
      </c>
      <c r="AW61" s="71">
        <v>5207.26</v>
      </c>
      <c r="AX61" s="69">
        <v>11334376</v>
      </c>
      <c r="AY61" s="77">
        <v>4734707</v>
      </c>
      <c r="AZ61" s="78">
        <v>1</v>
      </c>
      <c r="BA61" s="78">
        <v>0</v>
      </c>
      <c r="BB61" s="79">
        <v>7.1363425925925926E-3</v>
      </c>
      <c r="BC61" s="116">
        <v>3966.99</v>
      </c>
      <c r="BD61" s="78">
        <v>5179488</v>
      </c>
      <c r="BE61" s="85">
        <v>4657015</v>
      </c>
      <c r="BF61" s="86">
        <v>0</v>
      </c>
      <c r="BG61" s="86">
        <v>0</v>
      </c>
      <c r="BH61" s="87">
        <v>2.2178240740740739E-3</v>
      </c>
      <c r="BI61" s="88">
        <v>2585</v>
      </c>
      <c r="BJ61" s="89">
        <v>1796168</v>
      </c>
      <c r="BK61" s="97">
        <v>4715390</v>
      </c>
      <c r="BL61" s="98">
        <v>0</v>
      </c>
      <c r="BM61" s="98">
        <v>0</v>
      </c>
      <c r="BN61" s="99">
        <v>1.4450231481481484E-3</v>
      </c>
      <c r="BO61" s="100">
        <v>1560.05</v>
      </c>
      <c r="BP61" s="101">
        <v>4822652</v>
      </c>
      <c r="BQ61" s="109">
        <v>4653973</v>
      </c>
      <c r="BR61" s="110">
        <v>0</v>
      </c>
      <c r="BS61" s="110">
        <v>0</v>
      </c>
      <c r="BT61" s="111">
        <v>1.3329861111111112E-3</v>
      </c>
      <c r="BU61" s="112">
        <v>1245.18</v>
      </c>
      <c r="BV61" s="113">
        <v>3273036</v>
      </c>
    </row>
    <row r="62" spans="1:74" x14ac:dyDescent="0.2">
      <c r="A62" s="6" t="s">
        <v>3481</v>
      </c>
      <c r="B62" s="6">
        <v>0</v>
      </c>
      <c r="C62" s="7">
        <v>2534358</v>
      </c>
      <c r="D62" s="7">
        <v>2534358</v>
      </c>
      <c r="E62" s="7">
        <f t="shared" si="0"/>
        <v>0</v>
      </c>
      <c r="F62" s="8" t="s">
        <v>1409</v>
      </c>
      <c r="G62" s="6" t="s">
        <v>1409</v>
      </c>
      <c r="H62" s="8" t="s">
        <v>4646</v>
      </c>
      <c r="I62" s="9">
        <v>127.325</v>
      </c>
      <c r="J62" s="10">
        <f t="shared" si="1"/>
        <v>322687132.35000002</v>
      </c>
      <c r="K62" s="10">
        <v>7809</v>
      </c>
      <c r="L62" s="10">
        <v>9506</v>
      </c>
      <c r="M62" s="10">
        <v>15689</v>
      </c>
      <c r="N62" s="9">
        <v>86.25</v>
      </c>
      <c r="O62" s="9">
        <v>94.912000000000006</v>
      </c>
      <c r="P62" s="9">
        <v>1.135</v>
      </c>
      <c r="Q62" s="9">
        <v>0.111</v>
      </c>
      <c r="R62" s="9">
        <v>0.45900000000000002</v>
      </c>
      <c r="S62" s="9">
        <v>0.122</v>
      </c>
      <c r="T62" s="9">
        <v>90707</v>
      </c>
      <c r="U62" s="9">
        <v>1.841</v>
      </c>
      <c r="V62" s="9">
        <v>85</v>
      </c>
      <c r="W62" s="12">
        <v>42693</v>
      </c>
      <c r="X62" s="7">
        <v>322687674</v>
      </c>
      <c r="Y62" s="7">
        <v>15206</v>
      </c>
      <c r="Z62" s="11">
        <f t="shared" si="2"/>
        <v>127.3252137227653</v>
      </c>
      <c r="AA62" s="43">
        <v>2602605</v>
      </c>
      <c r="AB62" s="44">
        <v>1</v>
      </c>
      <c r="AC62" s="44">
        <v>1</v>
      </c>
      <c r="AD62" s="45">
        <v>5.2916666666666667E-2</v>
      </c>
      <c r="AE62" s="46">
        <v>35079.1</v>
      </c>
      <c r="AF62" s="47">
        <v>7450492</v>
      </c>
      <c r="AG62" s="56">
        <v>2523825</v>
      </c>
      <c r="AH62" s="57">
        <v>1</v>
      </c>
      <c r="AI62" s="57">
        <v>1</v>
      </c>
      <c r="AJ62" s="58">
        <v>1.1190740740740742E-2</v>
      </c>
      <c r="AK62" s="59">
        <v>3289.46</v>
      </c>
      <c r="AL62" s="60">
        <v>10219904</v>
      </c>
      <c r="AM62" s="170">
        <v>2532523</v>
      </c>
      <c r="AN62" s="171">
        <v>1</v>
      </c>
      <c r="AO62" s="171">
        <v>1</v>
      </c>
      <c r="AP62" s="172">
        <v>2.950578703703704E-3</v>
      </c>
      <c r="AQ62" s="173">
        <v>2669.18</v>
      </c>
      <c r="AR62" s="174">
        <v>5269012</v>
      </c>
      <c r="AS62" s="68">
        <v>2520826</v>
      </c>
      <c r="AT62" s="69">
        <v>1</v>
      </c>
      <c r="AU62" s="69">
        <v>1</v>
      </c>
      <c r="AV62" s="70">
        <v>6.735532407407408E-3</v>
      </c>
      <c r="AW62" s="71">
        <v>3273.62</v>
      </c>
      <c r="AX62" s="69">
        <v>10028008</v>
      </c>
      <c r="AY62" s="77">
        <v>2566413</v>
      </c>
      <c r="AZ62" s="78">
        <v>1</v>
      </c>
      <c r="BA62" s="78">
        <v>1</v>
      </c>
      <c r="BB62" s="79">
        <v>5.6325231481481478E-3</v>
      </c>
      <c r="BC62" s="116">
        <v>2736.64</v>
      </c>
      <c r="BD62" s="78">
        <v>4797616</v>
      </c>
      <c r="BE62" s="85">
        <v>2529138</v>
      </c>
      <c r="BF62" s="86">
        <v>1</v>
      </c>
      <c r="BG62" s="86">
        <v>1</v>
      </c>
      <c r="BH62" s="87">
        <v>1.7803240740740741E-3</v>
      </c>
      <c r="BI62" s="88">
        <v>2166.04</v>
      </c>
      <c r="BJ62" s="89">
        <v>1265568</v>
      </c>
      <c r="BK62" s="97">
        <v>2501055</v>
      </c>
      <c r="BL62" s="98">
        <v>1</v>
      </c>
      <c r="BM62" s="98">
        <v>1</v>
      </c>
      <c r="BN62" s="99">
        <v>8.9837962962962961E-4</v>
      </c>
      <c r="BO62" s="100">
        <v>936.73</v>
      </c>
      <c r="BP62" s="101">
        <v>1423248</v>
      </c>
      <c r="BQ62" s="109">
        <v>958836</v>
      </c>
      <c r="BR62" s="110">
        <v>0</v>
      </c>
      <c r="BS62" s="110">
        <v>0</v>
      </c>
      <c r="BT62" s="111">
        <v>2.4837962962962964E-4</v>
      </c>
      <c r="BU62" s="112">
        <v>141.69999999999999</v>
      </c>
      <c r="BV62" s="113">
        <v>1094776</v>
      </c>
    </row>
    <row r="63" spans="1:74" x14ac:dyDescent="0.2">
      <c r="A63" s="6" t="s">
        <v>3482</v>
      </c>
      <c r="B63" s="6">
        <v>1</v>
      </c>
      <c r="C63" s="7">
        <v>2126164</v>
      </c>
      <c r="D63" s="7">
        <v>2122535</v>
      </c>
      <c r="E63" s="7">
        <f t="shared" si="0"/>
        <v>3629</v>
      </c>
      <c r="F63" s="8" t="s">
        <v>1506</v>
      </c>
      <c r="G63" s="6" t="s">
        <v>1506</v>
      </c>
      <c r="H63" s="8" t="s">
        <v>4647</v>
      </c>
      <c r="I63" s="9">
        <v>197.78800000000001</v>
      </c>
      <c r="J63" s="10">
        <f t="shared" si="1"/>
        <v>420529725.23200005</v>
      </c>
      <c r="K63" s="10">
        <v>782</v>
      </c>
      <c r="L63" s="10">
        <v>281</v>
      </c>
      <c r="M63" s="10">
        <v>850</v>
      </c>
      <c r="N63" s="9">
        <v>87.728999999999999</v>
      </c>
      <c r="O63" s="9">
        <v>89.897000000000006</v>
      </c>
      <c r="P63" s="9">
        <v>1.1579999999999999</v>
      </c>
      <c r="Q63" s="9">
        <v>2.6379999999999999</v>
      </c>
      <c r="R63" s="9">
        <v>0.22900000000000001</v>
      </c>
      <c r="S63" s="9">
        <v>2.4780000000000002</v>
      </c>
      <c r="T63" s="9">
        <v>3462</v>
      </c>
      <c r="U63" s="9">
        <v>63.484999999999999</v>
      </c>
      <c r="V63" s="9">
        <v>127</v>
      </c>
      <c r="W63" s="12">
        <v>494661</v>
      </c>
      <c r="X63" s="7">
        <v>420530474</v>
      </c>
      <c r="Y63" s="7">
        <v>908</v>
      </c>
      <c r="Z63" s="11">
        <f t="shared" si="2"/>
        <v>197.78835216850629</v>
      </c>
      <c r="AA63" s="43">
        <v>2156714</v>
      </c>
      <c r="AB63" s="44">
        <v>0</v>
      </c>
      <c r="AC63" s="44">
        <v>0</v>
      </c>
      <c r="AD63" s="45">
        <v>3.0223495370370373E-2</v>
      </c>
      <c r="AE63" s="46">
        <v>20929.13</v>
      </c>
      <c r="AF63" s="47">
        <v>5287368</v>
      </c>
      <c r="AG63" s="61">
        <v>0</v>
      </c>
      <c r="AH63" s="57">
        <v>0</v>
      </c>
      <c r="AI63" s="57">
        <v>0</v>
      </c>
      <c r="AJ63" s="58">
        <v>2.1409722222222225E-3</v>
      </c>
      <c r="AK63" s="59">
        <v>898.02</v>
      </c>
      <c r="AL63" s="60">
        <v>9415436</v>
      </c>
      <c r="AM63" s="175">
        <v>0</v>
      </c>
      <c r="AN63" s="171">
        <v>0</v>
      </c>
      <c r="AO63" s="171">
        <v>0</v>
      </c>
      <c r="AP63" s="172">
        <v>1.4355324074074073E-3</v>
      </c>
      <c r="AQ63" s="173">
        <v>361.76</v>
      </c>
      <c r="AR63" s="174">
        <v>6750948</v>
      </c>
      <c r="AS63" s="68">
        <v>0</v>
      </c>
      <c r="AT63" s="69">
        <v>0</v>
      </c>
      <c r="AU63" s="69">
        <v>0</v>
      </c>
      <c r="AV63" s="70">
        <v>6.1701388888888896E-2</v>
      </c>
      <c r="AW63" s="71">
        <v>36.79</v>
      </c>
      <c r="AX63" s="69">
        <v>8395820</v>
      </c>
      <c r="AY63" s="77">
        <v>6394</v>
      </c>
      <c r="AZ63" s="78">
        <v>0</v>
      </c>
      <c r="BA63" s="78">
        <v>0</v>
      </c>
      <c r="BB63" s="79">
        <v>1.802314814814815E-3</v>
      </c>
      <c r="BC63" s="116">
        <v>270.16000000000003</v>
      </c>
      <c r="BD63" s="78">
        <v>2190900</v>
      </c>
      <c r="BE63" s="85">
        <v>0</v>
      </c>
      <c r="BF63" s="86">
        <v>0</v>
      </c>
      <c r="BG63" s="86">
        <v>0</v>
      </c>
      <c r="BH63" s="87">
        <v>5.6944444444444447E-4</v>
      </c>
      <c r="BI63" s="88">
        <v>227.94</v>
      </c>
      <c r="BJ63" s="89">
        <v>1520652</v>
      </c>
      <c r="BK63" s="97">
        <v>0</v>
      </c>
      <c r="BL63" s="98">
        <v>0</v>
      </c>
      <c r="BM63" s="98">
        <v>0</v>
      </c>
      <c r="BN63" s="99">
        <v>3.7696759259259264E-4</v>
      </c>
      <c r="BO63" s="100">
        <v>82.63</v>
      </c>
      <c r="BP63" s="101">
        <v>898052</v>
      </c>
      <c r="BQ63" s="114">
        <v>0</v>
      </c>
      <c r="BR63" s="110">
        <v>0</v>
      </c>
      <c r="BS63" s="110">
        <v>0</v>
      </c>
      <c r="BT63" s="111">
        <v>2.4074074074074074E-5</v>
      </c>
      <c r="BU63" s="112">
        <v>4.75</v>
      </c>
      <c r="BV63" s="113">
        <v>929852</v>
      </c>
    </row>
    <row r="64" spans="1:74" x14ac:dyDescent="0.2">
      <c r="A64" s="6" t="s">
        <v>3483</v>
      </c>
      <c r="B64" s="6">
        <v>4</v>
      </c>
      <c r="C64" s="7">
        <v>2316838</v>
      </c>
      <c r="D64" s="7">
        <v>2264399</v>
      </c>
      <c r="E64" s="7">
        <f t="shared" si="0"/>
        <v>52439</v>
      </c>
      <c r="F64" s="8" t="s">
        <v>1393</v>
      </c>
      <c r="G64" s="6" t="s">
        <v>1394</v>
      </c>
      <c r="H64" s="8" t="s">
        <v>4648</v>
      </c>
      <c r="I64" s="9">
        <v>40.234999999999999</v>
      </c>
      <c r="J64" s="10">
        <f t="shared" si="1"/>
        <v>93217976.929999992</v>
      </c>
      <c r="K64" s="10">
        <v>17821</v>
      </c>
      <c r="L64" s="10">
        <v>19423</v>
      </c>
      <c r="M64" s="10">
        <v>32206</v>
      </c>
      <c r="N64" s="9">
        <v>88.218000000000004</v>
      </c>
      <c r="O64" s="9">
        <v>96.46</v>
      </c>
      <c r="P64" s="9">
        <v>5.8470000000000004</v>
      </c>
      <c r="Q64" s="9">
        <v>0.66100000000000003</v>
      </c>
      <c r="R64" s="9">
        <v>0.89</v>
      </c>
      <c r="S64" s="9">
        <v>0.63800000000000001</v>
      </c>
      <c r="T64" s="9">
        <v>6924</v>
      </c>
      <c r="U64" s="9">
        <v>50.398000000000003</v>
      </c>
      <c r="V64" s="9">
        <v>10</v>
      </c>
      <c r="W64" s="12">
        <v>5248</v>
      </c>
      <c r="X64" s="7">
        <v>93224523</v>
      </c>
      <c r="Y64" s="7">
        <v>32013</v>
      </c>
      <c r="Z64" s="11">
        <f t="shared" si="2"/>
        <v>40.237825432766556</v>
      </c>
      <c r="AA64" s="43">
        <v>2426014</v>
      </c>
      <c r="AB64" s="44">
        <v>1</v>
      </c>
      <c r="AC64" s="44">
        <v>1</v>
      </c>
      <c r="AD64" s="45">
        <v>3.3524421296296299E-2</v>
      </c>
      <c r="AE64" s="46">
        <v>23392.98</v>
      </c>
      <c r="AF64" s="47">
        <v>6003976</v>
      </c>
      <c r="AG64" s="56">
        <v>2346024</v>
      </c>
      <c r="AH64" s="57">
        <v>1</v>
      </c>
      <c r="AI64" s="57">
        <v>1</v>
      </c>
      <c r="AJ64" s="58">
        <v>5.9861111111111113E-3</v>
      </c>
      <c r="AK64" s="59">
        <v>2180.3200000000002</v>
      </c>
      <c r="AL64" s="60">
        <v>10865904</v>
      </c>
      <c r="AM64" s="170">
        <v>2316317</v>
      </c>
      <c r="AN64" s="171">
        <v>1</v>
      </c>
      <c r="AO64" s="171">
        <v>1</v>
      </c>
      <c r="AP64" s="172">
        <v>8.0648148148148148E-4</v>
      </c>
      <c r="AQ64" s="173">
        <v>690.18</v>
      </c>
      <c r="AR64" s="174">
        <v>1443024</v>
      </c>
      <c r="AS64" s="68">
        <v>2264120</v>
      </c>
      <c r="AT64" s="69">
        <v>1</v>
      </c>
      <c r="AU64" s="69">
        <v>0</v>
      </c>
      <c r="AV64" s="70">
        <v>7.2002314814814819E-3</v>
      </c>
      <c r="AW64" s="71">
        <v>3830.6</v>
      </c>
      <c r="AX64" s="69">
        <v>9860836</v>
      </c>
      <c r="AY64" s="77">
        <v>2330490</v>
      </c>
      <c r="AZ64" s="78">
        <v>1</v>
      </c>
      <c r="BA64" s="78">
        <v>0</v>
      </c>
      <c r="BB64" s="79">
        <v>3.2348379629629624E-3</v>
      </c>
      <c r="BC64" s="116">
        <v>1194.56</v>
      </c>
      <c r="BD64" s="78">
        <v>4164464</v>
      </c>
      <c r="BE64" s="85">
        <v>2308791</v>
      </c>
      <c r="BF64" s="86">
        <v>1</v>
      </c>
      <c r="BG64" s="86">
        <v>0</v>
      </c>
      <c r="BH64" s="87">
        <v>6.0567129629629632E-4</v>
      </c>
      <c r="BI64" s="88">
        <v>709.61</v>
      </c>
      <c r="BJ64" s="89">
        <v>442936</v>
      </c>
      <c r="BK64" s="97">
        <v>2253440</v>
      </c>
      <c r="BL64" s="98">
        <v>1</v>
      </c>
      <c r="BM64" s="98">
        <v>0</v>
      </c>
      <c r="BN64" s="99">
        <v>6.5821759259259262E-4</v>
      </c>
      <c r="BO64" s="100">
        <v>702.62</v>
      </c>
      <c r="BP64" s="101">
        <v>4773372</v>
      </c>
      <c r="BQ64" s="109">
        <v>2297396</v>
      </c>
      <c r="BR64" s="110">
        <v>1</v>
      </c>
      <c r="BS64" s="110">
        <v>0</v>
      </c>
      <c r="BT64" s="111">
        <v>2.1319444444444448E-4</v>
      </c>
      <c r="BU64" s="112">
        <v>133.22</v>
      </c>
      <c r="BV64" s="113">
        <v>555140</v>
      </c>
    </row>
    <row r="65" spans="1:74" x14ac:dyDescent="0.2">
      <c r="A65" s="6" t="s">
        <v>3484</v>
      </c>
      <c r="B65" s="6">
        <v>8</v>
      </c>
      <c r="C65" s="7">
        <v>4214744</v>
      </c>
      <c r="D65" s="7">
        <v>3749411</v>
      </c>
      <c r="E65" s="7">
        <f t="shared" si="0"/>
        <v>465333</v>
      </c>
      <c r="F65" s="8" t="s">
        <v>1415</v>
      </c>
      <c r="G65" s="6" t="s">
        <v>1415</v>
      </c>
      <c r="H65" s="8" t="s">
        <v>4649</v>
      </c>
      <c r="I65" s="9">
        <v>143.06299999999999</v>
      </c>
      <c r="J65" s="10">
        <f t="shared" si="1"/>
        <v>602973920.87199998</v>
      </c>
      <c r="K65" s="10">
        <v>10084</v>
      </c>
      <c r="L65" s="10">
        <v>12005</v>
      </c>
      <c r="M65" s="10">
        <v>19813</v>
      </c>
      <c r="N65" s="9">
        <v>88.135000000000005</v>
      </c>
      <c r="O65" s="9">
        <v>94.32</v>
      </c>
      <c r="P65" s="9">
        <v>4.4640000000000004</v>
      </c>
      <c r="Q65" s="9">
        <v>0.249</v>
      </c>
      <c r="R65" s="9">
        <v>0.19800000000000001</v>
      </c>
      <c r="S65" s="9">
        <v>0.44900000000000001</v>
      </c>
      <c r="T65" s="9">
        <v>7225</v>
      </c>
      <c r="U65" s="9">
        <v>49.597000000000001</v>
      </c>
      <c r="V65" s="9">
        <v>103</v>
      </c>
      <c r="W65" s="12">
        <v>61409</v>
      </c>
      <c r="X65" s="7">
        <v>602994449</v>
      </c>
      <c r="Y65" s="7">
        <v>19150</v>
      </c>
      <c r="Z65" s="11">
        <f t="shared" si="2"/>
        <v>143.06787055156849</v>
      </c>
      <c r="AA65" s="43">
        <v>4520959</v>
      </c>
      <c r="AB65" s="44">
        <v>1</v>
      </c>
      <c r="AC65" s="44">
        <v>1</v>
      </c>
      <c r="AD65" s="45">
        <v>0.13700231481481481</v>
      </c>
      <c r="AE65" s="46">
        <v>93014.58</v>
      </c>
      <c r="AF65" s="47">
        <v>7389776</v>
      </c>
      <c r="AG65" s="56">
        <v>4266062</v>
      </c>
      <c r="AH65" s="57">
        <v>1</v>
      </c>
      <c r="AI65" s="57">
        <v>0</v>
      </c>
      <c r="AJ65" s="58">
        <v>3.2935648148148151E-2</v>
      </c>
      <c r="AK65" s="59">
        <v>21272.35</v>
      </c>
      <c r="AL65" s="60">
        <v>21601772</v>
      </c>
      <c r="AM65" s="170">
        <v>4238476</v>
      </c>
      <c r="AN65" s="171">
        <v>1</v>
      </c>
      <c r="AO65" s="171">
        <v>0</v>
      </c>
      <c r="AP65" s="172">
        <v>5.9033564814814808E-3</v>
      </c>
      <c r="AQ65" s="173">
        <v>5557.29</v>
      </c>
      <c r="AR65" s="174">
        <v>8921180</v>
      </c>
      <c r="AS65" s="68">
        <v>4180612</v>
      </c>
      <c r="AT65" s="69">
        <v>1</v>
      </c>
      <c r="AU65" s="69">
        <v>0</v>
      </c>
      <c r="AV65" s="70">
        <v>1.0503587962962963E-2</v>
      </c>
      <c r="AW65" s="71">
        <v>7323.68</v>
      </c>
      <c r="AX65" s="69">
        <v>11125676</v>
      </c>
      <c r="AY65" s="77">
        <v>4303414</v>
      </c>
      <c r="AZ65" s="78">
        <v>1</v>
      </c>
      <c r="BA65" s="78">
        <v>0</v>
      </c>
      <c r="BB65" s="79">
        <v>7.9773148148148156E-3</v>
      </c>
      <c r="BC65" s="116">
        <v>4302.76</v>
      </c>
      <c r="BD65" s="78">
        <v>7110140</v>
      </c>
      <c r="BE65" s="85">
        <v>4206500</v>
      </c>
      <c r="BF65" s="86">
        <v>1</v>
      </c>
      <c r="BG65" s="86">
        <v>0</v>
      </c>
      <c r="BH65" s="87">
        <v>3.8413194444444445E-3</v>
      </c>
      <c r="BI65" s="88">
        <v>4793.71</v>
      </c>
      <c r="BJ65" s="89">
        <v>2040616</v>
      </c>
      <c r="BK65" s="97">
        <v>4058948</v>
      </c>
      <c r="BL65" s="98">
        <v>1</v>
      </c>
      <c r="BM65" s="98">
        <v>0</v>
      </c>
      <c r="BN65" s="99">
        <v>1.5876157407407408E-3</v>
      </c>
      <c r="BO65" s="100">
        <v>1711.13</v>
      </c>
      <c r="BP65" s="101">
        <v>7267580</v>
      </c>
      <c r="BQ65" s="109">
        <v>4201517</v>
      </c>
      <c r="BR65" s="110">
        <v>1</v>
      </c>
      <c r="BS65" s="110">
        <v>0</v>
      </c>
      <c r="BT65" s="111">
        <v>9.9745370370370374E-4</v>
      </c>
      <c r="BU65" s="112">
        <v>787.77</v>
      </c>
      <c r="BV65" s="113">
        <v>2248752</v>
      </c>
    </row>
    <row r="66" spans="1:74" x14ac:dyDescent="0.2">
      <c r="A66" s="6" t="s">
        <v>3485</v>
      </c>
      <c r="B66" s="6">
        <v>1</v>
      </c>
      <c r="C66" s="7">
        <v>2439291</v>
      </c>
      <c r="D66" s="7">
        <v>2303940</v>
      </c>
      <c r="E66" s="7">
        <f t="shared" ref="E66:E129" si="3">C66-D66</f>
        <v>135351</v>
      </c>
      <c r="F66" s="8" t="s">
        <v>1401</v>
      </c>
      <c r="G66" s="6" t="s">
        <v>1401</v>
      </c>
      <c r="H66" s="8" t="s">
        <v>4650</v>
      </c>
      <c r="I66" s="9">
        <v>83.48</v>
      </c>
      <c r="J66" s="10">
        <f t="shared" ref="J66:J129" si="4">C66*I66</f>
        <v>203632012.68000001</v>
      </c>
      <c r="K66" s="10">
        <v>959</v>
      </c>
      <c r="L66" s="10">
        <v>1783</v>
      </c>
      <c r="M66" s="10">
        <v>3234</v>
      </c>
      <c r="N66" s="9">
        <v>96.557000000000002</v>
      </c>
      <c r="O66" s="9">
        <v>98.552999999999997</v>
      </c>
      <c r="P66" s="9">
        <v>1.9890000000000001</v>
      </c>
      <c r="Q66" s="9">
        <v>2.0219999999999998</v>
      </c>
      <c r="R66" s="9">
        <v>0.96599999999999997</v>
      </c>
      <c r="S66" s="9">
        <v>1.3080000000000001</v>
      </c>
      <c r="T66" s="9">
        <v>18560</v>
      </c>
      <c r="U66" s="9">
        <v>31.788</v>
      </c>
      <c r="V66" s="9">
        <v>13</v>
      </c>
      <c r="W66" s="12">
        <v>210126</v>
      </c>
      <c r="X66" s="7">
        <v>203634051</v>
      </c>
      <c r="Y66" s="7">
        <v>3203</v>
      </c>
      <c r="Z66" s="11">
        <f t="shared" si="2"/>
        <v>83.480835619858397</v>
      </c>
      <c r="AA66" s="43">
        <v>2469512</v>
      </c>
      <c r="AB66" s="44">
        <v>1</v>
      </c>
      <c r="AC66" s="44">
        <v>1</v>
      </c>
      <c r="AD66" s="45">
        <v>2.5328935185185183E-2</v>
      </c>
      <c r="AE66" s="46">
        <v>15539.95</v>
      </c>
      <c r="AF66" s="47">
        <v>5923820</v>
      </c>
      <c r="AG66" s="56">
        <v>2485468</v>
      </c>
      <c r="AH66" s="57">
        <v>1</v>
      </c>
      <c r="AI66" s="57">
        <v>1</v>
      </c>
      <c r="AJ66" s="58">
        <v>1.2254513888888888E-2</v>
      </c>
      <c r="AK66" s="59">
        <v>5024.67</v>
      </c>
      <c r="AL66" s="60">
        <v>9214472</v>
      </c>
      <c r="AM66" s="170">
        <v>2442865</v>
      </c>
      <c r="AN66" s="171">
        <v>1</v>
      </c>
      <c r="AO66" s="171">
        <v>1</v>
      </c>
      <c r="AP66" s="172">
        <v>2.1305555555555557E-3</v>
      </c>
      <c r="AQ66" s="173">
        <v>1463.54</v>
      </c>
      <c r="AR66" s="174">
        <v>3302120</v>
      </c>
      <c r="AS66" s="68">
        <v>2439358</v>
      </c>
      <c r="AT66" s="69">
        <v>1</v>
      </c>
      <c r="AU66" s="69">
        <v>1</v>
      </c>
      <c r="AV66" s="70">
        <v>5.2851851851851853E-3</v>
      </c>
      <c r="AW66" s="71">
        <v>2324.92</v>
      </c>
      <c r="AX66" s="69">
        <v>9933500</v>
      </c>
      <c r="AY66" s="77">
        <v>2460199</v>
      </c>
      <c r="AZ66" s="78">
        <v>1</v>
      </c>
      <c r="BA66" s="78">
        <v>1</v>
      </c>
      <c r="BB66" s="79">
        <v>3.0702546296296294E-3</v>
      </c>
      <c r="BC66" s="116">
        <v>832.83</v>
      </c>
      <c r="BD66" s="78">
        <v>2148616</v>
      </c>
      <c r="BE66" s="85">
        <v>2439068</v>
      </c>
      <c r="BF66" s="86">
        <v>1</v>
      </c>
      <c r="BG66" s="86">
        <v>1</v>
      </c>
      <c r="BH66" s="87">
        <v>9.5497685185185182E-4</v>
      </c>
      <c r="BI66" s="88">
        <v>983.63</v>
      </c>
      <c r="BJ66" s="89">
        <v>1772216</v>
      </c>
      <c r="BK66" s="97">
        <v>2458201</v>
      </c>
      <c r="BL66" s="98">
        <v>1</v>
      </c>
      <c r="BM66" s="98">
        <v>1</v>
      </c>
      <c r="BN66" s="99">
        <v>4.9953703703703694E-4</v>
      </c>
      <c r="BO66" s="100">
        <v>510.08</v>
      </c>
      <c r="BP66" s="101">
        <v>1384744</v>
      </c>
      <c r="BQ66" s="109">
        <v>299159</v>
      </c>
      <c r="BR66" s="110">
        <v>0</v>
      </c>
      <c r="BS66" s="110">
        <v>0</v>
      </c>
      <c r="BT66" s="111">
        <v>5.3356481481481484E-5</v>
      </c>
      <c r="BU66" s="112">
        <v>14.97</v>
      </c>
      <c r="BV66" s="113">
        <v>712248</v>
      </c>
    </row>
    <row r="67" spans="1:74" x14ac:dyDescent="0.2">
      <c r="A67" s="6" t="s">
        <v>3486</v>
      </c>
      <c r="B67" s="6">
        <v>0</v>
      </c>
      <c r="C67" s="7">
        <v>6337491</v>
      </c>
      <c r="D67" s="7">
        <v>6337491</v>
      </c>
      <c r="E67" s="7">
        <f t="shared" si="3"/>
        <v>0</v>
      </c>
      <c r="F67" s="8" t="s">
        <v>1752</v>
      </c>
      <c r="G67" s="6" t="s">
        <v>1753</v>
      </c>
      <c r="H67" s="8" t="s">
        <v>4651</v>
      </c>
      <c r="I67" s="9">
        <v>71.659000000000006</v>
      </c>
      <c r="J67" s="10">
        <f t="shared" si="4"/>
        <v>454138267.56900007</v>
      </c>
      <c r="K67" s="10">
        <v>16993</v>
      </c>
      <c r="L67" s="10">
        <v>20982</v>
      </c>
      <c r="M67" s="10">
        <v>34641</v>
      </c>
      <c r="N67" s="9">
        <v>88.58</v>
      </c>
      <c r="O67" s="9">
        <v>96.936000000000007</v>
      </c>
      <c r="P67" s="9">
        <v>1.0249999999999999</v>
      </c>
      <c r="Q67" s="9">
        <v>0.26100000000000001</v>
      </c>
      <c r="R67" s="9">
        <v>5.3079999999999998</v>
      </c>
      <c r="S67" s="9">
        <v>0.67</v>
      </c>
      <c r="T67" s="9">
        <v>5147</v>
      </c>
      <c r="U67" s="9">
        <v>55.996000000000002</v>
      </c>
      <c r="V67" s="9">
        <v>86</v>
      </c>
      <c r="W67" s="12">
        <v>27019</v>
      </c>
      <c r="X67" s="7">
        <v>454140633</v>
      </c>
      <c r="Y67" s="7">
        <v>34383</v>
      </c>
      <c r="Z67" s="11">
        <f t="shared" ref="Z67:Z130" si="5">X67/C67</f>
        <v>71.659373244080342</v>
      </c>
      <c r="AA67" s="43">
        <v>6409115</v>
      </c>
      <c r="AB67" s="44">
        <v>1</v>
      </c>
      <c r="AC67" s="44">
        <v>1</v>
      </c>
      <c r="AD67" s="45">
        <v>0.18739583333333332</v>
      </c>
      <c r="AE67" s="46">
        <v>123281.43</v>
      </c>
      <c r="AF67" s="47">
        <v>8291576</v>
      </c>
      <c r="AG67" s="56">
        <v>6334345</v>
      </c>
      <c r="AH67" s="57">
        <v>1</v>
      </c>
      <c r="AI67" s="57">
        <v>1</v>
      </c>
      <c r="AJ67" s="58">
        <v>9.3178240740740739E-3</v>
      </c>
      <c r="AK67" s="59">
        <v>5025.6499999999996</v>
      </c>
      <c r="AL67" s="60">
        <v>15908368</v>
      </c>
      <c r="AM67" s="170">
        <v>6337312</v>
      </c>
      <c r="AN67" s="171">
        <v>1</v>
      </c>
      <c r="AO67" s="171">
        <v>1</v>
      </c>
      <c r="AP67" s="172">
        <v>4.1615740740740736E-3</v>
      </c>
      <c r="AQ67" s="173">
        <v>3919.06</v>
      </c>
      <c r="AR67" s="174">
        <v>6168244</v>
      </c>
      <c r="AS67" s="68">
        <v>6335018</v>
      </c>
      <c r="AT67" s="69">
        <v>1</v>
      </c>
      <c r="AU67" s="69">
        <v>1</v>
      </c>
      <c r="AV67" s="70">
        <v>1.8269212962962963E-2</v>
      </c>
      <c r="AW67" s="71">
        <v>14985.03</v>
      </c>
      <c r="AX67" s="69">
        <v>12474528</v>
      </c>
      <c r="AY67" s="77">
        <v>6395205</v>
      </c>
      <c r="AZ67" s="78">
        <v>1</v>
      </c>
      <c r="BA67" s="78">
        <v>1</v>
      </c>
      <c r="BB67" s="79">
        <v>9.4097222222222238E-3</v>
      </c>
      <c r="BC67" s="116">
        <v>4224.29</v>
      </c>
      <c r="BD67" s="78">
        <v>5958276</v>
      </c>
      <c r="BE67" s="85">
        <v>6335423</v>
      </c>
      <c r="BF67" s="86">
        <v>1</v>
      </c>
      <c r="BG67" s="86">
        <v>1</v>
      </c>
      <c r="BH67" s="87">
        <v>3.218981481481482E-3</v>
      </c>
      <c r="BI67" s="88">
        <v>4031.66</v>
      </c>
      <c r="BJ67" s="89">
        <v>1330792</v>
      </c>
      <c r="BK67" s="97">
        <v>6310941</v>
      </c>
      <c r="BL67" s="98">
        <v>1</v>
      </c>
      <c r="BM67" s="98">
        <v>1</v>
      </c>
      <c r="BN67" s="99">
        <v>2.236111111111111E-3</v>
      </c>
      <c r="BO67" s="100">
        <v>2616.7399999999998</v>
      </c>
      <c r="BP67" s="101">
        <v>3179996</v>
      </c>
      <c r="BQ67" s="109">
        <v>6345550</v>
      </c>
      <c r="BR67" s="110">
        <v>1</v>
      </c>
      <c r="BS67" s="110">
        <v>1</v>
      </c>
      <c r="BT67" s="111">
        <v>1.2232638888888888E-3</v>
      </c>
      <c r="BU67" s="112">
        <v>966.4</v>
      </c>
      <c r="BV67" s="113">
        <v>2133984</v>
      </c>
    </row>
    <row r="68" spans="1:74" x14ac:dyDescent="0.2">
      <c r="A68" s="6" t="s">
        <v>3487</v>
      </c>
      <c r="B68" s="6">
        <v>0</v>
      </c>
      <c r="C68" s="7">
        <v>2158157</v>
      </c>
      <c r="D68" s="7">
        <v>2158157</v>
      </c>
      <c r="E68" s="7">
        <f t="shared" si="3"/>
        <v>0</v>
      </c>
      <c r="F68" s="8" t="s">
        <v>1344</v>
      </c>
      <c r="G68" s="6" t="s">
        <v>1344</v>
      </c>
      <c r="H68" s="8" t="s">
        <v>4652</v>
      </c>
      <c r="I68" s="9">
        <v>86.899000000000001</v>
      </c>
      <c r="J68" s="10">
        <f t="shared" si="4"/>
        <v>187541685.14300001</v>
      </c>
      <c r="K68" s="10">
        <v>4183</v>
      </c>
      <c r="L68" s="10">
        <v>147</v>
      </c>
      <c r="M68" s="10">
        <v>4186</v>
      </c>
      <c r="N68" s="9">
        <v>98.462000000000003</v>
      </c>
      <c r="O68" s="9">
        <v>99.986000000000004</v>
      </c>
      <c r="P68" s="9">
        <v>1.1299999999999999</v>
      </c>
      <c r="Q68" s="9">
        <v>3.6240000000000001</v>
      </c>
      <c r="R68" s="9">
        <v>0.77900000000000003</v>
      </c>
      <c r="S68" s="9">
        <v>1.3759999999999999</v>
      </c>
      <c r="T68" s="9">
        <v>78392</v>
      </c>
      <c r="U68" s="9">
        <v>4.5949999999999998</v>
      </c>
      <c r="V68" s="9">
        <v>31</v>
      </c>
      <c r="W68" s="12">
        <v>44194</v>
      </c>
      <c r="X68" s="7">
        <v>187542770</v>
      </c>
      <c r="Y68" s="7">
        <v>4195</v>
      </c>
      <c r="Z68" s="11">
        <f t="shared" si="5"/>
        <v>86.899502677516054</v>
      </c>
      <c r="AA68" s="43">
        <v>2194477</v>
      </c>
      <c r="AB68" s="44">
        <v>1</v>
      </c>
      <c r="AC68" s="44">
        <v>1</v>
      </c>
      <c r="AD68" s="45">
        <v>1.8780671296296295E-2</v>
      </c>
      <c r="AE68" s="46">
        <v>13899.78</v>
      </c>
      <c r="AF68" s="47">
        <v>5113840</v>
      </c>
      <c r="AG68" s="61">
        <v>0</v>
      </c>
      <c r="AH68" s="57">
        <v>0</v>
      </c>
      <c r="AI68" s="57">
        <v>0</v>
      </c>
      <c r="AJ68" s="58">
        <v>8.416319444444445E-3</v>
      </c>
      <c r="AK68" s="59">
        <v>8944.3799999999992</v>
      </c>
      <c r="AL68" s="60">
        <v>9044136</v>
      </c>
      <c r="AM68" s="170">
        <v>2218684</v>
      </c>
      <c r="AN68" s="171">
        <v>0</v>
      </c>
      <c r="AO68" s="171">
        <v>0</v>
      </c>
      <c r="AP68" s="172">
        <v>2.2197916666666664E-3</v>
      </c>
      <c r="AQ68" s="173">
        <v>1505.11</v>
      </c>
      <c r="AR68" s="174">
        <v>2521456</v>
      </c>
      <c r="AS68" s="68">
        <v>1619661</v>
      </c>
      <c r="AT68" s="69">
        <v>0</v>
      </c>
      <c r="AU68" s="69">
        <v>0</v>
      </c>
      <c r="AV68" s="70">
        <v>4.0701388888888888E-3</v>
      </c>
      <c r="AW68" s="71">
        <v>2169.44</v>
      </c>
      <c r="AX68" s="69">
        <v>9724280</v>
      </c>
      <c r="AY68" s="77">
        <v>0</v>
      </c>
      <c r="AZ68" s="78">
        <v>0</v>
      </c>
      <c r="BA68" s="78">
        <v>0</v>
      </c>
      <c r="BB68" s="79">
        <v>1.259027777777778E-3</v>
      </c>
      <c r="BC68" s="116">
        <v>592.54</v>
      </c>
      <c r="BD68" s="78">
        <v>2123664</v>
      </c>
      <c r="BE68" s="85">
        <v>2159707</v>
      </c>
      <c r="BF68" s="86">
        <v>0</v>
      </c>
      <c r="BG68" s="86">
        <v>0</v>
      </c>
      <c r="BH68" s="87">
        <v>1.183449074074074E-3</v>
      </c>
      <c r="BI68" s="88">
        <v>897.27</v>
      </c>
      <c r="BJ68" s="89">
        <v>1036708</v>
      </c>
      <c r="BK68" s="97">
        <v>264638</v>
      </c>
      <c r="BL68" s="98">
        <v>0</v>
      </c>
      <c r="BM68" s="98">
        <v>0</v>
      </c>
      <c r="BN68" s="99">
        <v>1.9432870370370369E-4</v>
      </c>
      <c r="BO68" s="100">
        <v>89.53</v>
      </c>
      <c r="BP68" s="101">
        <v>1535760</v>
      </c>
      <c r="BQ68" s="114">
        <v>0</v>
      </c>
      <c r="BR68" s="110">
        <v>0</v>
      </c>
      <c r="BS68" s="110">
        <v>0</v>
      </c>
      <c r="BT68" s="111">
        <v>1.2962962962962964E-5</v>
      </c>
      <c r="BU68" s="112">
        <v>2.2400000000000002</v>
      </c>
      <c r="BV68" s="113">
        <v>382468</v>
      </c>
    </row>
    <row r="69" spans="1:74" x14ac:dyDescent="0.2">
      <c r="A69" s="6" t="s">
        <v>3488</v>
      </c>
      <c r="B69" s="6">
        <v>0</v>
      </c>
      <c r="C69" s="7">
        <v>2814137</v>
      </c>
      <c r="D69" s="7">
        <v>2814137</v>
      </c>
      <c r="E69" s="7">
        <f t="shared" si="3"/>
        <v>0</v>
      </c>
      <c r="F69" s="8" t="s">
        <v>1788</v>
      </c>
      <c r="G69" s="6" t="s">
        <v>1788</v>
      </c>
      <c r="H69" s="8" t="s">
        <v>4653</v>
      </c>
      <c r="I69" s="9">
        <v>95.144000000000005</v>
      </c>
      <c r="J69" s="10">
        <f t="shared" si="4"/>
        <v>267748250.72800002</v>
      </c>
      <c r="K69" s="10">
        <v>15568</v>
      </c>
      <c r="L69" s="10">
        <v>5494</v>
      </c>
      <c r="M69" s="10">
        <v>16865</v>
      </c>
      <c r="N69" s="9">
        <v>90.247</v>
      </c>
      <c r="O69" s="9">
        <v>94.832999999999998</v>
      </c>
      <c r="P69" s="9">
        <v>4.1349999999999998</v>
      </c>
      <c r="Q69" s="9">
        <v>0.71199999999999997</v>
      </c>
      <c r="R69" s="9">
        <v>2.0379999999999998</v>
      </c>
      <c r="S69" s="9">
        <v>3.863</v>
      </c>
      <c r="T69" s="9">
        <v>4639</v>
      </c>
      <c r="U69" s="9">
        <v>57.96</v>
      </c>
      <c r="V69" s="9">
        <v>12</v>
      </c>
      <c r="W69" s="12">
        <v>16963</v>
      </c>
      <c r="X69" s="7">
        <v>267753096</v>
      </c>
      <c r="Y69" s="7">
        <v>17078</v>
      </c>
      <c r="Z69" s="11">
        <f t="shared" si="5"/>
        <v>95.145721761236217</v>
      </c>
      <c r="AA69" s="43">
        <v>2887893</v>
      </c>
      <c r="AB69" s="44">
        <v>1</v>
      </c>
      <c r="AC69" s="44">
        <v>1</v>
      </c>
      <c r="AD69" s="45">
        <v>4.8136574074074075E-2</v>
      </c>
      <c r="AE69" s="46">
        <v>33604.01</v>
      </c>
      <c r="AF69" s="47">
        <v>6951064</v>
      </c>
      <c r="AG69" s="56">
        <v>2844259</v>
      </c>
      <c r="AH69" s="57">
        <v>1</v>
      </c>
      <c r="AI69" s="57">
        <v>1</v>
      </c>
      <c r="AJ69" s="58">
        <v>1.2863078703703705E-2</v>
      </c>
      <c r="AK69" s="59">
        <v>6390.4</v>
      </c>
      <c r="AL69" s="60">
        <v>10086696</v>
      </c>
      <c r="AM69" s="170">
        <v>2818310</v>
      </c>
      <c r="AN69" s="171">
        <v>1</v>
      </c>
      <c r="AO69" s="171">
        <v>1</v>
      </c>
      <c r="AP69" s="172">
        <v>2.2218749999999999E-3</v>
      </c>
      <c r="AQ69" s="173">
        <v>1924.89</v>
      </c>
      <c r="AR69" s="174">
        <v>3963192</v>
      </c>
      <c r="AS69" s="68">
        <v>2814703</v>
      </c>
      <c r="AT69" s="69">
        <v>1</v>
      </c>
      <c r="AU69" s="69">
        <v>1</v>
      </c>
      <c r="AV69" s="70">
        <v>7.0402777777777772E-3</v>
      </c>
      <c r="AW69" s="71">
        <v>4424.4799999999996</v>
      </c>
      <c r="AX69" s="69">
        <v>10216816</v>
      </c>
      <c r="AY69" s="77">
        <v>2842804</v>
      </c>
      <c r="AZ69" s="78">
        <v>1</v>
      </c>
      <c r="BA69" s="78">
        <v>1</v>
      </c>
      <c r="BB69" s="79">
        <v>5.028009259259259E-3</v>
      </c>
      <c r="BC69" s="116">
        <v>2442.23</v>
      </c>
      <c r="BD69" s="78">
        <v>4743428</v>
      </c>
      <c r="BE69" s="85">
        <v>2812142</v>
      </c>
      <c r="BF69" s="86">
        <v>1</v>
      </c>
      <c r="BG69" s="86">
        <v>1</v>
      </c>
      <c r="BH69" s="87">
        <v>1.4143518518518518E-3</v>
      </c>
      <c r="BI69" s="88">
        <v>1677.49</v>
      </c>
      <c r="BJ69" s="89">
        <v>921144</v>
      </c>
      <c r="BK69" s="97">
        <v>2832801</v>
      </c>
      <c r="BL69" s="98">
        <v>1</v>
      </c>
      <c r="BM69" s="98">
        <v>1</v>
      </c>
      <c r="BN69" s="99">
        <v>9.2604166666666659E-4</v>
      </c>
      <c r="BO69" s="100">
        <v>1017.75</v>
      </c>
      <c r="BP69" s="101">
        <v>4234996</v>
      </c>
      <c r="BQ69" s="109">
        <v>2817403</v>
      </c>
      <c r="BR69" s="110">
        <v>0</v>
      </c>
      <c r="BS69" s="110">
        <v>0</v>
      </c>
      <c r="BT69" s="111">
        <v>4.4432870370370373E-4</v>
      </c>
      <c r="BU69" s="112">
        <v>312.77</v>
      </c>
      <c r="BV69" s="113">
        <v>1242516</v>
      </c>
    </row>
    <row r="70" spans="1:74" x14ac:dyDescent="0.2">
      <c r="A70" s="6" t="s">
        <v>3489</v>
      </c>
      <c r="B70" s="6">
        <v>1</v>
      </c>
      <c r="C70" s="7">
        <v>2700886</v>
      </c>
      <c r="D70" s="7">
        <v>2665650</v>
      </c>
      <c r="E70" s="7">
        <f t="shared" si="3"/>
        <v>35236</v>
      </c>
      <c r="F70" s="8" t="s">
        <v>1640</v>
      </c>
      <c r="G70" s="6" t="s">
        <v>1640</v>
      </c>
      <c r="H70" s="8" t="s">
        <v>4654</v>
      </c>
      <c r="I70" s="9">
        <v>95.277000000000001</v>
      </c>
      <c r="J70" s="10">
        <f t="shared" si="4"/>
        <v>257332315.42199999</v>
      </c>
      <c r="K70" s="10">
        <v>19136</v>
      </c>
      <c r="L70" s="10">
        <v>9014</v>
      </c>
      <c r="M70" s="10">
        <v>21983</v>
      </c>
      <c r="N70" s="9">
        <v>97.795000000000002</v>
      </c>
      <c r="O70" s="9">
        <v>99.543000000000006</v>
      </c>
      <c r="P70" s="9">
        <v>1.583</v>
      </c>
      <c r="Q70" s="9">
        <v>1.7869999999999999</v>
      </c>
      <c r="R70" s="9">
        <v>0.54500000000000004</v>
      </c>
      <c r="S70" s="9">
        <v>0.61199999999999999</v>
      </c>
      <c r="T70" s="9">
        <v>1436</v>
      </c>
      <c r="U70" s="9">
        <v>80.090999999999994</v>
      </c>
      <c r="V70" s="9">
        <v>8</v>
      </c>
      <c r="W70" s="12">
        <v>13453</v>
      </c>
      <c r="X70" s="7">
        <v>257382577</v>
      </c>
      <c r="Y70" s="7">
        <v>21983</v>
      </c>
      <c r="Z70" s="11">
        <f t="shared" si="5"/>
        <v>95.295609292654333</v>
      </c>
      <c r="AA70" s="43">
        <v>2765641</v>
      </c>
      <c r="AB70" s="44">
        <v>1</v>
      </c>
      <c r="AC70" s="44">
        <v>1</v>
      </c>
      <c r="AD70" s="45">
        <v>6.9016203703703705E-2</v>
      </c>
      <c r="AE70" s="46">
        <v>41008.58</v>
      </c>
      <c r="AF70" s="47">
        <v>6887384</v>
      </c>
      <c r="AG70" s="56">
        <v>2736776</v>
      </c>
      <c r="AH70" s="57">
        <v>1</v>
      </c>
      <c r="AI70" s="57">
        <v>1</v>
      </c>
      <c r="AJ70" s="58">
        <v>3.2664583333333337E-2</v>
      </c>
      <c r="AK70" s="59">
        <v>21192.53</v>
      </c>
      <c r="AL70" s="60">
        <v>11149144</v>
      </c>
      <c r="AM70" s="170">
        <v>2714127</v>
      </c>
      <c r="AN70" s="171">
        <v>1</v>
      </c>
      <c r="AO70" s="171">
        <v>1</v>
      </c>
      <c r="AP70" s="172">
        <v>7.5598379629629626E-3</v>
      </c>
      <c r="AQ70" s="173">
        <v>3366.1</v>
      </c>
      <c r="AR70" s="174">
        <v>4610088</v>
      </c>
      <c r="AS70" s="68">
        <v>2701215</v>
      </c>
      <c r="AT70" s="69">
        <v>1</v>
      </c>
      <c r="AU70" s="69">
        <v>1</v>
      </c>
      <c r="AV70" s="70">
        <v>9.6930555555555555E-3</v>
      </c>
      <c r="AW70" s="71">
        <v>7926.61</v>
      </c>
      <c r="AX70" s="69">
        <v>10106364</v>
      </c>
      <c r="AY70" s="77">
        <v>2697615</v>
      </c>
      <c r="AZ70" s="78">
        <v>1</v>
      </c>
      <c r="BA70" s="78">
        <v>0</v>
      </c>
      <c r="BB70" s="79">
        <v>5.2716435185185184E-3</v>
      </c>
      <c r="BC70" s="116">
        <v>3057.44</v>
      </c>
      <c r="BD70" s="78">
        <v>5324368</v>
      </c>
      <c r="BE70" s="85">
        <v>2701210</v>
      </c>
      <c r="BF70" s="86">
        <v>1</v>
      </c>
      <c r="BG70" s="86">
        <v>1</v>
      </c>
      <c r="BH70" s="87">
        <v>1.3342592592592592E-3</v>
      </c>
      <c r="BI70" s="88">
        <v>1605.36</v>
      </c>
      <c r="BJ70" s="89">
        <v>771364</v>
      </c>
      <c r="BK70" s="97">
        <v>2664485</v>
      </c>
      <c r="BL70" s="98">
        <v>0</v>
      </c>
      <c r="BM70" s="98">
        <v>0</v>
      </c>
      <c r="BN70" s="99">
        <v>1.1223379629629628E-3</v>
      </c>
      <c r="BO70" s="100">
        <v>1324.84</v>
      </c>
      <c r="BP70" s="101">
        <v>6587188</v>
      </c>
      <c r="BQ70" s="109">
        <v>2689689</v>
      </c>
      <c r="BR70" s="110">
        <v>0</v>
      </c>
      <c r="BS70" s="110">
        <v>0</v>
      </c>
      <c r="BT70" s="111">
        <v>3.2916666666666668E-4</v>
      </c>
      <c r="BU70" s="112">
        <v>201.27</v>
      </c>
      <c r="BV70" s="113">
        <v>1160248</v>
      </c>
    </row>
    <row r="71" spans="1:74" x14ac:dyDescent="0.2">
      <c r="A71" s="6" t="s">
        <v>3490</v>
      </c>
      <c r="B71" s="6">
        <v>0</v>
      </c>
      <c r="C71" s="7">
        <v>2364842</v>
      </c>
      <c r="D71" s="7">
        <v>2364842</v>
      </c>
      <c r="E71" s="7">
        <f t="shared" si="3"/>
        <v>0</v>
      </c>
      <c r="F71" s="8" t="s">
        <v>1304</v>
      </c>
      <c r="G71" s="6" t="s">
        <v>1305</v>
      </c>
      <c r="H71" s="8" t="s">
        <v>4655</v>
      </c>
      <c r="I71" s="9">
        <v>175.91900000000001</v>
      </c>
      <c r="J71" s="10">
        <f t="shared" si="4"/>
        <v>416020639.79800004</v>
      </c>
      <c r="K71" s="10">
        <v>9181</v>
      </c>
      <c r="L71" s="10">
        <v>7689</v>
      </c>
      <c r="M71" s="10">
        <v>13534</v>
      </c>
      <c r="N71" s="9">
        <v>89.432000000000002</v>
      </c>
      <c r="O71" s="9">
        <v>95.870999999999995</v>
      </c>
      <c r="P71" s="9">
        <v>3.0779999999999998</v>
      </c>
      <c r="Q71" s="9">
        <v>0.82799999999999996</v>
      </c>
      <c r="R71" s="9">
        <v>2.637</v>
      </c>
      <c r="S71" s="9">
        <v>8.5090000000000003</v>
      </c>
      <c r="T71" s="9">
        <v>1796</v>
      </c>
      <c r="U71" s="9">
        <v>75.867999999999995</v>
      </c>
      <c r="V71" s="9">
        <v>54</v>
      </c>
      <c r="W71" s="12">
        <v>42345</v>
      </c>
      <c r="X71" s="7">
        <v>416022889</v>
      </c>
      <c r="Y71" s="7">
        <v>14548</v>
      </c>
      <c r="Z71" s="11">
        <f t="shared" si="5"/>
        <v>175.91995110032721</v>
      </c>
      <c r="AA71" s="43">
        <v>2394833</v>
      </c>
      <c r="AB71" s="44">
        <v>1</v>
      </c>
      <c r="AC71" s="44">
        <v>1</v>
      </c>
      <c r="AD71" s="45">
        <v>6.9016203703703705E-2</v>
      </c>
      <c r="AE71" s="46">
        <v>42807.91</v>
      </c>
      <c r="AF71" s="47">
        <v>6109260</v>
      </c>
      <c r="AG71" s="56">
        <v>2361652</v>
      </c>
      <c r="AH71" s="57">
        <v>1</v>
      </c>
      <c r="AI71" s="57">
        <v>1</v>
      </c>
      <c r="AJ71" s="58">
        <v>1.6586921296296294E-2</v>
      </c>
      <c r="AK71" s="59">
        <v>8175.73</v>
      </c>
      <c r="AL71" s="60">
        <v>10447892</v>
      </c>
      <c r="AM71" s="170">
        <v>2374397</v>
      </c>
      <c r="AN71" s="171">
        <v>1</v>
      </c>
      <c r="AO71" s="171">
        <v>1</v>
      </c>
      <c r="AP71" s="172">
        <v>4.4439814814814819E-3</v>
      </c>
      <c r="AQ71" s="173">
        <v>4034.1</v>
      </c>
      <c r="AR71" s="174">
        <v>7226516</v>
      </c>
      <c r="AS71" s="68">
        <v>2363919</v>
      </c>
      <c r="AT71" s="69">
        <v>1</v>
      </c>
      <c r="AU71" s="69">
        <v>1</v>
      </c>
      <c r="AV71" s="70">
        <v>9.1984953703703708E-3</v>
      </c>
      <c r="AW71" s="71">
        <v>7237.08</v>
      </c>
      <c r="AX71" s="69">
        <v>9913308</v>
      </c>
      <c r="AY71" s="77">
        <v>2391172</v>
      </c>
      <c r="AZ71" s="78">
        <v>1</v>
      </c>
      <c r="BA71" s="78">
        <v>1</v>
      </c>
      <c r="BB71" s="79">
        <v>5.8085648148148141E-3</v>
      </c>
      <c r="BC71" s="116">
        <v>3539.79</v>
      </c>
      <c r="BD71" s="78">
        <v>5269188</v>
      </c>
      <c r="BE71" s="85">
        <v>2365650</v>
      </c>
      <c r="BF71" s="86">
        <v>1</v>
      </c>
      <c r="BG71" s="86">
        <v>1</v>
      </c>
      <c r="BH71" s="87">
        <v>2.6533564814814818E-3</v>
      </c>
      <c r="BI71" s="88">
        <v>3289.97</v>
      </c>
      <c r="BJ71" s="89">
        <v>1893332</v>
      </c>
      <c r="BK71" s="97">
        <v>2359271</v>
      </c>
      <c r="BL71" s="98">
        <v>0</v>
      </c>
      <c r="BM71" s="98">
        <v>0</v>
      </c>
      <c r="BN71" s="99">
        <v>1.3292824074074073E-3</v>
      </c>
      <c r="BO71" s="100">
        <v>1484.19</v>
      </c>
      <c r="BP71" s="101">
        <v>5881232</v>
      </c>
      <c r="BQ71" s="109">
        <v>2359927</v>
      </c>
      <c r="BR71" s="110">
        <v>0</v>
      </c>
      <c r="BS71" s="110">
        <v>0</v>
      </c>
      <c r="BT71" s="111">
        <v>4.6666666666666666E-4</v>
      </c>
      <c r="BU71" s="112">
        <v>313.33999999999997</v>
      </c>
      <c r="BV71" s="113">
        <v>1344692</v>
      </c>
    </row>
    <row r="72" spans="1:74" x14ac:dyDescent="0.2">
      <c r="A72" s="6" t="s">
        <v>3491</v>
      </c>
      <c r="B72" s="6">
        <v>0</v>
      </c>
      <c r="C72" s="7">
        <v>1969846</v>
      </c>
      <c r="D72" s="7">
        <v>1969846</v>
      </c>
      <c r="E72" s="7">
        <f t="shared" si="3"/>
        <v>0</v>
      </c>
      <c r="F72" s="8" t="s">
        <v>4585</v>
      </c>
      <c r="G72" s="6" t="s">
        <v>3334</v>
      </c>
      <c r="H72" s="8" t="s">
        <v>4656</v>
      </c>
      <c r="I72" s="9">
        <v>107.762</v>
      </c>
      <c r="J72" s="10">
        <f t="shared" si="4"/>
        <v>212274544.65200001</v>
      </c>
      <c r="K72" s="10">
        <v>15072</v>
      </c>
      <c r="L72" s="10">
        <v>10410</v>
      </c>
      <c r="M72" s="10">
        <v>19917</v>
      </c>
      <c r="N72" s="9">
        <v>88.772000000000006</v>
      </c>
      <c r="O72" s="9">
        <v>99.489000000000004</v>
      </c>
      <c r="P72" s="9">
        <v>3.1909999999999998</v>
      </c>
      <c r="Q72" s="9">
        <v>1.7050000000000001</v>
      </c>
      <c r="R72" s="9">
        <v>2.0529999999999999</v>
      </c>
      <c r="S72" s="9">
        <v>0.42599999999999999</v>
      </c>
      <c r="T72" s="9">
        <v>897</v>
      </c>
      <c r="U72" s="9">
        <v>88.981999999999999</v>
      </c>
      <c r="V72" s="9">
        <v>47</v>
      </c>
      <c r="W72" s="12">
        <v>14494</v>
      </c>
      <c r="X72" s="7">
        <v>212297451</v>
      </c>
      <c r="Y72" s="7">
        <v>19176</v>
      </c>
      <c r="Z72" s="11">
        <f t="shared" si="5"/>
        <v>107.77362849684697</v>
      </c>
      <c r="AA72" s="43">
        <v>1979084</v>
      </c>
      <c r="AB72" s="44">
        <v>1</v>
      </c>
      <c r="AC72" s="44">
        <v>1</v>
      </c>
      <c r="AD72" s="45">
        <v>5.9444444444444446E-2</v>
      </c>
      <c r="AE72" s="46">
        <v>33812.25</v>
      </c>
      <c r="AF72" s="47">
        <v>5806124</v>
      </c>
      <c r="AG72" s="56">
        <v>2046089</v>
      </c>
      <c r="AH72" s="57">
        <v>1</v>
      </c>
      <c r="AI72" s="57">
        <v>1</v>
      </c>
      <c r="AJ72" s="58">
        <v>1.5648263888888889E-2</v>
      </c>
      <c r="AK72" s="59">
        <v>9261.4</v>
      </c>
      <c r="AL72" s="60">
        <v>10096888</v>
      </c>
      <c r="AM72" s="170">
        <v>1972464</v>
      </c>
      <c r="AN72" s="171">
        <v>1</v>
      </c>
      <c r="AO72" s="171">
        <v>1</v>
      </c>
      <c r="AP72" s="172">
        <v>2.3085648148148149E-3</v>
      </c>
      <c r="AQ72" s="173">
        <v>2272.6999999999998</v>
      </c>
      <c r="AR72" s="174">
        <v>3600168</v>
      </c>
      <c r="AS72" s="68">
        <v>2094718</v>
      </c>
      <c r="AT72" s="69">
        <v>0</v>
      </c>
      <c r="AU72" s="69">
        <v>0</v>
      </c>
      <c r="AV72" s="70">
        <v>9.5902777777777792E-3</v>
      </c>
      <c r="AW72" s="71">
        <v>7043.01</v>
      </c>
      <c r="AX72" s="69">
        <v>9644832</v>
      </c>
      <c r="AY72" s="77">
        <v>2002549</v>
      </c>
      <c r="AZ72" s="78">
        <v>1</v>
      </c>
      <c r="BA72" s="78">
        <v>1</v>
      </c>
      <c r="BB72" s="79">
        <v>6.5842592592592593E-3</v>
      </c>
      <c r="BC72" s="116">
        <v>4693.47</v>
      </c>
      <c r="BD72" s="78">
        <v>8134576</v>
      </c>
      <c r="BE72" s="85">
        <v>1972975</v>
      </c>
      <c r="BF72" s="86">
        <v>1</v>
      </c>
      <c r="BG72" s="86">
        <v>1</v>
      </c>
      <c r="BH72" s="87">
        <v>1.5971064814814815E-3</v>
      </c>
      <c r="BI72" s="88">
        <v>2002.67</v>
      </c>
      <c r="BJ72" s="89">
        <v>849176</v>
      </c>
      <c r="BK72" s="97">
        <v>2017439</v>
      </c>
      <c r="BL72" s="98">
        <v>1</v>
      </c>
      <c r="BM72" s="98">
        <v>1</v>
      </c>
      <c r="BN72" s="99">
        <v>1.4396990740740741E-3</v>
      </c>
      <c r="BO72" s="100">
        <v>1792.97</v>
      </c>
      <c r="BP72" s="101">
        <v>10418344</v>
      </c>
      <c r="BQ72" s="109">
        <v>1700988</v>
      </c>
      <c r="BR72" s="110">
        <v>0</v>
      </c>
      <c r="BS72" s="110">
        <v>0</v>
      </c>
      <c r="BT72" s="111">
        <v>2.6817129629629635E-4</v>
      </c>
      <c r="BU72" s="112">
        <v>179.27</v>
      </c>
      <c r="BV72" s="113">
        <v>1350236</v>
      </c>
    </row>
    <row r="73" spans="1:74" x14ac:dyDescent="0.2">
      <c r="A73" s="6" t="s">
        <v>3492</v>
      </c>
      <c r="B73" s="6">
        <v>1</v>
      </c>
      <c r="C73" s="7">
        <v>2985056</v>
      </c>
      <c r="D73" s="7">
        <v>2744800</v>
      </c>
      <c r="E73" s="7">
        <f t="shared" si="3"/>
        <v>240256</v>
      </c>
      <c r="F73" s="8" t="s">
        <v>4585</v>
      </c>
      <c r="G73" s="6" t="s">
        <v>1357</v>
      </c>
      <c r="H73" s="8" t="s">
        <v>4657</v>
      </c>
      <c r="I73" s="9">
        <v>126.52800000000001</v>
      </c>
      <c r="J73" s="10">
        <f t="shared" si="4"/>
        <v>377693165.56800002</v>
      </c>
      <c r="K73" s="10">
        <v>17520</v>
      </c>
      <c r="L73" s="10">
        <v>32911</v>
      </c>
      <c r="M73" s="10">
        <v>59949</v>
      </c>
      <c r="N73" s="9">
        <v>89.213999999999999</v>
      </c>
      <c r="O73" s="9">
        <v>96.662000000000006</v>
      </c>
      <c r="P73" s="9">
        <v>5.3869999999999996</v>
      </c>
      <c r="Q73" s="9">
        <v>0.53100000000000003</v>
      </c>
      <c r="R73" s="9">
        <v>1.288</v>
      </c>
      <c r="S73" s="9">
        <v>2.3E-2</v>
      </c>
      <c r="T73" s="9">
        <v>13426</v>
      </c>
      <c r="U73" s="9">
        <v>37.901000000000003</v>
      </c>
      <c r="V73" s="9">
        <v>106</v>
      </c>
      <c r="W73" s="12">
        <v>22069</v>
      </c>
      <c r="X73" s="7">
        <v>377810260</v>
      </c>
      <c r="Y73" s="7">
        <v>57846</v>
      </c>
      <c r="Z73" s="11">
        <f t="shared" si="5"/>
        <v>126.56722687949573</v>
      </c>
      <c r="AA73" s="43">
        <v>3483812</v>
      </c>
      <c r="AB73" s="44">
        <v>1</v>
      </c>
      <c r="AC73" s="44">
        <v>1</v>
      </c>
      <c r="AD73" s="45">
        <v>0.1539351851851852</v>
      </c>
      <c r="AE73" s="46">
        <v>130431.21</v>
      </c>
      <c r="AF73" s="47">
        <v>7659172</v>
      </c>
      <c r="AG73" s="56">
        <v>2987175</v>
      </c>
      <c r="AH73" s="57">
        <v>1</v>
      </c>
      <c r="AI73" s="57">
        <v>1</v>
      </c>
      <c r="AJ73" s="58">
        <v>1.8833449074074072E-2</v>
      </c>
      <c r="AK73" s="59">
        <v>6084.32</v>
      </c>
      <c r="AL73" s="60">
        <v>103901164</v>
      </c>
      <c r="AM73" s="170">
        <v>2986069</v>
      </c>
      <c r="AN73" s="171">
        <v>1</v>
      </c>
      <c r="AO73" s="171">
        <v>1</v>
      </c>
      <c r="AP73" s="172">
        <v>4.5807870370370369E-3</v>
      </c>
      <c r="AQ73" s="173">
        <v>4136.2</v>
      </c>
      <c r="AR73" s="174">
        <v>7085728</v>
      </c>
      <c r="AS73" s="68">
        <v>3262884</v>
      </c>
      <c r="AT73" s="69">
        <v>1</v>
      </c>
      <c r="AU73" s="69">
        <v>1</v>
      </c>
      <c r="AV73" s="70">
        <v>1.3917824074074076E-2</v>
      </c>
      <c r="AW73" s="71">
        <v>5415.85</v>
      </c>
      <c r="AX73" s="69">
        <v>10330864</v>
      </c>
      <c r="AY73" s="77">
        <v>3349308</v>
      </c>
      <c r="AZ73" s="78">
        <v>1</v>
      </c>
      <c r="BA73" s="78">
        <v>1</v>
      </c>
      <c r="BB73" s="79">
        <v>6.463194444444445E-3</v>
      </c>
      <c r="BC73" s="116">
        <v>2713.15</v>
      </c>
      <c r="BD73" s="78">
        <v>6225476</v>
      </c>
      <c r="BE73" s="85">
        <v>2984615</v>
      </c>
      <c r="BF73" s="86">
        <v>1</v>
      </c>
      <c r="BG73" s="86">
        <v>1</v>
      </c>
      <c r="BH73" s="87">
        <v>3.6230324074074077E-3</v>
      </c>
      <c r="BI73" s="88">
        <v>4653.09</v>
      </c>
      <c r="BJ73" s="89">
        <v>1322888</v>
      </c>
      <c r="BK73" s="97">
        <v>2861126</v>
      </c>
      <c r="BL73" s="98">
        <v>1</v>
      </c>
      <c r="BM73" s="98">
        <v>0</v>
      </c>
      <c r="BN73" s="99">
        <v>1.1832175925925927E-3</v>
      </c>
      <c r="BO73" s="100">
        <v>1046.58</v>
      </c>
      <c r="BP73" s="101">
        <v>7367184</v>
      </c>
      <c r="BQ73" s="109">
        <v>2990099</v>
      </c>
      <c r="BR73" s="110">
        <v>1</v>
      </c>
      <c r="BS73" s="110">
        <v>1</v>
      </c>
      <c r="BT73" s="111">
        <v>1.6327546296296298E-3</v>
      </c>
      <c r="BU73" s="112">
        <v>1202.32</v>
      </c>
      <c r="BV73" s="113">
        <v>2021276</v>
      </c>
    </row>
    <row r="74" spans="1:74" x14ac:dyDescent="0.2">
      <c r="A74" s="6" t="s">
        <v>3493</v>
      </c>
      <c r="B74" s="6">
        <v>1</v>
      </c>
      <c r="C74" s="7">
        <v>1067202</v>
      </c>
      <c r="D74" s="7">
        <v>1059583</v>
      </c>
      <c r="E74" s="7">
        <f t="shared" si="3"/>
        <v>7619</v>
      </c>
      <c r="F74" s="8" t="s">
        <v>1468</v>
      </c>
      <c r="G74" s="6" t="s">
        <v>1469</v>
      </c>
      <c r="H74" s="8" t="s">
        <v>4658</v>
      </c>
      <c r="I74" s="9">
        <v>164.70400000000001</v>
      </c>
      <c r="J74" s="10">
        <f t="shared" si="4"/>
        <v>175772438.208</v>
      </c>
      <c r="K74" s="10">
        <v>254</v>
      </c>
      <c r="L74" s="10">
        <v>242</v>
      </c>
      <c r="M74" s="10">
        <v>410</v>
      </c>
      <c r="N74" s="9">
        <v>88.674000000000007</v>
      </c>
      <c r="O74" s="9">
        <v>92.064999999999998</v>
      </c>
      <c r="P74" s="9">
        <v>2.8740000000000001</v>
      </c>
      <c r="Q74" s="9">
        <v>0.34200000000000003</v>
      </c>
      <c r="R74" s="9">
        <v>3.3420000000000001</v>
      </c>
      <c r="S74" s="9">
        <v>7.9269999999999996</v>
      </c>
      <c r="T74" s="9">
        <v>11146</v>
      </c>
      <c r="U74" s="9">
        <v>41.414000000000001</v>
      </c>
      <c r="V74" s="9">
        <v>62</v>
      </c>
      <c r="W74" s="12">
        <v>573561</v>
      </c>
      <c r="X74" s="7">
        <v>175772456</v>
      </c>
      <c r="Y74" s="7">
        <v>444</v>
      </c>
      <c r="Z74" s="11">
        <f t="shared" si="5"/>
        <v>164.70401667163293</v>
      </c>
      <c r="AA74" s="43">
        <v>1047807</v>
      </c>
      <c r="AB74" s="44">
        <v>0</v>
      </c>
      <c r="AC74" s="44">
        <v>0</v>
      </c>
      <c r="AD74" s="45">
        <v>4.0273148148148143E-3</v>
      </c>
      <c r="AE74" s="46">
        <v>3564.26</v>
      </c>
      <c r="AF74" s="47">
        <v>5154384</v>
      </c>
      <c r="AG74" s="61">
        <v>0</v>
      </c>
      <c r="AH74" s="57">
        <v>0</v>
      </c>
      <c r="AI74" s="57">
        <v>0</v>
      </c>
      <c r="AJ74" s="58">
        <v>1.4032407407407407E-3</v>
      </c>
      <c r="AK74" s="59">
        <v>178.71</v>
      </c>
      <c r="AL74" s="60">
        <v>8621220</v>
      </c>
      <c r="AM74" s="175">
        <v>0</v>
      </c>
      <c r="AN74" s="171">
        <v>0</v>
      </c>
      <c r="AO74" s="171">
        <v>0</v>
      </c>
      <c r="AP74" s="172">
        <v>6.7581018518518511E-4</v>
      </c>
      <c r="AQ74" s="173">
        <v>145.81</v>
      </c>
      <c r="AR74" s="174">
        <v>2709076</v>
      </c>
      <c r="AS74" s="68">
        <v>0</v>
      </c>
      <c r="AT74" s="69">
        <v>0</v>
      </c>
      <c r="AU74" s="69">
        <v>0</v>
      </c>
      <c r="AV74" s="70">
        <v>0.25842592592592589</v>
      </c>
      <c r="AW74" s="71">
        <v>26.62</v>
      </c>
      <c r="AX74" s="69">
        <v>8391868</v>
      </c>
      <c r="AY74" s="77">
        <v>0</v>
      </c>
      <c r="AZ74" s="78">
        <v>0</v>
      </c>
      <c r="BA74" s="78">
        <v>0</v>
      </c>
      <c r="BB74" s="79">
        <v>6.4155092592592595E-4</v>
      </c>
      <c r="BC74" s="116">
        <v>32.01</v>
      </c>
      <c r="BD74" s="78">
        <v>1571112</v>
      </c>
      <c r="BE74" s="85">
        <v>0</v>
      </c>
      <c r="BF74" s="86">
        <v>0</v>
      </c>
      <c r="BG74" s="86">
        <v>0</v>
      </c>
      <c r="BH74" s="87">
        <v>5.1504629629629632E-4</v>
      </c>
      <c r="BI74" s="88">
        <v>178.75</v>
      </c>
      <c r="BJ74" s="89">
        <v>1141032</v>
      </c>
      <c r="BK74" s="97">
        <v>0</v>
      </c>
      <c r="BL74" s="98">
        <v>0</v>
      </c>
      <c r="BM74" s="98">
        <v>0</v>
      </c>
      <c r="BN74" s="99">
        <v>1.7662037037037039E-4</v>
      </c>
      <c r="BO74" s="100">
        <v>37.47</v>
      </c>
      <c r="BP74" s="101">
        <v>430828</v>
      </c>
      <c r="BQ74" s="114">
        <v>0</v>
      </c>
      <c r="BR74" s="110">
        <v>0</v>
      </c>
      <c r="BS74" s="110">
        <v>0</v>
      </c>
      <c r="BT74" s="111">
        <v>1.2615740740740741E-5</v>
      </c>
      <c r="BU74" s="112">
        <v>3.27</v>
      </c>
      <c r="BV74" s="113">
        <v>486432</v>
      </c>
    </row>
    <row r="75" spans="1:74" x14ac:dyDescent="0.2">
      <c r="A75" s="6" t="s">
        <v>3494</v>
      </c>
      <c r="B75" s="6">
        <v>6</v>
      </c>
      <c r="C75" s="7">
        <v>7063285</v>
      </c>
      <c r="D75" s="7">
        <v>6395836</v>
      </c>
      <c r="E75" s="7">
        <f t="shared" si="3"/>
        <v>667449</v>
      </c>
      <c r="F75" s="8" t="s">
        <v>1453</v>
      </c>
      <c r="G75" s="6" t="s">
        <v>1454</v>
      </c>
      <c r="H75" s="8" t="s">
        <v>4659</v>
      </c>
      <c r="I75" s="9">
        <v>51.39</v>
      </c>
      <c r="J75" s="10">
        <f t="shared" si="4"/>
        <v>362982216.14999998</v>
      </c>
      <c r="K75" s="10">
        <v>3502</v>
      </c>
      <c r="L75" s="10">
        <v>1212</v>
      </c>
      <c r="M75" s="10">
        <v>3783</v>
      </c>
      <c r="N75" s="9">
        <v>87.635000000000005</v>
      </c>
      <c r="O75" s="9">
        <v>97.442999999999998</v>
      </c>
      <c r="P75" s="9">
        <v>9.7609999999999992</v>
      </c>
      <c r="Q75" s="9">
        <v>0.23799999999999999</v>
      </c>
      <c r="R75" s="9">
        <v>0.34799999999999998</v>
      </c>
      <c r="S75" s="9">
        <v>0.56499999999999995</v>
      </c>
      <c r="T75" s="9">
        <v>1754</v>
      </c>
      <c r="U75" s="9">
        <v>76.313000000000002</v>
      </c>
      <c r="V75" s="9">
        <v>74</v>
      </c>
      <c r="W75" s="12">
        <v>105371</v>
      </c>
      <c r="X75" s="7">
        <v>362983892</v>
      </c>
      <c r="Y75" s="7">
        <v>3716</v>
      </c>
      <c r="Z75" s="11">
        <f t="shared" si="5"/>
        <v>51.390237262123783</v>
      </c>
      <c r="AA75" s="43">
        <v>7163925</v>
      </c>
      <c r="AB75" s="44">
        <v>0</v>
      </c>
      <c r="AC75" s="44">
        <v>0</v>
      </c>
      <c r="AD75" s="45">
        <v>7.615740740740741E-2</v>
      </c>
      <c r="AE75" s="46">
        <v>44359.360000000001</v>
      </c>
      <c r="AF75" s="47">
        <v>6844404</v>
      </c>
      <c r="AG75" s="56">
        <v>7065271</v>
      </c>
      <c r="AH75" s="57">
        <v>0</v>
      </c>
      <c r="AI75" s="57">
        <v>0</v>
      </c>
      <c r="AJ75" s="58">
        <v>7.6748842592592589E-3</v>
      </c>
      <c r="AK75" s="59">
        <v>4200.49</v>
      </c>
      <c r="AL75" s="60">
        <v>10171528</v>
      </c>
      <c r="AM75" s="170">
        <v>7129711</v>
      </c>
      <c r="AN75" s="171">
        <v>0</v>
      </c>
      <c r="AO75" s="171">
        <v>0</v>
      </c>
      <c r="AP75" s="172">
        <v>2.7989583333333334E-3</v>
      </c>
      <c r="AQ75" s="173">
        <v>2110.19</v>
      </c>
      <c r="AR75" s="174">
        <v>5374640</v>
      </c>
      <c r="AS75" s="68">
        <v>6166722</v>
      </c>
      <c r="AT75" s="69">
        <v>0</v>
      </c>
      <c r="AU75" s="69">
        <v>0</v>
      </c>
      <c r="AV75" s="70">
        <v>1.1124537037037037E-2</v>
      </c>
      <c r="AW75" s="71">
        <v>7628.88</v>
      </c>
      <c r="AX75" s="69">
        <v>12671132</v>
      </c>
      <c r="AY75" s="77">
        <v>7103717</v>
      </c>
      <c r="AZ75" s="78">
        <v>0</v>
      </c>
      <c r="BA75" s="78">
        <v>0</v>
      </c>
      <c r="BB75" s="79">
        <v>5.4894675925925918E-3</v>
      </c>
      <c r="BC75" s="116">
        <v>2704.27</v>
      </c>
      <c r="BD75" s="78">
        <v>5519260</v>
      </c>
      <c r="BE75" s="85">
        <v>7042863</v>
      </c>
      <c r="BF75" s="86">
        <v>0</v>
      </c>
      <c r="BG75" s="86">
        <v>0</v>
      </c>
      <c r="BH75" s="87">
        <v>1.7599537037037039E-3</v>
      </c>
      <c r="BI75" s="88">
        <v>1876.36</v>
      </c>
      <c r="BJ75" s="89">
        <v>1524684</v>
      </c>
      <c r="BK75" s="97">
        <v>6606593</v>
      </c>
      <c r="BL75" s="98">
        <v>0</v>
      </c>
      <c r="BM75" s="98">
        <v>0</v>
      </c>
      <c r="BN75" s="99">
        <v>1.460185185185185E-3</v>
      </c>
      <c r="BO75" s="100">
        <v>1736.98</v>
      </c>
      <c r="BP75" s="101">
        <v>3098816</v>
      </c>
      <c r="BQ75" s="114">
        <v>0</v>
      </c>
      <c r="BR75" s="110">
        <v>0</v>
      </c>
      <c r="BS75" s="110">
        <v>0</v>
      </c>
      <c r="BT75" s="111">
        <v>2.141203703703704E-5</v>
      </c>
      <c r="BU75" s="112">
        <v>3.57</v>
      </c>
      <c r="BV75" s="113">
        <v>739524</v>
      </c>
    </row>
    <row r="76" spans="1:74" x14ac:dyDescent="0.2">
      <c r="A76" s="6" t="s">
        <v>3495</v>
      </c>
      <c r="B76" s="6">
        <v>0</v>
      </c>
      <c r="C76" s="7">
        <v>4063864</v>
      </c>
      <c r="D76" s="7">
        <v>4063864</v>
      </c>
      <c r="E76" s="7">
        <f t="shared" si="3"/>
        <v>0</v>
      </c>
      <c r="F76" s="8" t="s">
        <v>4585</v>
      </c>
      <c r="G76" s="6" t="s">
        <v>1444</v>
      </c>
      <c r="H76" s="8" t="s">
        <v>4660</v>
      </c>
      <c r="I76" s="9">
        <v>28.026</v>
      </c>
      <c r="J76" s="10">
        <f t="shared" si="4"/>
        <v>113893852.464</v>
      </c>
      <c r="K76" s="10">
        <v>7973</v>
      </c>
      <c r="L76" s="10">
        <v>5686</v>
      </c>
      <c r="M76" s="10">
        <v>10707</v>
      </c>
      <c r="N76" s="9">
        <v>84.302000000000007</v>
      </c>
      <c r="O76" s="9">
        <v>98.108000000000004</v>
      </c>
      <c r="P76" s="9">
        <v>13.191000000000001</v>
      </c>
      <c r="Q76" s="9">
        <v>0.76600000000000001</v>
      </c>
      <c r="R76" s="9">
        <v>3.3650000000000002</v>
      </c>
      <c r="S76" s="9">
        <v>0.13100000000000001</v>
      </c>
      <c r="T76" s="9">
        <v>968</v>
      </c>
      <c r="U76" s="9">
        <v>87.527000000000001</v>
      </c>
      <c r="V76" s="9">
        <v>9</v>
      </c>
      <c r="W76" s="12">
        <v>14805</v>
      </c>
      <c r="X76" s="7">
        <v>113908969</v>
      </c>
      <c r="Y76" s="7">
        <v>10352</v>
      </c>
      <c r="Z76" s="11">
        <f t="shared" si="5"/>
        <v>28.029719744558381</v>
      </c>
      <c r="AA76" s="43">
        <v>4050250</v>
      </c>
      <c r="AB76" s="44">
        <v>0</v>
      </c>
      <c r="AC76" s="44">
        <v>0</v>
      </c>
      <c r="AD76" s="45">
        <v>2.4315509259259262E-2</v>
      </c>
      <c r="AE76" s="46">
        <v>14223.7</v>
      </c>
      <c r="AF76" s="47">
        <v>5560492</v>
      </c>
      <c r="AG76" s="56">
        <v>4170162</v>
      </c>
      <c r="AH76" s="57">
        <v>1</v>
      </c>
      <c r="AI76" s="57">
        <v>1</v>
      </c>
      <c r="AJ76" s="58">
        <v>4.8134259259259259E-3</v>
      </c>
      <c r="AK76" s="59">
        <v>2393.6</v>
      </c>
      <c r="AL76" s="60">
        <v>8881732</v>
      </c>
      <c r="AM76" s="170">
        <v>4060214</v>
      </c>
      <c r="AN76" s="171">
        <v>0</v>
      </c>
      <c r="AO76" s="171">
        <v>0</v>
      </c>
      <c r="AP76" s="172">
        <v>7.9814814814814809E-4</v>
      </c>
      <c r="AQ76" s="173">
        <v>597.59</v>
      </c>
      <c r="AR76" s="174">
        <v>2109340</v>
      </c>
      <c r="AS76" s="68">
        <v>4172021</v>
      </c>
      <c r="AT76" s="69">
        <v>0</v>
      </c>
      <c r="AU76" s="69">
        <v>0</v>
      </c>
      <c r="AV76" s="70">
        <v>5.7837962962962964E-3</v>
      </c>
      <c r="AW76" s="71">
        <v>3303.84</v>
      </c>
      <c r="AX76" s="69">
        <v>10128128</v>
      </c>
      <c r="AY76" s="77">
        <v>4072990</v>
      </c>
      <c r="AZ76" s="78">
        <v>1</v>
      </c>
      <c r="BA76" s="78">
        <v>1</v>
      </c>
      <c r="BB76" s="79">
        <v>4.066782407407407E-3</v>
      </c>
      <c r="BC76" s="116">
        <v>1984.98</v>
      </c>
      <c r="BD76" s="78">
        <v>5528648</v>
      </c>
      <c r="BE76" s="85">
        <v>4067044</v>
      </c>
      <c r="BF76" s="86">
        <v>1</v>
      </c>
      <c r="BG76" s="86">
        <v>1</v>
      </c>
      <c r="BH76" s="87">
        <v>6.0034722222222217E-4</v>
      </c>
      <c r="BI76" s="88">
        <v>661.42</v>
      </c>
      <c r="BJ76" s="89">
        <v>626836</v>
      </c>
      <c r="BK76" s="97">
        <v>4057890</v>
      </c>
      <c r="BL76" s="98">
        <v>1</v>
      </c>
      <c r="BM76" s="98">
        <v>1</v>
      </c>
      <c r="BN76" s="99">
        <v>1.8392361111111109E-3</v>
      </c>
      <c r="BO76" s="100">
        <v>2428.6999999999998</v>
      </c>
      <c r="BP76" s="101">
        <v>5530852</v>
      </c>
      <c r="BQ76" s="109">
        <v>376110</v>
      </c>
      <c r="BR76" s="110">
        <v>0</v>
      </c>
      <c r="BS76" s="110">
        <v>0</v>
      </c>
      <c r="BT76" s="111">
        <v>6.747685185185185E-5</v>
      </c>
      <c r="BU76" s="112">
        <v>28.85</v>
      </c>
      <c r="BV76" s="113">
        <v>791868</v>
      </c>
    </row>
    <row r="77" spans="1:74" x14ac:dyDescent="0.2">
      <c r="A77" s="6" t="s">
        <v>3496</v>
      </c>
      <c r="B77" s="6">
        <v>0</v>
      </c>
      <c r="C77" s="7">
        <v>719535</v>
      </c>
      <c r="D77" s="7">
        <v>719535</v>
      </c>
      <c r="E77" s="7">
        <f t="shared" si="3"/>
        <v>0</v>
      </c>
      <c r="F77" s="8" t="s">
        <v>1291</v>
      </c>
      <c r="G77" s="6" t="s">
        <v>1436</v>
      </c>
      <c r="H77" s="8" t="s">
        <v>4661</v>
      </c>
      <c r="I77" s="9">
        <v>165.46899999999999</v>
      </c>
      <c r="J77" s="10">
        <f t="shared" si="4"/>
        <v>119060736.91499999</v>
      </c>
      <c r="K77" s="10">
        <v>17993</v>
      </c>
      <c r="L77" s="10">
        <v>14827</v>
      </c>
      <c r="M77" s="10">
        <v>26251</v>
      </c>
      <c r="N77" s="9">
        <v>85.628</v>
      </c>
      <c r="O77" s="9">
        <v>88.683000000000007</v>
      </c>
      <c r="P77" s="9">
        <v>1.0509999999999999</v>
      </c>
      <c r="Q77" s="9">
        <v>5.1369999999999996</v>
      </c>
      <c r="R77" s="9">
        <v>0.13</v>
      </c>
      <c r="S77" s="9">
        <v>2.3140000000000001</v>
      </c>
      <c r="T77" s="9">
        <v>92620</v>
      </c>
      <c r="U77" s="9">
        <v>1.4470000000000001</v>
      </c>
      <c r="V77" s="9">
        <v>85</v>
      </c>
      <c r="W77" s="12">
        <v>6779</v>
      </c>
      <c r="X77" s="7">
        <v>119073926</v>
      </c>
      <c r="Y77" s="7">
        <v>25954</v>
      </c>
      <c r="Z77" s="11">
        <f t="shared" si="5"/>
        <v>165.48733001174369</v>
      </c>
      <c r="AA77" s="43">
        <v>763667</v>
      </c>
      <c r="AB77" s="44">
        <v>1</v>
      </c>
      <c r="AC77" s="44">
        <v>1</v>
      </c>
      <c r="AD77" s="45">
        <v>2.4090277777777776E-2</v>
      </c>
      <c r="AE77" s="46">
        <v>15771.27</v>
      </c>
      <c r="AF77" s="47">
        <v>3912092</v>
      </c>
      <c r="AG77" s="56">
        <v>808879</v>
      </c>
      <c r="AH77" s="57">
        <v>1</v>
      </c>
      <c r="AI77" s="57">
        <v>1</v>
      </c>
      <c r="AJ77" s="58">
        <v>1.4528356481481481E-2</v>
      </c>
      <c r="AK77" s="59">
        <v>8683.01</v>
      </c>
      <c r="AL77" s="60">
        <v>9350876</v>
      </c>
      <c r="AM77" s="170">
        <v>725720</v>
      </c>
      <c r="AN77" s="171">
        <v>1</v>
      </c>
      <c r="AO77" s="171">
        <v>1</v>
      </c>
      <c r="AP77" s="172">
        <v>1.2427083333333333E-3</v>
      </c>
      <c r="AQ77" s="173">
        <v>1102.3399999999999</v>
      </c>
      <c r="AR77" s="174">
        <v>2043980</v>
      </c>
      <c r="AS77" s="68">
        <v>709605</v>
      </c>
      <c r="AT77" s="69">
        <v>1</v>
      </c>
      <c r="AU77" s="69">
        <v>1</v>
      </c>
      <c r="AV77" s="70">
        <v>2.8332175925925925E-3</v>
      </c>
      <c r="AW77" s="71">
        <v>866.05</v>
      </c>
      <c r="AX77" s="69">
        <v>8848132</v>
      </c>
      <c r="AY77" s="77">
        <v>762397</v>
      </c>
      <c r="AZ77" s="78">
        <v>1</v>
      </c>
      <c r="BA77" s="78">
        <v>1</v>
      </c>
      <c r="BB77" s="79">
        <v>2.7221064814814812E-3</v>
      </c>
      <c r="BC77" s="116">
        <v>983.56</v>
      </c>
      <c r="BD77" s="78">
        <v>1819644</v>
      </c>
      <c r="BE77" s="85">
        <v>715309</v>
      </c>
      <c r="BF77" s="86">
        <v>1</v>
      </c>
      <c r="BG77" s="86">
        <v>1</v>
      </c>
      <c r="BH77" s="87">
        <v>7.9421296296296282E-4</v>
      </c>
      <c r="BI77" s="88">
        <v>978.66</v>
      </c>
      <c r="BJ77" s="89">
        <v>524772</v>
      </c>
      <c r="BK77" s="97">
        <v>706399</v>
      </c>
      <c r="BL77" s="98">
        <v>1</v>
      </c>
      <c r="BM77" s="98">
        <v>1</v>
      </c>
      <c r="BN77" s="99">
        <v>3.7141203703703707E-4</v>
      </c>
      <c r="BO77" s="100">
        <v>325.89999999999998</v>
      </c>
      <c r="BP77" s="101">
        <v>2137608</v>
      </c>
      <c r="BQ77" s="109">
        <v>10010</v>
      </c>
      <c r="BR77" s="110">
        <v>0</v>
      </c>
      <c r="BS77" s="110">
        <v>0</v>
      </c>
      <c r="BT77" s="111">
        <v>1.4351851851851852E-4</v>
      </c>
      <c r="BU77" s="112">
        <v>84.22</v>
      </c>
      <c r="BV77" s="113">
        <v>522336</v>
      </c>
    </row>
    <row r="78" spans="1:74" x14ac:dyDescent="0.2">
      <c r="A78" s="6" t="s">
        <v>3497</v>
      </c>
      <c r="B78" s="6">
        <v>0</v>
      </c>
      <c r="C78" s="7">
        <v>2133352</v>
      </c>
      <c r="D78" s="7">
        <v>2133352</v>
      </c>
      <c r="E78" s="7">
        <f t="shared" si="3"/>
        <v>0</v>
      </c>
      <c r="F78" s="8" t="s">
        <v>1793</v>
      </c>
      <c r="G78" s="6" t="s">
        <v>1793</v>
      </c>
      <c r="H78" s="8" t="s">
        <v>4662</v>
      </c>
      <c r="I78" s="9">
        <v>124.149</v>
      </c>
      <c r="J78" s="10">
        <f t="shared" si="4"/>
        <v>264853517.44800001</v>
      </c>
      <c r="K78" s="10">
        <v>1526</v>
      </c>
      <c r="L78" s="10">
        <v>150</v>
      </c>
      <c r="M78" s="10">
        <v>1536</v>
      </c>
      <c r="N78" s="9">
        <v>80.620999999999995</v>
      </c>
      <c r="O78" s="9">
        <v>88.402000000000001</v>
      </c>
      <c r="P78" s="9">
        <v>5.6059999999999999</v>
      </c>
      <c r="Q78" s="9">
        <v>2.4609999999999999</v>
      </c>
      <c r="R78" s="9">
        <v>0.77300000000000002</v>
      </c>
      <c r="S78" s="9">
        <v>1.4690000000000001</v>
      </c>
      <c r="T78" s="9">
        <v>29737</v>
      </c>
      <c r="U78" s="9">
        <v>22.890999999999998</v>
      </c>
      <c r="V78" s="9">
        <v>121</v>
      </c>
      <c r="W78" s="12">
        <v>173200</v>
      </c>
      <c r="X78" s="7">
        <v>264853578</v>
      </c>
      <c r="Y78" s="7">
        <v>1524</v>
      </c>
      <c r="Z78" s="11">
        <f t="shared" si="5"/>
        <v>124.14902838350164</v>
      </c>
      <c r="AA78" s="43">
        <v>2175893</v>
      </c>
      <c r="AB78" s="44">
        <v>0</v>
      </c>
      <c r="AC78" s="44">
        <v>0</v>
      </c>
      <c r="AD78" s="45">
        <v>2.3489699074074073E-2</v>
      </c>
      <c r="AE78" s="46">
        <v>19011.29</v>
      </c>
      <c r="AF78" s="47">
        <v>5293212</v>
      </c>
      <c r="AG78" s="61">
        <v>0</v>
      </c>
      <c r="AH78" s="57">
        <v>0</v>
      </c>
      <c r="AI78" s="57">
        <v>0</v>
      </c>
      <c r="AJ78" s="58">
        <v>2.2309027777777778E-3</v>
      </c>
      <c r="AK78" s="59">
        <v>1197.3800000000001</v>
      </c>
      <c r="AL78" s="60">
        <v>9779912</v>
      </c>
      <c r="AM78" s="175">
        <v>0</v>
      </c>
      <c r="AN78" s="171">
        <v>0</v>
      </c>
      <c r="AO78" s="171">
        <v>0</v>
      </c>
      <c r="AP78" s="172">
        <v>7.6793981481481472E-4</v>
      </c>
      <c r="AQ78" s="173">
        <v>148.59</v>
      </c>
      <c r="AR78" s="174">
        <v>4480296</v>
      </c>
      <c r="AS78" s="68">
        <v>0</v>
      </c>
      <c r="AT78" s="69">
        <v>0</v>
      </c>
      <c r="AU78" s="69">
        <v>0</v>
      </c>
      <c r="AV78" s="70">
        <v>6.2662037037037037E-4</v>
      </c>
      <c r="AW78" s="71">
        <v>55.29</v>
      </c>
      <c r="AX78" s="69">
        <v>8454760</v>
      </c>
      <c r="AY78" s="77">
        <v>0</v>
      </c>
      <c r="AZ78" s="78">
        <v>0</v>
      </c>
      <c r="BA78" s="78">
        <v>0</v>
      </c>
      <c r="BB78" s="79">
        <v>9.0682870370370385E-4</v>
      </c>
      <c r="BC78" s="116">
        <v>221.56</v>
      </c>
      <c r="BD78" s="78">
        <v>2297104</v>
      </c>
      <c r="BE78" s="85">
        <v>0</v>
      </c>
      <c r="BF78" s="86">
        <v>0</v>
      </c>
      <c r="BG78" s="86">
        <v>0</v>
      </c>
      <c r="BH78" s="87">
        <v>2.8622685185185185E-4</v>
      </c>
      <c r="BI78" s="88">
        <v>109.24</v>
      </c>
      <c r="BJ78" s="89">
        <v>935652</v>
      </c>
      <c r="BK78" s="97">
        <v>0</v>
      </c>
      <c r="BL78" s="98">
        <v>0</v>
      </c>
      <c r="BM78" s="98">
        <v>0</v>
      </c>
      <c r="BN78" s="99">
        <v>2.4907407407407403E-4</v>
      </c>
      <c r="BO78" s="100">
        <v>52.09</v>
      </c>
      <c r="BP78" s="101">
        <v>547212</v>
      </c>
      <c r="BQ78" s="114">
        <v>0</v>
      </c>
      <c r="BR78" s="110">
        <v>0</v>
      </c>
      <c r="BS78" s="110">
        <v>0</v>
      </c>
      <c r="BT78" s="111">
        <v>1.3657407407407406E-5</v>
      </c>
      <c r="BU78" s="112">
        <v>2.56</v>
      </c>
      <c r="BV78" s="113">
        <v>559200</v>
      </c>
    </row>
    <row r="79" spans="1:74" x14ac:dyDescent="0.2">
      <c r="A79" s="6" t="s">
        <v>3498</v>
      </c>
      <c r="B79" s="6">
        <v>0</v>
      </c>
      <c r="C79" s="7">
        <v>4084817</v>
      </c>
      <c r="D79" s="7">
        <v>4084817</v>
      </c>
      <c r="E79" s="7">
        <f t="shared" si="3"/>
        <v>0</v>
      </c>
      <c r="F79" s="8" t="s">
        <v>1786</v>
      </c>
      <c r="G79" s="6" t="s">
        <v>1787</v>
      </c>
      <c r="H79" s="8" t="s">
        <v>4663</v>
      </c>
      <c r="I79" s="9">
        <v>179.249</v>
      </c>
      <c r="J79" s="10">
        <f t="shared" si="4"/>
        <v>732199362.43299997</v>
      </c>
      <c r="K79" s="10">
        <v>4127</v>
      </c>
      <c r="L79" s="10">
        <v>3414</v>
      </c>
      <c r="M79" s="10">
        <v>6036</v>
      </c>
      <c r="N79" s="9">
        <v>85.626000000000005</v>
      </c>
      <c r="O79" s="9">
        <v>92.454999999999998</v>
      </c>
      <c r="P79" s="9">
        <v>5.0330000000000004</v>
      </c>
      <c r="Q79" s="9">
        <v>3.9689999999999999</v>
      </c>
      <c r="R79" s="9">
        <v>0.33200000000000002</v>
      </c>
      <c r="S79" s="9">
        <v>2.2759999999999998</v>
      </c>
      <c r="T79" s="9">
        <v>40242</v>
      </c>
      <c r="U79" s="9">
        <v>17.181000000000001</v>
      </c>
      <c r="V79" s="9">
        <v>135</v>
      </c>
      <c r="W79" s="12">
        <v>177245</v>
      </c>
      <c r="X79" s="7">
        <v>732200700</v>
      </c>
      <c r="Y79" s="7">
        <v>5969</v>
      </c>
      <c r="Z79" s="11">
        <f t="shared" si="5"/>
        <v>179.24932744845117</v>
      </c>
      <c r="AA79" s="43">
        <v>4118532</v>
      </c>
      <c r="AB79" s="44">
        <v>1</v>
      </c>
      <c r="AC79" s="44">
        <v>1</v>
      </c>
      <c r="AD79" s="45">
        <v>6.7476851851851857E-2</v>
      </c>
      <c r="AE79" s="46">
        <v>44656.84</v>
      </c>
      <c r="AF79" s="47">
        <v>6773928</v>
      </c>
      <c r="AG79" s="56">
        <v>4208633</v>
      </c>
      <c r="AH79" s="57">
        <v>1</v>
      </c>
      <c r="AI79" s="57">
        <v>1</v>
      </c>
      <c r="AJ79" s="58">
        <v>1.9309953703703704E-2</v>
      </c>
      <c r="AK79" s="59">
        <v>11956.87</v>
      </c>
      <c r="AL79" s="60">
        <v>12025312</v>
      </c>
      <c r="AM79" s="170">
        <v>4100830</v>
      </c>
      <c r="AN79" s="171">
        <v>1</v>
      </c>
      <c r="AO79" s="171">
        <v>1</v>
      </c>
      <c r="AP79" s="172">
        <v>6.5582175925925938E-3</v>
      </c>
      <c r="AQ79" s="173">
        <v>5688.46</v>
      </c>
      <c r="AR79" s="174">
        <v>11220240</v>
      </c>
      <c r="AS79" s="68">
        <v>4081583</v>
      </c>
      <c r="AT79" s="69">
        <v>1</v>
      </c>
      <c r="AU79" s="69">
        <v>1</v>
      </c>
      <c r="AV79" s="70">
        <v>7.8336805555555555E-3</v>
      </c>
      <c r="AW79" s="71">
        <v>3852.67</v>
      </c>
      <c r="AX79" s="69">
        <v>11001408</v>
      </c>
      <c r="AY79" s="77">
        <v>4092901</v>
      </c>
      <c r="AZ79" s="78">
        <v>1</v>
      </c>
      <c r="BA79" s="78">
        <v>1</v>
      </c>
      <c r="BB79" s="79">
        <v>7.1685185185185185E-3</v>
      </c>
      <c r="BC79" s="116">
        <v>3757.64</v>
      </c>
      <c r="BD79" s="78">
        <v>7549344</v>
      </c>
      <c r="BE79" s="85">
        <v>4083014</v>
      </c>
      <c r="BF79" s="86">
        <v>1</v>
      </c>
      <c r="BG79" s="86">
        <v>1</v>
      </c>
      <c r="BH79" s="87">
        <v>3.9033564814814816E-3</v>
      </c>
      <c r="BI79" s="88">
        <v>4697.47</v>
      </c>
      <c r="BJ79" s="89">
        <v>2721796</v>
      </c>
      <c r="BK79" s="97">
        <v>4139940</v>
      </c>
      <c r="BL79" s="98">
        <v>1</v>
      </c>
      <c r="BM79" s="98">
        <v>1</v>
      </c>
      <c r="BN79" s="99">
        <v>1.7649305555555558E-3</v>
      </c>
      <c r="BO79" s="100">
        <v>1901.76</v>
      </c>
      <c r="BP79" s="101">
        <v>6050832</v>
      </c>
      <c r="BQ79" s="109">
        <v>3717566</v>
      </c>
      <c r="BR79" s="110">
        <v>0</v>
      </c>
      <c r="BS79" s="110">
        <v>0</v>
      </c>
      <c r="BT79" s="111">
        <v>2.5057870370370365E-4</v>
      </c>
      <c r="BU79" s="112">
        <v>110.3</v>
      </c>
      <c r="BV79" s="113">
        <v>1603456</v>
      </c>
    </row>
    <row r="80" spans="1:74" x14ac:dyDescent="0.2">
      <c r="A80" s="6" t="s">
        <v>3499</v>
      </c>
      <c r="B80" s="6">
        <v>5</v>
      </c>
      <c r="C80" s="7">
        <v>3432101</v>
      </c>
      <c r="D80" s="7">
        <v>3087720</v>
      </c>
      <c r="E80" s="7">
        <f t="shared" si="3"/>
        <v>344381</v>
      </c>
      <c r="F80" s="8" t="s">
        <v>4585</v>
      </c>
      <c r="G80" s="6" t="s">
        <v>1615</v>
      </c>
      <c r="H80" s="8" t="s">
        <v>4664</v>
      </c>
      <c r="I80" s="9">
        <v>164.29</v>
      </c>
      <c r="J80" s="10">
        <f t="shared" si="4"/>
        <v>563859873.28999996</v>
      </c>
      <c r="K80" s="10">
        <v>19821</v>
      </c>
      <c r="L80" s="10">
        <v>26241</v>
      </c>
      <c r="M80" s="10">
        <v>43518</v>
      </c>
      <c r="N80" s="9">
        <v>98.399000000000001</v>
      </c>
      <c r="O80" s="9">
        <v>99.492999999999995</v>
      </c>
      <c r="P80" s="9">
        <v>1.0820000000000001</v>
      </c>
      <c r="Q80" s="9">
        <v>6.524</v>
      </c>
      <c r="R80" s="9">
        <v>2.2109999999999999</v>
      </c>
      <c r="S80" s="9">
        <v>0.14000000000000001</v>
      </c>
      <c r="T80" s="9">
        <v>2231</v>
      </c>
      <c r="U80" s="9">
        <v>71.778000000000006</v>
      </c>
      <c r="V80" s="9">
        <v>41</v>
      </c>
      <c r="W80" s="12">
        <v>28922</v>
      </c>
      <c r="X80" s="7">
        <v>563885458</v>
      </c>
      <c r="Y80" s="7">
        <v>42385</v>
      </c>
      <c r="Z80" s="11">
        <f t="shared" si="5"/>
        <v>164.29745453295226</v>
      </c>
      <c r="AA80" s="43">
        <v>3748826</v>
      </c>
      <c r="AB80" s="44">
        <v>1</v>
      </c>
      <c r="AC80" s="44">
        <v>1</v>
      </c>
      <c r="AD80" s="45">
        <v>0.19363425925925926</v>
      </c>
      <c r="AE80" s="46">
        <v>148286.18</v>
      </c>
      <c r="AF80" s="47">
        <v>7261872</v>
      </c>
      <c r="AG80" s="61">
        <v>3743930</v>
      </c>
      <c r="AH80" s="57">
        <v>1</v>
      </c>
      <c r="AI80" s="57">
        <v>1</v>
      </c>
      <c r="AJ80" s="58">
        <v>0.21054398148148148</v>
      </c>
      <c r="AK80" s="59">
        <v>238003.29</v>
      </c>
      <c r="AL80" s="60">
        <v>56079000</v>
      </c>
      <c r="AM80" s="170">
        <v>3436030</v>
      </c>
      <c r="AN80" s="171">
        <v>1</v>
      </c>
      <c r="AO80" s="171">
        <v>0</v>
      </c>
      <c r="AP80" s="172">
        <v>9.1704861111111119E-3</v>
      </c>
      <c r="AQ80" s="173">
        <v>7659.21</v>
      </c>
      <c r="AR80" s="174">
        <v>16039140</v>
      </c>
      <c r="AS80" s="68">
        <v>3352950</v>
      </c>
      <c r="AT80" s="69">
        <v>1</v>
      </c>
      <c r="AU80" s="69">
        <v>0</v>
      </c>
      <c r="AV80" s="70">
        <v>1.9858333333333335E-2</v>
      </c>
      <c r="AW80" s="71">
        <v>16744.490000000002</v>
      </c>
      <c r="AX80" s="69">
        <v>10471092</v>
      </c>
      <c r="AY80" s="77">
        <v>3191318</v>
      </c>
      <c r="AZ80" s="78">
        <v>1</v>
      </c>
      <c r="BA80" s="78">
        <v>0</v>
      </c>
      <c r="BB80" s="79">
        <v>6.577430555555556E-3</v>
      </c>
      <c r="BC80" s="116">
        <v>4098.72</v>
      </c>
      <c r="BD80" s="78">
        <v>5242972</v>
      </c>
      <c r="BE80" s="90">
        <v>3420290</v>
      </c>
      <c r="BF80" s="86">
        <v>1</v>
      </c>
      <c r="BG80" s="86">
        <v>0</v>
      </c>
      <c r="BH80" s="87">
        <v>4.2629629629629623E-3</v>
      </c>
      <c r="BI80" s="88">
        <v>5295.35</v>
      </c>
      <c r="BJ80" s="89">
        <v>8056036</v>
      </c>
      <c r="BK80" s="102">
        <v>3331631</v>
      </c>
      <c r="BL80" s="98">
        <v>1</v>
      </c>
      <c r="BM80" s="98">
        <v>0</v>
      </c>
      <c r="BN80" s="99">
        <v>1.4453703703703703E-3</v>
      </c>
      <c r="BO80" s="100">
        <v>1501.98</v>
      </c>
      <c r="BP80" s="101">
        <v>6413944</v>
      </c>
      <c r="BQ80" s="109">
        <v>3386600</v>
      </c>
      <c r="BR80" s="110">
        <v>1</v>
      </c>
      <c r="BS80" s="110">
        <v>0</v>
      </c>
      <c r="BT80" s="111">
        <v>1.4163194444444442E-3</v>
      </c>
      <c r="BU80" s="112">
        <v>1129.99</v>
      </c>
      <c r="BV80" s="113">
        <v>5282252</v>
      </c>
    </row>
    <row r="81" spans="1:74" x14ac:dyDescent="0.2">
      <c r="A81" s="6" t="s">
        <v>3500</v>
      </c>
      <c r="B81" s="6">
        <v>1</v>
      </c>
      <c r="C81" s="7">
        <v>2577002</v>
      </c>
      <c r="D81" s="7">
        <v>2477279</v>
      </c>
      <c r="E81" s="7">
        <f t="shared" si="3"/>
        <v>99723</v>
      </c>
      <c r="F81" s="8" t="s">
        <v>4585</v>
      </c>
      <c r="G81" s="6" t="s">
        <v>3399</v>
      </c>
      <c r="H81" s="8" t="s">
        <v>4665</v>
      </c>
      <c r="I81" s="9">
        <v>89.585999999999999</v>
      </c>
      <c r="J81" s="10">
        <f t="shared" si="4"/>
        <v>230863301.17199999</v>
      </c>
      <c r="K81" s="10">
        <v>7924</v>
      </c>
      <c r="L81" s="10">
        <v>3052</v>
      </c>
      <c r="M81" s="10">
        <v>8711</v>
      </c>
      <c r="N81" s="9">
        <v>93.087999999999994</v>
      </c>
      <c r="O81" s="9">
        <v>98.801000000000002</v>
      </c>
      <c r="P81" s="9">
        <v>3.7519999999999998</v>
      </c>
      <c r="Q81" s="9">
        <v>1.823</v>
      </c>
      <c r="R81" s="9">
        <v>3.988</v>
      </c>
      <c r="S81" s="9">
        <v>1.333</v>
      </c>
      <c r="T81" s="9">
        <v>13317</v>
      </c>
      <c r="U81" s="9">
        <v>38.054000000000002</v>
      </c>
      <c r="V81" s="9">
        <v>42</v>
      </c>
      <c r="W81" s="12">
        <v>29061</v>
      </c>
      <c r="X81" s="7">
        <v>230866756</v>
      </c>
      <c r="Y81" s="7">
        <v>8702</v>
      </c>
      <c r="Z81" s="11">
        <f t="shared" si="5"/>
        <v>89.587340638462834</v>
      </c>
      <c r="AA81" s="43">
        <v>2603211</v>
      </c>
      <c r="AB81" s="44">
        <v>1</v>
      </c>
      <c r="AC81" s="44">
        <v>1</v>
      </c>
      <c r="AD81" s="45">
        <v>3.5669675925925924E-2</v>
      </c>
      <c r="AE81" s="46">
        <v>22302.29</v>
      </c>
      <c r="AF81" s="47">
        <v>6263892</v>
      </c>
      <c r="AG81" s="56">
        <v>2629412</v>
      </c>
      <c r="AH81" s="57">
        <v>1</v>
      </c>
      <c r="AI81" s="57">
        <v>1</v>
      </c>
      <c r="AJ81" s="58">
        <v>1.2025462962962962E-2</v>
      </c>
      <c r="AK81" s="59">
        <v>6614.67</v>
      </c>
      <c r="AL81" s="60">
        <v>9484600</v>
      </c>
      <c r="AM81" s="170">
        <v>2582492</v>
      </c>
      <c r="AN81" s="171">
        <v>1</v>
      </c>
      <c r="AO81" s="171">
        <v>1</v>
      </c>
      <c r="AP81" s="172">
        <v>2.507986111111111E-3</v>
      </c>
      <c r="AQ81" s="173">
        <v>1542.89</v>
      </c>
      <c r="AR81" s="174">
        <v>3790508</v>
      </c>
      <c r="AS81" s="68">
        <v>2564685</v>
      </c>
      <c r="AT81" s="69">
        <v>1</v>
      </c>
      <c r="AU81" s="69">
        <v>1</v>
      </c>
      <c r="AV81" s="70">
        <v>5.4098379629629635E-3</v>
      </c>
      <c r="AW81" s="71">
        <v>2655.59</v>
      </c>
      <c r="AX81" s="69">
        <v>10041336</v>
      </c>
      <c r="AY81" s="77">
        <v>2600748</v>
      </c>
      <c r="AZ81" s="78">
        <v>1</v>
      </c>
      <c r="BA81" s="78">
        <v>1</v>
      </c>
      <c r="BB81" s="79">
        <v>3.6912037037037035E-3</v>
      </c>
      <c r="BC81" s="116">
        <v>1243.3800000000001</v>
      </c>
      <c r="BD81" s="78">
        <v>3249868</v>
      </c>
      <c r="BE81" s="85">
        <v>2576915</v>
      </c>
      <c r="BF81" s="86">
        <v>1</v>
      </c>
      <c r="BG81" s="86">
        <v>1</v>
      </c>
      <c r="BH81" s="87">
        <v>9.3773148148148155E-4</v>
      </c>
      <c r="BI81" s="88">
        <v>1052.1199999999999</v>
      </c>
      <c r="BJ81" s="89">
        <v>950368</v>
      </c>
      <c r="BK81" s="97">
        <v>2653238</v>
      </c>
      <c r="BL81" s="98">
        <v>1</v>
      </c>
      <c r="BM81" s="98">
        <v>1</v>
      </c>
      <c r="BN81" s="99">
        <v>6.9293981481481474E-4</v>
      </c>
      <c r="BO81" s="100">
        <v>768.64</v>
      </c>
      <c r="BP81" s="101">
        <v>2650100</v>
      </c>
      <c r="BQ81" s="109">
        <v>2578641</v>
      </c>
      <c r="BR81" s="110">
        <v>0</v>
      </c>
      <c r="BS81" s="110">
        <v>0</v>
      </c>
      <c r="BT81" s="111">
        <v>1.9062499999999996E-4</v>
      </c>
      <c r="BU81" s="112">
        <v>119.97</v>
      </c>
      <c r="BV81" s="113">
        <v>554776</v>
      </c>
    </row>
    <row r="82" spans="1:74" x14ac:dyDescent="0.2">
      <c r="A82" s="6" t="s">
        <v>3501</v>
      </c>
      <c r="B82" s="6">
        <v>0</v>
      </c>
      <c r="C82" s="7">
        <v>1937883</v>
      </c>
      <c r="D82" s="7">
        <v>1937883</v>
      </c>
      <c r="E82" s="7">
        <f t="shared" si="3"/>
        <v>0</v>
      </c>
      <c r="F82" s="8" t="s">
        <v>4585</v>
      </c>
      <c r="G82" s="6" t="s">
        <v>1587</v>
      </c>
      <c r="H82" s="8" t="s">
        <v>4666</v>
      </c>
      <c r="I82" s="9">
        <v>55.91</v>
      </c>
      <c r="J82" s="10">
        <f t="shared" si="4"/>
        <v>108347038.52999999</v>
      </c>
      <c r="K82" s="10">
        <v>8305</v>
      </c>
      <c r="L82" s="10">
        <v>13221</v>
      </c>
      <c r="M82" s="10">
        <v>22711</v>
      </c>
      <c r="N82" s="9">
        <v>98.064999999999998</v>
      </c>
      <c r="O82" s="9">
        <v>99.49</v>
      </c>
      <c r="P82" s="9">
        <v>1.236</v>
      </c>
      <c r="Q82" s="9">
        <v>1.052</v>
      </c>
      <c r="R82" s="9">
        <v>2.105</v>
      </c>
      <c r="S82" s="9">
        <v>0.94499999999999995</v>
      </c>
      <c r="T82" s="9">
        <v>58011</v>
      </c>
      <c r="U82" s="9">
        <v>10.278</v>
      </c>
      <c r="V82" s="9">
        <v>82</v>
      </c>
      <c r="W82" s="12">
        <v>13032</v>
      </c>
      <c r="X82" s="7">
        <v>108358823</v>
      </c>
      <c r="Y82" s="7">
        <v>22505</v>
      </c>
      <c r="Z82" s="11">
        <f t="shared" si="5"/>
        <v>55.916081104999634</v>
      </c>
      <c r="AA82" s="43">
        <v>1986064</v>
      </c>
      <c r="AB82" s="44">
        <v>1</v>
      </c>
      <c r="AC82" s="44">
        <v>1</v>
      </c>
      <c r="AD82" s="45">
        <v>3.0246412037037037E-2</v>
      </c>
      <c r="AE82" s="46">
        <v>22669.84</v>
      </c>
      <c r="AF82" s="47">
        <v>4828436</v>
      </c>
      <c r="AG82" s="56">
        <v>1968185</v>
      </c>
      <c r="AH82" s="57">
        <v>1</v>
      </c>
      <c r="AI82" s="57">
        <v>1</v>
      </c>
      <c r="AJ82" s="58">
        <v>1.5383912037037038E-2</v>
      </c>
      <c r="AK82" s="59">
        <v>4268.58</v>
      </c>
      <c r="AL82" s="60">
        <v>8987276</v>
      </c>
      <c r="AM82" s="170">
        <v>1937883</v>
      </c>
      <c r="AN82" s="171">
        <v>1</v>
      </c>
      <c r="AO82" s="171">
        <v>1</v>
      </c>
      <c r="AP82" s="172">
        <v>8.3240740740740725E-4</v>
      </c>
      <c r="AQ82" s="173">
        <v>668.81</v>
      </c>
      <c r="AR82" s="174">
        <v>2620860</v>
      </c>
      <c r="AS82" s="68">
        <v>1937906</v>
      </c>
      <c r="AT82" s="69">
        <v>1</v>
      </c>
      <c r="AU82" s="69">
        <v>1</v>
      </c>
      <c r="AV82" s="70">
        <v>4.2833333333333334E-3</v>
      </c>
      <c r="AW82" s="71">
        <v>1907.52</v>
      </c>
      <c r="AX82" s="69">
        <v>9619068</v>
      </c>
      <c r="AY82" s="77">
        <v>1996056</v>
      </c>
      <c r="AZ82" s="78">
        <v>1</v>
      </c>
      <c r="BA82" s="78">
        <v>1</v>
      </c>
      <c r="BB82" s="79">
        <v>2.5972222222222226E-3</v>
      </c>
      <c r="BC82" s="116">
        <v>762.52</v>
      </c>
      <c r="BD82" s="78">
        <v>3198916</v>
      </c>
      <c r="BE82" s="85">
        <v>1937868</v>
      </c>
      <c r="BF82" s="86">
        <v>1</v>
      </c>
      <c r="BG82" s="86">
        <v>1</v>
      </c>
      <c r="BH82" s="87">
        <v>4.1817129629629631E-4</v>
      </c>
      <c r="BI82" s="88">
        <v>454.51</v>
      </c>
      <c r="BJ82" s="89">
        <v>587656</v>
      </c>
      <c r="BK82" s="97">
        <v>1893718</v>
      </c>
      <c r="BL82" s="98">
        <v>0</v>
      </c>
      <c r="BM82" s="98">
        <v>0</v>
      </c>
      <c r="BN82" s="99">
        <v>5.1562499999999992E-4</v>
      </c>
      <c r="BO82" s="100">
        <v>605.38</v>
      </c>
      <c r="BP82" s="101">
        <v>1505196</v>
      </c>
      <c r="BQ82" s="109">
        <v>1940843</v>
      </c>
      <c r="BR82" s="110">
        <v>1</v>
      </c>
      <c r="BS82" s="110">
        <v>1</v>
      </c>
      <c r="BT82" s="111">
        <v>1.7951388888888889E-4</v>
      </c>
      <c r="BU82" s="112">
        <v>91.52</v>
      </c>
      <c r="BV82" s="113">
        <v>598900</v>
      </c>
    </row>
    <row r="83" spans="1:74" x14ac:dyDescent="0.2">
      <c r="A83" s="6" t="s">
        <v>3502</v>
      </c>
      <c r="B83" s="6">
        <v>0</v>
      </c>
      <c r="C83" s="7">
        <v>6062703</v>
      </c>
      <c r="D83" s="7">
        <v>6062703</v>
      </c>
      <c r="E83" s="7">
        <f t="shared" si="3"/>
        <v>0</v>
      </c>
      <c r="F83" s="8" t="s">
        <v>1495</v>
      </c>
      <c r="G83" s="6" t="s">
        <v>1496</v>
      </c>
      <c r="H83" s="8" t="s">
        <v>4667</v>
      </c>
      <c r="I83" s="9">
        <v>98.22</v>
      </c>
      <c r="J83" s="10">
        <f t="shared" si="4"/>
        <v>595478688.65999997</v>
      </c>
      <c r="K83" s="10">
        <v>19851</v>
      </c>
      <c r="L83" s="10">
        <v>32318</v>
      </c>
      <c r="M83" s="10">
        <v>55877</v>
      </c>
      <c r="N83" s="9">
        <v>81.135000000000005</v>
      </c>
      <c r="O83" s="9">
        <v>89.146000000000001</v>
      </c>
      <c r="P83" s="9">
        <v>7.5519999999999996</v>
      </c>
      <c r="Q83" s="9">
        <v>1.0629999999999999</v>
      </c>
      <c r="R83" s="9">
        <v>0.29499999999999998</v>
      </c>
      <c r="S83" s="9">
        <v>0.998</v>
      </c>
      <c r="T83" s="9">
        <v>7026</v>
      </c>
      <c r="U83" s="9">
        <v>50.122</v>
      </c>
      <c r="V83" s="9">
        <v>57</v>
      </c>
      <c r="W83" s="12">
        <v>30860</v>
      </c>
      <c r="X83" s="7">
        <v>595479897</v>
      </c>
      <c r="Y83" s="7">
        <v>53150</v>
      </c>
      <c r="Z83" s="11">
        <f t="shared" si="5"/>
        <v>98.220199307140732</v>
      </c>
      <c r="AA83" s="43">
        <v>6110685</v>
      </c>
      <c r="AB83" s="44">
        <v>1</v>
      </c>
      <c r="AC83" s="44">
        <v>1</v>
      </c>
      <c r="AD83" s="45">
        <v>0.15231481481481482</v>
      </c>
      <c r="AE83" s="46">
        <v>87585.08</v>
      </c>
      <c r="AF83" s="47">
        <v>12702644</v>
      </c>
      <c r="AG83" s="56">
        <v>6087117</v>
      </c>
      <c r="AH83" s="57">
        <v>1</v>
      </c>
      <c r="AI83" s="57">
        <v>1</v>
      </c>
      <c r="AJ83" s="58">
        <v>1.6091666666666667E-2</v>
      </c>
      <c r="AK83" s="59">
        <v>12009.94</v>
      </c>
      <c r="AL83" s="60">
        <v>28913324</v>
      </c>
      <c r="AM83" s="170">
        <v>6060938</v>
      </c>
      <c r="AN83" s="171">
        <v>1</v>
      </c>
      <c r="AO83" s="171">
        <v>1</v>
      </c>
      <c r="AP83" s="172">
        <v>6.6196759259259256E-3</v>
      </c>
      <c r="AQ83" s="173">
        <v>6696.46</v>
      </c>
      <c r="AR83" s="174">
        <v>8099392</v>
      </c>
      <c r="AS83" s="68">
        <v>6023396</v>
      </c>
      <c r="AT83" s="69">
        <v>1</v>
      </c>
      <c r="AU83" s="69">
        <v>1</v>
      </c>
      <c r="AV83" s="70">
        <v>3.3503587962962968E-2</v>
      </c>
      <c r="AW83" s="71">
        <v>20872.43</v>
      </c>
      <c r="AX83" s="69">
        <v>12277192</v>
      </c>
      <c r="AY83" s="77">
        <v>6167905</v>
      </c>
      <c r="AZ83" s="78">
        <v>1</v>
      </c>
      <c r="BA83" s="78">
        <v>1</v>
      </c>
      <c r="BB83" s="79">
        <v>1.708287037037037E-2</v>
      </c>
      <c r="BC83" s="116">
        <v>12562.01</v>
      </c>
      <c r="BD83" s="78">
        <v>10332844</v>
      </c>
      <c r="BE83" s="85">
        <v>6055310</v>
      </c>
      <c r="BF83" s="86">
        <v>1</v>
      </c>
      <c r="BG83" s="86">
        <v>1</v>
      </c>
      <c r="BH83" s="87">
        <v>6.4770833333333338E-3</v>
      </c>
      <c r="BI83" s="88">
        <v>8349.61</v>
      </c>
      <c r="BJ83" s="89">
        <v>1896216</v>
      </c>
      <c r="BK83" s="97">
        <v>5880852</v>
      </c>
      <c r="BL83" s="98">
        <v>0</v>
      </c>
      <c r="BM83" s="98">
        <v>0</v>
      </c>
      <c r="BN83" s="99">
        <v>3.3109953703703708E-3</v>
      </c>
      <c r="BO83" s="100">
        <v>2930.37</v>
      </c>
      <c r="BP83" s="101">
        <v>10187100</v>
      </c>
      <c r="BQ83" s="109">
        <v>945352</v>
      </c>
      <c r="BR83" s="110">
        <v>0</v>
      </c>
      <c r="BS83" s="110">
        <v>0</v>
      </c>
      <c r="BT83" s="111">
        <v>8.59375E-4</v>
      </c>
      <c r="BU83" s="112">
        <v>756.47</v>
      </c>
      <c r="BV83" s="113">
        <v>2740468</v>
      </c>
    </row>
    <row r="84" spans="1:74" x14ac:dyDescent="0.2">
      <c r="A84" s="6" t="s">
        <v>3503</v>
      </c>
      <c r="B84" s="6">
        <v>0</v>
      </c>
      <c r="C84" s="7">
        <v>952257</v>
      </c>
      <c r="D84" s="7">
        <v>952257</v>
      </c>
      <c r="E84" s="7">
        <f t="shared" si="3"/>
        <v>0</v>
      </c>
      <c r="F84" s="8" t="s">
        <v>4585</v>
      </c>
      <c r="G84" s="6" t="s">
        <v>1677</v>
      </c>
      <c r="H84" s="8" t="s">
        <v>4668</v>
      </c>
      <c r="I84" s="9">
        <v>197.322</v>
      </c>
      <c r="J84" s="10">
        <f t="shared" si="4"/>
        <v>187901255.75400001</v>
      </c>
      <c r="K84" s="10">
        <v>7941</v>
      </c>
      <c r="L84" s="10">
        <v>4451</v>
      </c>
      <c r="M84" s="10">
        <v>9617</v>
      </c>
      <c r="N84" s="9">
        <v>98.165000000000006</v>
      </c>
      <c r="O84" s="9">
        <v>99.182000000000002</v>
      </c>
      <c r="P84" s="9">
        <v>1.016</v>
      </c>
      <c r="Q84" s="9">
        <v>1.0129999999999999</v>
      </c>
      <c r="R84" s="9">
        <v>0.23799999999999999</v>
      </c>
      <c r="S84" s="9">
        <v>1.3260000000000001</v>
      </c>
      <c r="T84" s="9">
        <v>891</v>
      </c>
      <c r="U84" s="9">
        <v>89.1</v>
      </c>
      <c r="V84" s="9">
        <v>313</v>
      </c>
      <c r="W84" s="12">
        <v>22748</v>
      </c>
      <c r="X84" s="7">
        <v>187909536</v>
      </c>
      <c r="Y84" s="7">
        <v>9902</v>
      </c>
      <c r="Z84" s="11">
        <f t="shared" si="5"/>
        <v>197.33069539000502</v>
      </c>
      <c r="AA84" s="43">
        <v>1008004</v>
      </c>
      <c r="AB84" s="44">
        <v>0</v>
      </c>
      <c r="AC84" s="44">
        <v>0</v>
      </c>
      <c r="AD84" s="45">
        <v>2.7957870370370369E-2</v>
      </c>
      <c r="AE84" s="46">
        <v>17753.27</v>
      </c>
      <c r="AF84" s="47">
        <v>5074072</v>
      </c>
      <c r="AG84" s="56">
        <v>956015</v>
      </c>
      <c r="AH84" s="57">
        <v>1</v>
      </c>
      <c r="AI84" s="57">
        <v>1</v>
      </c>
      <c r="AJ84" s="58">
        <v>1.673287037037037E-2</v>
      </c>
      <c r="AK84" s="59">
        <v>4756.76</v>
      </c>
      <c r="AL84" s="60">
        <v>9008468</v>
      </c>
      <c r="AM84" s="170">
        <v>953775</v>
      </c>
      <c r="AN84" s="171">
        <v>1</v>
      </c>
      <c r="AO84" s="171">
        <v>1</v>
      </c>
      <c r="AP84" s="172">
        <v>2.7262731481481482E-3</v>
      </c>
      <c r="AQ84" s="173">
        <v>2857.17</v>
      </c>
      <c r="AR84" s="174">
        <v>3817344</v>
      </c>
      <c r="AS84" s="68">
        <v>953747</v>
      </c>
      <c r="AT84" s="69">
        <v>1</v>
      </c>
      <c r="AU84" s="69">
        <v>1</v>
      </c>
      <c r="AV84" s="70">
        <v>4.6248842592592591E-3</v>
      </c>
      <c r="AW84" s="71">
        <v>2707.34</v>
      </c>
      <c r="AX84" s="69">
        <v>8997344</v>
      </c>
      <c r="AY84" s="77">
        <v>970922</v>
      </c>
      <c r="AZ84" s="78">
        <v>1</v>
      </c>
      <c r="BA84" s="78">
        <v>1</v>
      </c>
      <c r="BB84" s="79">
        <v>3.552314814814815E-3</v>
      </c>
      <c r="BC84" s="116">
        <v>2025.36</v>
      </c>
      <c r="BD84" s="78">
        <v>5560972</v>
      </c>
      <c r="BE84" s="85">
        <v>953791</v>
      </c>
      <c r="BF84" s="86">
        <v>1</v>
      </c>
      <c r="BG84" s="86">
        <v>1</v>
      </c>
      <c r="BH84" s="87">
        <v>9.7708333333333349E-4</v>
      </c>
      <c r="BI84" s="88">
        <v>1186.75</v>
      </c>
      <c r="BJ84" s="89">
        <v>1148648</v>
      </c>
      <c r="BK84" s="97">
        <v>952812</v>
      </c>
      <c r="BL84" s="98">
        <v>1</v>
      </c>
      <c r="BM84" s="98">
        <v>1</v>
      </c>
      <c r="BN84" s="99">
        <v>6.3356481481481478E-4</v>
      </c>
      <c r="BO84" s="100">
        <v>737.53</v>
      </c>
      <c r="BP84" s="101">
        <v>6922792</v>
      </c>
      <c r="BQ84" s="109">
        <v>56630</v>
      </c>
      <c r="BR84" s="110">
        <v>0</v>
      </c>
      <c r="BS84" s="110">
        <v>0</v>
      </c>
      <c r="BT84" s="111">
        <v>7.9166666666666662E-5</v>
      </c>
      <c r="BU84" s="112">
        <v>31.77</v>
      </c>
      <c r="BV84" s="113">
        <v>473304</v>
      </c>
    </row>
    <row r="85" spans="1:74" x14ac:dyDescent="0.2">
      <c r="A85" s="6" t="s">
        <v>3504</v>
      </c>
      <c r="B85" s="6">
        <v>7</v>
      </c>
      <c r="C85" s="7">
        <v>3636349</v>
      </c>
      <c r="D85" s="7">
        <v>3438298</v>
      </c>
      <c r="E85" s="7">
        <f t="shared" si="3"/>
        <v>198051</v>
      </c>
      <c r="F85" s="8" t="s">
        <v>1644</v>
      </c>
      <c r="G85" s="6" t="s">
        <v>1644</v>
      </c>
      <c r="H85" s="8" t="s">
        <v>4669</v>
      </c>
      <c r="I85" s="9">
        <v>157.11799999999999</v>
      </c>
      <c r="J85" s="10">
        <f t="shared" si="4"/>
        <v>571335882.18200004</v>
      </c>
      <c r="K85" s="10">
        <v>912</v>
      </c>
      <c r="L85" s="10">
        <v>1062</v>
      </c>
      <c r="M85" s="10">
        <v>1753</v>
      </c>
      <c r="N85" s="9">
        <v>86.248000000000005</v>
      </c>
      <c r="O85" s="9">
        <v>89.484999999999999</v>
      </c>
      <c r="P85" s="9">
        <v>1.262</v>
      </c>
      <c r="Q85" s="9">
        <v>0.77500000000000002</v>
      </c>
      <c r="R85" s="9">
        <v>1.486</v>
      </c>
      <c r="S85" s="9">
        <v>1.4750000000000001</v>
      </c>
      <c r="T85" s="9">
        <v>12511</v>
      </c>
      <c r="U85" s="9">
        <v>39.231999999999999</v>
      </c>
      <c r="V85" s="9">
        <v>117</v>
      </c>
      <c r="W85" s="12">
        <v>591547</v>
      </c>
      <c r="X85" s="7">
        <v>571337602</v>
      </c>
      <c r="Y85" s="7">
        <v>1697</v>
      </c>
      <c r="Z85" s="11">
        <f t="shared" si="5"/>
        <v>157.11847295185362</v>
      </c>
      <c r="AA85" s="43">
        <v>3718260</v>
      </c>
      <c r="AB85" s="44">
        <v>0</v>
      </c>
      <c r="AC85" s="44">
        <v>0</v>
      </c>
      <c r="AD85" s="45">
        <v>4.8055555555555553E-2</v>
      </c>
      <c r="AE85" s="46">
        <v>31842.25</v>
      </c>
      <c r="AF85" s="47">
        <v>6916248</v>
      </c>
      <c r="AG85" s="56">
        <v>3643441</v>
      </c>
      <c r="AH85" s="57">
        <v>0</v>
      </c>
      <c r="AI85" s="57">
        <v>0</v>
      </c>
      <c r="AJ85" s="58">
        <v>1.2161342592592593E-2</v>
      </c>
      <c r="AK85" s="59">
        <v>5733.13</v>
      </c>
      <c r="AL85" s="60">
        <v>11372956</v>
      </c>
      <c r="AM85" s="170">
        <v>3632920</v>
      </c>
      <c r="AN85" s="171">
        <v>0</v>
      </c>
      <c r="AO85" s="171">
        <v>0</v>
      </c>
      <c r="AP85" s="172">
        <v>5.4119212962962966E-3</v>
      </c>
      <c r="AQ85" s="173">
        <v>4449.07</v>
      </c>
      <c r="AR85" s="174">
        <v>8182036</v>
      </c>
      <c r="AS85" s="68">
        <v>3432108</v>
      </c>
      <c r="AT85" s="69">
        <v>0</v>
      </c>
      <c r="AU85" s="69">
        <v>0</v>
      </c>
      <c r="AV85" s="70">
        <v>6.8197916666666658E-3</v>
      </c>
      <c r="AW85" s="71">
        <v>3321.47</v>
      </c>
      <c r="AX85" s="69">
        <v>10476436</v>
      </c>
      <c r="AY85" s="77">
        <v>2920228</v>
      </c>
      <c r="AZ85" s="78">
        <v>0</v>
      </c>
      <c r="BA85" s="78">
        <v>0</v>
      </c>
      <c r="BB85" s="79">
        <v>4.1203703703703706E-3</v>
      </c>
      <c r="BC85" s="116">
        <v>1668.85</v>
      </c>
      <c r="BD85" s="78">
        <v>2842980</v>
      </c>
      <c r="BE85" s="85">
        <v>3449580</v>
      </c>
      <c r="BF85" s="86">
        <v>0</v>
      </c>
      <c r="BG85" s="86">
        <v>0</v>
      </c>
      <c r="BH85" s="87">
        <v>2.2383101851851852E-3</v>
      </c>
      <c r="BI85" s="88">
        <v>2164.83</v>
      </c>
      <c r="BJ85" s="89">
        <v>2155084</v>
      </c>
      <c r="BK85" s="97">
        <v>3377882</v>
      </c>
      <c r="BL85" s="98">
        <v>0</v>
      </c>
      <c r="BM85" s="98">
        <v>0</v>
      </c>
      <c r="BN85" s="99">
        <v>1.0217592592592594E-3</v>
      </c>
      <c r="BO85" s="100">
        <v>1041.92</v>
      </c>
      <c r="BP85" s="101">
        <v>2891692</v>
      </c>
      <c r="BQ85" s="114">
        <v>0</v>
      </c>
      <c r="BR85" s="110">
        <v>0</v>
      </c>
      <c r="BS85" s="110">
        <v>0</v>
      </c>
      <c r="BT85" s="111">
        <v>3.5300925925925922E-5</v>
      </c>
      <c r="BU85" s="112">
        <v>6.91</v>
      </c>
      <c r="BV85" s="113">
        <v>1254280</v>
      </c>
    </row>
    <row r="86" spans="1:74" x14ac:dyDescent="0.2">
      <c r="A86" s="6" t="s">
        <v>3505</v>
      </c>
      <c r="B86" s="6">
        <v>0</v>
      </c>
      <c r="C86" s="7">
        <v>5125950</v>
      </c>
      <c r="D86" s="7">
        <v>5125950</v>
      </c>
      <c r="E86" s="7">
        <f t="shared" si="3"/>
        <v>0</v>
      </c>
      <c r="F86" s="8" t="s">
        <v>4585</v>
      </c>
      <c r="G86" s="6" t="s">
        <v>1450</v>
      </c>
      <c r="H86" s="8" t="s">
        <v>4670</v>
      </c>
      <c r="I86" s="9">
        <v>48.905999999999999</v>
      </c>
      <c r="J86" s="10">
        <f t="shared" si="4"/>
        <v>250689710.69999999</v>
      </c>
      <c r="K86" s="10">
        <v>17072</v>
      </c>
      <c r="L86" s="10">
        <v>11767</v>
      </c>
      <c r="M86" s="10">
        <v>22537</v>
      </c>
      <c r="N86" s="9">
        <v>94.483999999999995</v>
      </c>
      <c r="O86" s="9">
        <v>98.352999999999994</v>
      </c>
      <c r="P86" s="9">
        <v>2.75</v>
      </c>
      <c r="Q86" s="9">
        <v>2.0750000000000002</v>
      </c>
      <c r="R86" s="9">
        <v>2.464</v>
      </c>
      <c r="S86" s="9">
        <v>0.84499999999999997</v>
      </c>
      <c r="T86" s="9">
        <v>636</v>
      </c>
      <c r="U86" s="9">
        <v>95.474999999999994</v>
      </c>
      <c r="V86" s="9">
        <v>44</v>
      </c>
      <c r="W86" s="12">
        <v>14826</v>
      </c>
      <c r="X86" s="7">
        <v>250693962</v>
      </c>
      <c r="Y86" s="7">
        <v>22313</v>
      </c>
      <c r="Z86" s="11">
        <f t="shared" si="5"/>
        <v>48.906829368214673</v>
      </c>
      <c r="AA86" s="43">
        <v>7170845</v>
      </c>
      <c r="AB86" s="44">
        <v>0</v>
      </c>
      <c r="AC86" s="44">
        <v>0</v>
      </c>
      <c r="AD86" s="45">
        <v>0.10876157407407407</v>
      </c>
      <c r="AE86" s="46">
        <v>59381.47</v>
      </c>
      <c r="AF86" s="47">
        <v>7716660</v>
      </c>
      <c r="AG86" s="56">
        <v>5627405</v>
      </c>
      <c r="AH86" s="57">
        <v>1</v>
      </c>
      <c r="AI86" s="57">
        <v>1</v>
      </c>
      <c r="AJ86" s="58">
        <v>1.844201388888889E-2</v>
      </c>
      <c r="AK86" s="59">
        <v>15466.11</v>
      </c>
      <c r="AL86" s="60">
        <v>17675788</v>
      </c>
      <c r="AM86" s="170">
        <v>5151937</v>
      </c>
      <c r="AN86" s="171">
        <v>0</v>
      </c>
      <c r="AO86" s="171">
        <v>0</v>
      </c>
      <c r="AP86" s="172">
        <v>6.4937499999999995E-3</v>
      </c>
      <c r="AQ86" s="173">
        <v>2859.17</v>
      </c>
      <c r="AR86" s="174">
        <v>3862516</v>
      </c>
      <c r="AS86" s="68">
        <v>5153355</v>
      </c>
      <c r="AT86" s="69">
        <v>0</v>
      </c>
      <c r="AU86" s="69">
        <v>0</v>
      </c>
      <c r="AV86" s="70">
        <v>2.1474999999999998E-2</v>
      </c>
      <c r="AW86" s="71">
        <v>19283.16</v>
      </c>
      <c r="AX86" s="69">
        <v>11613744</v>
      </c>
      <c r="AY86" s="77">
        <v>5176928</v>
      </c>
      <c r="AZ86" s="78">
        <v>1</v>
      </c>
      <c r="BA86" s="78">
        <v>1</v>
      </c>
      <c r="BB86" s="79">
        <v>1.0304861111111112E-2</v>
      </c>
      <c r="BC86" s="116">
        <v>8305.5400000000009</v>
      </c>
      <c r="BD86" s="78">
        <v>11038144</v>
      </c>
      <c r="BE86" s="85">
        <v>5147402</v>
      </c>
      <c r="BF86" s="86">
        <v>1</v>
      </c>
      <c r="BG86" s="86">
        <v>1</v>
      </c>
      <c r="BH86" s="87">
        <v>1.4796296296296296E-3</v>
      </c>
      <c r="BI86" s="88">
        <v>1770.51</v>
      </c>
      <c r="BJ86" s="89">
        <v>925000</v>
      </c>
      <c r="BK86" s="97">
        <v>4348477</v>
      </c>
      <c r="BL86" s="98">
        <v>0</v>
      </c>
      <c r="BM86" s="98">
        <v>0</v>
      </c>
      <c r="BN86" s="99">
        <v>3.0862268518518522E-3</v>
      </c>
      <c r="BO86" s="100">
        <v>4036.96</v>
      </c>
      <c r="BP86" s="101">
        <v>10988796</v>
      </c>
      <c r="BQ86" s="109">
        <v>3691994</v>
      </c>
      <c r="BR86" s="110">
        <v>0</v>
      </c>
      <c r="BS86" s="110">
        <v>0</v>
      </c>
      <c r="BT86" s="111">
        <v>5.0138888888888889E-4</v>
      </c>
      <c r="BU86" s="112">
        <v>313.93</v>
      </c>
      <c r="BV86" s="113">
        <v>2760920</v>
      </c>
    </row>
    <row r="87" spans="1:74" x14ac:dyDescent="0.2">
      <c r="A87" s="6" t="s">
        <v>3506</v>
      </c>
      <c r="B87" s="6">
        <v>0</v>
      </c>
      <c r="C87" s="7">
        <v>2159306</v>
      </c>
      <c r="D87" s="7">
        <v>2159306</v>
      </c>
      <c r="E87" s="7">
        <f t="shared" si="3"/>
        <v>0</v>
      </c>
      <c r="F87" s="8" t="s">
        <v>1491</v>
      </c>
      <c r="G87" s="6" t="s">
        <v>1491</v>
      </c>
      <c r="H87" s="8" t="s">
        <v>4671</v>
      </c>
      <c r="I87" s="9">
        <v>67.951999999999998</v>
      </c>
      <c r="J87" s="10">
        <f t="shared" si="4"/>
        <v>146729161.31200001</v>
      </c>
      <c r="K87" s="10">
        <v>18786</v>
      </c>
      <c r="L87" s="10">
        <v>35590</v>
      </c>
      <c r="M87" s="10">
        <v>65066</v>
      </c>
      <c r="N87" s="9">
        <v>83.448999999999998</v>
      </c>
      <c r="O87" s="9">
        <v>99.959000000000003</v>
      </c>
      <c r="P87" s="9">
        <v>6.07</v>
      </c>
      <c r="Q87" s="9">
        <v>2.008</v>
      </c>
      <c r="R87" s="9">
        <v>3.8740000000000001</v>
      </c>
      <c r="S87" s="9">
        <v>2.145</v>
      </c>
      <c r="T87" s="9">
        <v>47735</v>
      </c>
      <c r="U87" s="9">
        <v>13.958</v>
      </c>
      <c r="V87" s="9">
        <v>5</v>
      </c>
      <c r="W87" s="12">
        <v>7891</v>
      </c>
      <c r="X87" s="7">
        <v>146756007</v>
      </c>
      <c r="Y87" s="7">
        <v>62838</v>
      </c>
      <c r="Z87" s="11">
        <f t="shared" si="5"/>
        <v>67.964432553792747</v>
      </c>
      <c r="AA87" s="43">
        <v>2233020</v>
      </c>
      <c r="AB87" s="44">
        <v>1</v>
      </c>
      <c r="AC87" s="44">
        <v>1</v>
      </c>
      <c r="AD87" s="45">
        <v>4.0506712962962967E-2</v>
      </c>
      <c r="AE87" s="46">
        <v>24526.13</v>
      </c>
      <c r="AF87" s="47">
        <v>7119140</v>
      </c>
      <c r="AG87" s="56">
        <v>2161674</v>
      </c>
      <c r="AH87" s="57">
        <v>1</v>
      </c>
      <c r="AI87" s="57">
        <v>1</v>
      </c>
      <c r="AJ87" s="58">
        <v>1.2787731481481482E-2</v>
      </c>
      <c r="AK87" s="59">
        <v>6274.74</v>
      </c>
      <c r="AL87" s="60">
        <v>36314936</v>
      </c>
      <c r="AM87" s="170">
        <v>2158224</v>
      </c>
      <c r="AN87" s="171">
        <v>1</v>
      </c>
      <c r="AO87" s="171">
        <v>1</v>
      </c>
      <c r="AP87" s="172">
        <v>1.7231481481481481E-3</v>
      </c>
      <c r="AQ87" s="173">
        <v>1638.19</v>
      </c>
      <c r="AR87" s="174">
        <v>2585616</v>
      </c>
      <c r="AS87" s="68">
        <v>2155298</v>
      </c>
      <c r="AT87" s="69">
        <v>1</v>
      </c>
      <c r="AU87" s="69">
        <v>1</v>
      </c>
      <c r="AV87" s="70">
        <v>7.5008101851851859E-3</v>
      </c>
      <c r="AW87" s="71">
        <v>2403.9499999999998</v>
      </c>
      <c r="AX87" s="69">
        <v>9786312</v>
      </c>
      <c r="AY87" s="77">
        <v>2250364</v>
      </c>
      <c r="AZ87" s="78">
        <v>1</v>
      </c>
      <c r="BA87" s="78">
        <v>1</v>
      </c>
      <c r="BB87" s="79">
        <v>4.9884259259259265E-3</v>
      </c>
      <c r="BC87" s="116">
        <v>2794.21</v>
      </c>
      <c r="BD87" s="78">
        <v>7816116</v>
      </c>
      <c r="BE87" s="85">
        <v>2156738</v>
      </c>
      <c r="BF87" s="86">
        <v>1</v>
      </c>
      <c r="BG87" s="86">
        <v>1</v>
      </c>
      <c r="BH87" s="87">
        <v>1.3697916666666667E-3</v>
      </c>
      <c r="BI87" s="88">
        <v>1694.14</v>
      </c>
      <c r="BJ87" s="89">
        <v>680708</v>
      </c>
      <c r="BK87" s="97">
        <v>2148964</v>
      </c>
      <c r="BL87" s="98">
        <v>0</v>
      </c>
      <c r="BM87" s="98">
        <v>0</v>
      </c>
      <c r="BN87" s="99">
        <v>9.8194444444444436E-4</v>
      </c>
      <c r="BO87" s="100">
        <v>882.76</v>
      </c>
      <c r="BP87" s="101">
        <v>8508544</v>
      </c>
      <c r="BQ87" s="109">
        <v>2161168</v>
      </c>
      <c r="BR87" s="110">
        <v>1</v>
      </c>
      <c r="BS87" s="110">
        <v>1</v>
      </c>
      <c r="BT87" s="111">
        <v>4.0787037037037045E-4</v>
      </c>
      <c r="BU87" s="112">
        <v>221.11</v>
      </c>
      <c r="BV87" s="113">
        <v>746524</v>
      </c>
    </row>
    <row r="88" spans="1:74" x14ac:dyDescent="0.2">
      <c r="A88" s="6" t="s">
        <v>3507</v>
      </c>
      <c r="B88" s="6">
        <v>0</v>
      </c>
      <c r="C88" s="7">
        <v>4635236</v>
      </c>
      <c r="D88" s="7">
        <v>4635236</v>
      </c>
      <c r="E88" s="7">
        <f t="shared" si="3"/>
        <v>0</v>
      </c>
      <c r="F88" s="8" t="s">
        <v>1410</v>
      </c>
      <c r="G88" s="6" t="s">
        <v>1410</v>
      </c>
      <c r="H88" s="8" t="s">
        <v>4672</v>
      </c>
      <c r="I88" s="9">
        <v>76.099000000000004</v>
      </c>
      <c r="J88" s="10">
        <f t="shared" si="4"/>
        <v>352736824.36400002</v>
      </c>
      <c r="K88" s="10">
        <v>8329</v>
      </c>
      <c r="L88" s="10">
        <v>4479</v>
      </c>
      <c r="M88" s="10">
        <v>9946</v>
      </c>
      <c r="N88" s="9">
        <v>93.98</v>
      </c>
      <c r="O88" s="9">
        <v>95.016000000000005</v>
      </c>
      <c r="P88" s="9">
        <v>1.0109999999999999</v>
      </c>
      <c r="Q88" s="9">
        <v>0.68799999999999994</v>
      </c>
      <c r="R88" s="9">
        <v>0.19400000000000001</v>
      </c>
      <c r="S88" s="9">
        <v>2.5030000000000001</v>
      </c>
      <c r="T88" s="9">
        <v>62484</v>
      </c>
      <c r="U88" s="9">
        <v>8.8759999999999994</v>
      </c>
      <c r="V88" s="9">
        <v>70</v>
      </c>
      <c r="W88" s="12">
        <v>41944</v>
      </c>
      <c r="X88" s="7">
        <v>352738363</v>
      </c>
      <c r="Y88" s="7">
        <v>10004</v>
      </c>
      <c r="Z88" s="11">
        <f t="shared" si="5"/>
        <v>76.099331943400514</v>
      </c>
      <c r="AA88" s="43">
        <v>4649299</v>
      </c>
      <c r="AB88" s="44">
        <v>1</v>
      </c>
      <c r="AC88" s="44">
        <v>1</v>
      </c>
      <c r="AD88" s="45">
        <v>5.590277777777778E-2</v>
      </c>
      <c r="AE88" s="46">
        <v>38050.980000000003</v>
      </c>
      <c r="AF88" s="47">
        <v>6739576</v>
      </c>
      <c r="AG88" s="56">
        <v>4693013</v>
      </c>
      <c r="AH88" s="57">
        <v>1</v>
      </c>
      <c r="AI88" s="57">
        <v>1</v>
      </c>
      <c r="AJ88" s="58">
        <v>9.854166666666668E-2</v>
      </c>
      <c r="AK88" s="59">
        <v>91327.13</v>
      </c>
      <c r="AL88" s="60">
        <v>63988284</v>
      </c>
      <c r="AM88" s="170">
        <v>4635209</v>
      </c>
      <c r="AN88" s="171">
        <v>1</v>
      </c>
      <c r="AO88" s="171">
        <v>1</v>
      </c>
      <c r="AP88" s="172">
        <v>2.6437499999999998E-3</v>
      </c>
      <c r="AQ88" s="173">
        <v>2154.1</v>
      </c>
      <c r="AR88" s="174">
        <v>4692680</v>
      </c>
      <c r="AS88" s="68">
        <v>4635623</v>
      </c>
      <c r="AT88" s="69">
        <v>1</v>
      </c>
      <c r="AU88" s="69">
        <v>1</v>
      </c>
      <c r="AV88" s="70">
        <v>8.875347222222222E-3</v>
      </c>
      <c r="AW88" s="71">
        <v>4939.8</v>
      </c>
      <c r="AX88" s="69">
        <v>11375344</v>
      </c>
      <c r="AY88" s="77">
        <v>4650591</v>
      </c>
      <c r="AZ88" s="78">
        <v>1</v>
      </c>
      <c r="BA88" s="78">
        <v>1</v>
      </c>
      <c r="BB88" s="79">
        <v>5.0068287037037034E-3</v>
      </c>
      <c r="BC88" s="116">
        <v>1860.56</v>
      </c>
      <c r="BD88" s="78">
        <v>5086468</v>
      </c>
      <c r="BE88" s="85">
        <v>4635092</v>
      </c>
      <c r="BF88" s="86">
        <v>1</v>
      </c>
      <c r="BG88" s="86">
        <v>1</v>
      </c>
      <c r="BH88" s="87">
        <v>1.1987268518518519E-3</v>
      </c>
      <c r="BI88" s="88">
        <v>1305.3900000000001</v>
      </c>
      <c r="BJ88" s="89">
        <v>1318996</v>
      </c>
      <c r="BK88" s="97">
        <v>4645923</v>
      </c>
      <c r="BL88" s="98">
        <v>1</v>
      </c>
      <c r="BM88" s="98">
        <v>1</v>
      </c>
      <c r="BN88" s="99">
        <v>1.1763888888888889E-3</v>
      </c>
      <c r="BO88" s="100">
        <v>1350.38</v>
      </c>
      <c r="BP88" s="101">
        <v>1650392</v>
      </c>
      <c r="BQ88" s="109">
        <v>4650750</v>
      </c>
      <c r="BR88" s="110">
        <v>0</v>
      </c>
      <c r="BS88" s="110">
        <v>0</v>
      </c>
      <c r="BT88" s="111">
        <v>4.265046296296296E-4</v>
      </c>
      <c r="BU88" s="112">
        <v>288.67</v>
      </c>
      <c r="BV88" s="113">
        <v>1106644</v>
      </c>
    </row>
    <row r="89" spans="1:74" x14ac:dyDescent="0.2">
      <c r="A89" s="6" t="s">
        <v>3508</v>
      </c>
      <c r="B89" s="6">
        <v>0</v>
      </c>
      <c r="C89" s="7">
        <v>2283306</v>
      </c>
      <c r="D89" s="7">
        <v>2283306</v>
      </c>
      <c r="E89" s="7">
        <f t="shared" si="3"/>
        <v>0</v>
      </c>
      <c r="F89" s="8" t="s">
        <v>1567</v>
      </c>
      <c r="G89" s="6" t="s">
        <v>1567</v>
      </c>
      <c r="H89" s="8" t="s">
        <v>4673</v>
      </c>
      <c r="I89" s="9">
        <v>61.600999999999999</v>
      </c>
      <c r="J89" s="10">
        <f t="shared" si="4"/>
        <v>140653932.90599999</v>
      </c>
      <c r="K89" s="10">
        <v>5955</v>
      </c>
      <c r="L89" s="10">
        <v>2813</v>
      </c>
      <c r="M89" s="10">
        <v>6846</v>
      </c>
      <c r="N89" s="9">
        <v>94.180999999999997</v>
      </c>
      <c r="O89" s="9">
        <v>97.734999999999999</v>
      </c>
      <c r="P89" s="9">
        <v>2.0219999999999998</v>
      </c>
      <c r="Q89" s="9">
        <v>2.153</v>
      </c>
      <c r="R89" s="9">
        <v>2.3730000000000002</v>
      </c>
      <c r="S89" s="9">
        <v>2.4319999999999999</v>
      </c>
      <c r="T89" s="9">
        <v>5176</v>
      </c>
      <c r="U89" s="9">
        <v>55.89</v>
      </c>
      <c r="V89" s="9">
        <v>41</v>
      </c>
      <c r="W89" s="12">
        <v>23330</v>
      </c>
      <c r="X89" s="7">
        <v>140661306</v>
      </c>
      <c r="Y89" s="7">
        <v>6926</v>
      </c>
      <c r="Z89" s="11">
        <f t="shared" si="5"/>
        <v>61.604229130918064</v>
      </c>
      <c r="AA89" s="43">
        <v>2296920</v>
      </c>
      <c r="AB89" s="44">
        <v>1</v>
      </c>
      <c r="AC89" s="44">
        <v>1</v>
      </c>
      <c r="AD89" s="45">
        <v>2.4719212962962964E-2</v>
      </c>
      <c r="AE89" s="46">
        <v>14420.42</v>
      </c>
      <c r="AF89" s="47">
        <v>5543180</v>
      </c>
      <c r="AG89" s="56">
        <v>2358294</v>
      </c>
      <c r="AH89" s="57">
        <v>1</v>
      </c>
      <c r="AI89" s="57">
        <v>1</v>
      </c>
      <c r="AJ89" s="58">
        <v>8.692592592592592E-3</v>
      </c>
      <c r="AK89" s="59">
        <v>4752.58</v>
      </c>
      <c r="AL89" s="60">
        <v>9046344</v>
      </c>
      <c r="AM89" s="170">
        <v>2287356</v>
      </c>
      <c r="AN89" s="171">
        <v>1</v>
      </c>
      <c r="AO89" s="171">
        <v>1</v>
      </c>
      <c r="AP89" s="172">
        <v>1.1859953703703705E-3</v>
      </c>
      <c r="AQ89" s="173">
        <v>815.73</v>
      </c>
      <c r="AR89" s="174">
        <v>2056108</v>
      </c>
      <c r="AS89" s="68">
        <v>2283672</v>
      </c>
      <c r="AT89" s="69">
        <v>1</v>
      </c>
      <c r="AU89" s="69">
        <v>1</v>
      </c>
      <c r="AV89" s="70">
        <v>5.4143518518518516E-3</v>
      </c>
      <c r="AW89" s="71">
        <v>2596.5700000000002</v>
      </c>
      <c r="AX89" s="69">
        <v>9846800</v>
      </c>
      <c r="AY89" s="77">
        <v>2291125</v>
      </c>
      <c r="AZ89" s="78">
        <v>1</v>
      </c>
      <c r="BA89" s="78">
        <v>1</v>
      </c>
      <c r="BB89" s="79">
        <v>2.796064814814815E-3</v>
      </c>
      <c r="BC89" s="116">
        <v>721.96</v>
      </c>
      <c r="BD89" s="78">
        <v>2562480</v>
      </c>
      <c r="BE89" s="85">
        <v>2277196</v>
      </c>
      <c r="BF89" s="86">
        <v>1</v>
      </c>
      <c r="BG89" s="86">
        <v>1</v>
      </c>
      <c r="BH89" s="87">
        <v>4.5891203703703697E-4</v>
      </c>
      <c r="BI89" s="88">
        <v>467.19</v>
      </c>
      <c r="BJ89" s="89">
        <v>628028</v>
      </c>
      <c r="BK89" s="97">
        <v>2275831</v>
      </c>
      <c r="BL89" s="98">
        <v>1</v>
      </c>
      <c r="BM89" s="98">
        <v>1</v>
      </c>
      <c r="BN89" s="99">
        <v>5.6666666666666671E-4</v>
      </c>
      <c r="BO89" s="100">
        <v>669.56</v>
      </c>
      <c r="BP89" s="101">
        <v>1390016</v>
      </c>
      <c r="BQ89" s="109">
        <v>1035468</v>
      </c>
      <c r="BR89" s="110">
        <v>0</v>
      </c>
      <c r="BS89" s="110">
        <v>0</v>
      </c>
      <c r="BT89" s="111">
        <v>6.689814814814815E-5</v>
      </c>
      <c r="BU89" s="112">
        <v>32.549999999999997</v>
      </c>
      <c r="BV89" s="113">
        <v>1108292</v>
      </c>
    </row>
    <row r="90" spans="1:74" x14ac:dyDescent="0.2">
      <c r="A90" s="6" t="s">
        <v>3509</v>
      </c>
      <c r="B90" s="6">
        <v>0</v>
      </c>
      <c r="C90" s="7">
        <v>2729848</v>
      </c>
      <c r="D90" s="7">
        <v>2729848</v>
      </c>
      <c r="E90" s="7">
        <f t="shared" si="3"/>
        <v>0</v>
      </c>
      <c r="F90" s="8" t="s">
        <v>1624</v>
      </c>
      <c r="G90" s="6" t="s">
        <v>1624</v>
      </c>
      <c r="H90" s="8" t="s">
        <v>4674</v>
      </c>
      <c r="I90" s="9">
        <v>104.589</v>
      </c>
      <c r="J90" s="10">
        <f t="shared" si="4"/>
        <v>285512072.472</v>
      </c>
      <c r="K90" s="10">
        <v>5248</v>
      </c>
      <c r="L90" s="10">
        <v>6998</v>
      </c>
      <c r="M90" s="10">
        <v>11614</v>
      </c>
      <c r="N90" s="9">
        <v>93.314999999999998</v>
      </c>
      <c r="O90" s="9">
        <v>94.555000000000007</v>
      </c>
      <c r="P90" s="9">
        <v>1.046</v>
      </c>
      <c r="Q90" s="9">
        <v>2.75</v>
      </c>
      <c r="R90" s="9">
        <v>2.4340000000000002</v>
      </c>
      <c r="S90" s="9">
        <v>0.58899999999999997</v>
      </c>
      <c r="T90" s="9">
        <v>23247</v>
      </c>
      <c r="U90" s="9">
        <v>27.538</v>
      </c>
      <c r="V90" s="9">
        <v>36</v>
      </c>
      <c r="W90" s="12">
        <v>54939</v>
      </c>
      <c r="X90" s="7">
        <v>285529366</v>
      </c>
      <c r="Y90" s="7">
        <v>11499</v>
      </c>
      <c r="Z90" s="11">
        <f t="shared" si="5"/>
        <v>104.59533497835777</v>
      </c>
      <c r="AA90" s="43">
        <v>2775303</v>
      </c>
      <c r="AB90" s="44">
        <v>1</v>
      </c>
      <c r="AC90" s="44">
        <v>1</v>
      </c>
      <c r="AD90" s="45">
        <v>5.0671296296296298E-2</v>
      </c>
      <c r="AE90" s="46">
        <v>32248.77</v>
      </c>
      <c r="AF90" s="47">
        <v>6667336</v>
      </c>
      <c r="AG90" s="56">
        <v>2838181</v>
      </c>
      <c r="AH90" s="57">
        <v>1</v>
      </c>
      <c r="AI90" s="57">
        <v>1</v>
      </c>
      <c r="AJ90" s="58">
        <v>2.004201388888889E-2</v>
      </c>
      <c r="AK90" s="59">
        <v>13623.38</v>
      </c>
      <c r="AL90" s="60">
        <v>9626520</v>
      </c>
      <c r="AM90" s="170">
        <v>2732214</v>
      </c>
      <c r="AN90" s="171">
        <v>1</v>
      </c>
      <c r="AO90" s="171">
        <v>1</v>
      </c>
      <c r="AP90" s="172">
        <v>3.3359953703703707E-3</v>
      </c>
      <c r="AQ90" s="173">
        <v>2136.81</v>
      </c>
      <c r="AR90" s="174">
        <v>4503840</v>
      </c>
      <c r="AS90" s="68">
        <v>2729830</v>
      </c>
      <c r="AT90" s="69">
        <v>1</v>
      </c>
      <c r="AU90" s="69">
        <v>1</v>
      </c>
      <c r="AV90" s="70">
        <v>5.7452546296296288E-3</v>
      </c>
      <c r="AW90" s="71">
        <v>2853.02</v>
      </c>
      <c r="AX90" s="69">
        <v>10124732</v>
      </c>
      <c r="AY90" s="77">
        <v>2754540</v>
      </c>
      <c r="AZ90" s="78">
        <v>1</v>
      </c>
      <c r="BA90" s="78">
        <v>1</v>
      </c>
      <c r="BB90" s="79">
        <v>4.0953703703703699E-3</v>
      </c>
      <c r="BC90" s="116">
        <v>1389.47</v>
      </c>
      <c r="BD90" s="78">
        <v>3685996</v>
      </c>
      <c r="BE90" s="85">
        <v>2729756</v>
      </c>
      <c r="BF90" s="86">
        <v>1</v>
      </c>
      <c r="BG90" s="86">
        <v>1</v>
      </c>
      <c r="BH90" s="87">
        <v>1.0723379629629631E-3</v>
      </c>
      <c r="BI90" s="88">
        <v>1214.1300000000001</v>
      </c>
      <c r="BJ90" s="89">
        <v>1382256</v>
      </c>
      <c r="BK90" s="97">
        <v>2806646</v>
      </c>
      <c r="BL90" s="98">
        <v>1</v>
      </c>
      <c r="BM90" s="98">
        <v>1</v>
      </c>
      <c r="BN90" s="99">
        <v>8.0474537037037049E-4</v>
      </c>
      <c r="BO90" s="100">
        <v>893.14</v>
      </c>
      <c r="BP90" s="101">
        <v>3246476</v>
      </c>
      <c r="BQ90" s="109">
        <v>2732241</v>
      </c>
      <c r="BR90" s="110">
        <v>1</v>
      </c>
      <c r="BS90" s="110">
        <v>1</v>
      </c>
      <c r="BT90" s="111">
        <v>4.0057870370370372E-4</v>
      </c>
      <c r="BU90" s="112">
        <v>303.72000000000003</v>
      </c>
      <c r="BV90" s="113">
        <v>1088052</v>
      </c>
    </row>
    <row r="91" spans="1:74" x14ac:dyDescent="0.2">
      <c r="A91" s="6" t="s">
        <v>3510</v>
      </c>
      <c r="B91" s="6">
        <v>1</v>
      </c>
      <c r="C91" s="7">
        <v>2682541</v>
      </c>
      <c r="D91" s="7">
        <v>2654246</v>
      </c>
      <c r="E91" s="7">
        <f t="shared" si="3"/>
        <v>28295</v>
      </c>
      <c r="F91" s="8" t="s">
        <v>4585</v>
      </c>
      <c r="G91" s="6" t="s">
        <v>1744</v>
      </c>
      <c r="H91" s="8" t="s">
        <v>4675</v>
      </c>
      <c r="I91" s="9">
        <v>194.34</v>
      </c>
      <c r="J91" s="10">
        <f t="shared" si="4"/>
        <v>521325017.94</v>
      </c>
      <c r="K91" s="10">
        <v>8238</v>
      </c>
      <c r="L91" s="10">
        <v>11746</v>
      </c>
      <c r="M91" s="10">
        <v>19678</v>
      </c>
      <c r="N91" s="9">
        <v>80.445999999999998</v>
      </c>
      <c r="O91" s="9">
        <v>93.427000000000007</v>
      </c>
      <c r="P91" s="9">
        <v>5.93</v>
      </c>
      <c r="Q91" s="9">
        <v>1.4950000000000001</v>
      </c>
      <c r="R91" s="9">
        <v>2.1120000000000001</v>
      </c>
      <c r="S91" s="9">
        <v>3.86</v>
      </c>
      <c r="T91" s="9">
        <v>12109</v>
      </c>
      <c r="U91" s="9">
        <v>39.848999999999997</v>
      </c>
      <c r="V91" s="9">
        <v>8</v>
      </c>
      <c r="W91" s="12">
        <v>65294</v>
      </c>
      <c r="X91" s="7">
        <v>521325030</v>
      </c>
      <c r="Y91" s="7">
        <v>18924</v>
      </c>
      <c r="Z91" s="11">
        <f t="shared" si="5"/>
        <v>194.34000449573745</v>
      </c>
      <c r="AA91" s="43">
        <v>2735653</v>
      </c>
      <c r="AB91" s="44">
        <v>1</v>
      </c>
      <c r="AC91" s="44">
        <v>1</v>
      </c>
      <c r="AD91" s="45">
        <v>4.780092592592592E-2</v>
      </c>
      <c r="AE91" s="46">
        <v>30282.83</v>
      </c>
      <c r="AF91" s="47">
        <v>7461620</v>
      </c>
      <c r="AG91" s="56">
        <v>2685851</v>
      </c>
      <c r="AH91" s="57">
        <v>1</v>
      </c>
      <c r="AI91" s="57">
        <v>1</v>
      </c>
      <c r="AJ91" s="58">
        <v>2.0501388888888888E-2</v>
      </c>
      <c r="AK91" s="59">
        <v>12096.2</v>
      </c>
      <c r="AL91" s="60">
        <v>11249652</v>
      </c>
      <c r="AM91" s="170">
        <v>2718049</v>
      </c>
      <c r="AN91" s="171">
        <v>0</v>
      </c>
      <c r="AO91" s="171">
        <v>0</v>
      </c>
      <c r="AP91" s="172">
        <v>4.7626157407407409E-3</v>
      </c>
      <c r="AQ91" s="173">
        <v>4461.78</v>
      </c>
      <c r="AR91" s="174">
        <v>7488792</v>
      </c>
      <c r="AS91" s="68">
        <v>2636000</v>
      </c>
      <c r="AT91" s="69">
        <v>1</v>
      </c>
      <c r="AU91" s="69">
        <v>0</v>
      </c>
      <c r="AV91" s="70">
        <v>6.7254629629629635E-3</v>
      </c>
      <c r="AW91" s="71">
        <v>3193.42</v>
      </c>
      <c r="AX91" s="69">
        <v>10107640</v>
      </c>
      <c r="AY91" s="77">
        <v>2700497</v>
      </c>
      <c r="AZ91" s="78">
        <v>1</v>
      </c>
      <c r="BA91" s="78">
        <v>0</v>
      </c>
      <c r="BB91" s="79">
        <v>7.9017361111111111E-3</v>
      </c>
      <c r="BC91" s="116">
        <v>5679.36</v>
      </c>
      <c r="BD91" s="78">
        <v>9238560</v>
      </c>
      <c r="BE91" s="85">
        <v>2675349</v>
      </c>
      <c r="BF91" s="86">
        <v>1</v>
      </c>
      <c r="BG91" s="86">
        <v>1</v>
      </c>
      <c r="BH91" s="87">
        <v>3.0546296296296294E-3</v>
      </c>
      <c r="BI91" s="88">
        <v>3758.55</v>
      </c>
      <c r="BJ91" s="89">
        <v>1673088</v>
      </c>
      <c r="BK91" s="97">
        <v>2683149</v>
      </c>
      <c r="BL91" s="98">
        <v>1</v>
      </c>
      <c r="BM91" s="98">
        <v>0</v>
      </c>
      <c r="BN91" s="99">
        <v>1.2883101851851853E-3</v>
      </c>
      <c r="BO91" s="100">
        <v>1401.62</v>
      </c>
      <c r="BP91" s="101">
        <v>10389584</v>
      </c>
      <c r="BQ91" s="109">
        <v>2558995</v>
      </c>
      <c r="BR91" s="110">
        <v>0</v>
      </c>
      <c r="BS91" s="110">
        <v>0</v>
      </c>
      <c r="BT91" s="111">
        <v>3.4131944444444444E-4</v>
      </c>
      <c r="BU91" s="112">
        <v>173.72</v>
      </c>
      <c r="BV91" s="113">
        <v>1722448</v>
      </c>
    </row>
    <row r="92" spans="1:74" x14ac:dyDescent="0.2">
      <c r="A92" s="6" t="s">
        <v>3511</v>
      </c>
      <c r="B92" s="6">
        <v>0</v>
      </c>
      <c r="C92" s="7">
        <v>4005505</v>
      </c>
      <c r="D92" s="7">
        <v>4005505</v>
      </c>
      <c r="E92" s="7">
        <f t="shared" si="3"/>
        <v>0</v>
      </c>
      <c r="F92" s="8" t="s">
        <v>1770</v>
      </c>
      <c r="G92" s="6" t="s">
        <v>1770</v>
      </c>
      <c r="H92" s="8" t="s">
        <v>4676</v>
      </c>
      <c r="I92" s="9">
        <v>174.374</v>
      </c>
      <c r="J92" s="10">
        <f t="shared" si="4"/>
        <v>698455928.87</v>
      </c>
      <c r="K92" s="10">
        <v>2007</v>
      </c>
      <c r="L92" s="10">
        <v>938</v>
      </c>
      <c r="M92" s="10">
        <v>2301</v>
      </c>
      <c r="N92" s="9">
        <v>89.102000000000004</v>
      </c>
      <c r="O92" s="9">
        <v>90.570999999999998</v>
      </c>
      <c r="P92" s="9">
        <v>1.3049999999999999</v>
      </c>
      <c r="Q92" s="9">
        <v>3.11</v>
      </c>
      <c r="R92" s="9">
        <v>6.976</v>
      </c>
      <c r="S92" s="9">
        <v>6.42</v>
      </c>
      <c r="T92" s="9">
        <v>4736</v>
      </c>
      <c r="U92" s="9">
        <v>57.567999999999998</v>
      </c>
      <c r="V92" s="9">
        <v>2</v>
      </c>
      <c r="W92" s="12">
        <v>335827</v>
      </c>
      <c r="X92" s="7">
        <v>698456677</v>
      </c>
      <c r="Y92" s="7">
        <v>2391</v>
      </c>
      <c r="Z92" s="11">
        <f t="shared" si="5"/>
        <v>174.37418677545028</v>
      </c>
      <c r="AA92" s="43">
        <v>4084792</v>
      </c>
      <c r="AB92" s="44">
        <v>0</v>
      </c>
      <c r="AC92" s="44">
        <v>0</v>
      </c>
      <c r="AD92" s="45">
        <v>7.2361111111111112E-2</v>
      </c>
      <c r="AE92" s="46">
        <v>38874.18</v>
      </c>
      <c r="AF92" s="47">
        <v>6679676</v>
      </c>
      <c r="AG92" s="56">
        <v>4055412</v>
      </c>
      <c r="AH92" s="57">
        <v>0</v>
      </c>
      <c r="AI92" s="57">
        <v>0</v>
      </c>
      <c r="AJ92" s="58">
        <v>1.2975578703703703E-2</v>
      </c>
      <c r="AK92" s="59">
        <v>7842</v>
      </c>
      <c r="AL92" s="60">
        <v>12255508</v>
      </c>
      <c r="AM92" s="170">
        <v>4082175</v>
      </c>
      <c r="AN92" s="171">
        <v>0</v>
      </c>
      <c r="AO92" s="171">
        <v>0</v>
      </c>
      <c r="AP92" s="172">
        <v>6.7694444444444434E-3</v>
      </c>
      <c r="AQ92" s="173">
        <v>5723.39</v>
      </c>
      <c r="AR92" s="174">
        <v>10140544</v>
      </c>
      <c r="AS92" s="68">
        <v>2622397</v>
      </c>
      <c r="AT92" s="69">
        <v>0</v>
      </c>
      <c r="AU92" s="69">
        <v>0</v>
      </c>
      <c r="AV92" s="70">
        <v>7.628819444444445E-3</v>
      </c>
      <c r="AW92" s="71">
        <v>5186.53</v>
      </c>
      <c r="AX92" s="69">
        <v>10936120</v>
      </c>
      <c r="AY92" s="77">
        <v>4033721</v>
      </c>
      <c r="AZ92" s="78">
        <v>0</v>
      </c>
      <c r="BA92" s="78">
        <v>0</v>
      </c>
      <c r="BB92" s="79">
        <v>5.0488425925925926E-3</v>
      </c>
      <c r="BC92" s="116">
        <v>2267.46</v>
      </c>
      <c r="BD92" s="78">
        <v>3543016</v>
      </c>
      <c r="BE92" s="85">
        <v>3992233</v>
      </c>
      <c r="BF92" s="86">
        <v>0</v>
      </c>
      <c r="BG92" s="86">
        <v>0</v>
      </c>
      <c r="BH92" s="87">
        <v>2.996990740740741E-3</v>
      </c>
      <c r="BI92" s="88">
        <v>3055.58</v>
      </c>
      <c r="BJ92" s="89">
        <v>2937648</v>
      </c>
      <c r="BK92" s="97">
        <v>2999924</v>
      </c>
      <c r="BL92" s="98">
        <v>0</v>
      </c>
      <c r="BM92" s="98">
        <v>0</v>
      </c>
      <c r="BN92" s="99">
        <v>1.0671296296296295E-3</v>
      </c>
      <c r="BO92" s="100">
        <v>1094.83</v>
      </c>
      <c r="BP92" s="101">
        <v>3287920</v>
      </c>
      <c r="BQ92" s="114">
        <v>0</v>
      </c>
      <c r="BR92" s="110">
        <v>0</v>
      </c>
      <c r="BS92" s="110">
        <v>0</v>
      </c>
      <c r="BT92" s="111">
        <v>4.7916666666666655E-5</v>
      </c>
      <c r="BU92" s="112">
        <v>7.6</v>
      </c>
      <c r="BV92" s="113">
        <v>1439420</v>
      </c>
    </row>
    <row r="93" spans="1:74" x14ac:dyDescent="0.2">
      <c r="A93" s="6" t="s">
        <v>3512</v>
      </c>
      <c r="B93" s="6">
        <v>0</v>
      </c>
      <c r="C93" s="7">
        <v>4103611</v>
      </c>
      <c r="D93" s="7">
        <v>4103611</v>
      </c>
      <c r="E93" s="7">
        <f t="shared" si="3"/>
        <v>0</v>
      </c>
      <c r="F93" s="8" t="s">
        <v>4585</v>
      </c>
      <c r="G93" s="6" t="s">
        <v>3328</v>
      </c>
      <c r="H93" s="8" t="s">
        <v>4677</v>
      </c>
      <c r="I93" s="9">
        <v>65.135999999999996</v>
      </c>
      <c r="J93" s="10">
        <f t="shared" si="4"/>
        <v>267292806.09599999</v>
      </c>
      <c r="K93" s="10">
        <v>8901</v>
      </c>
      <c r="L93" s="10">
        <v>10338</v>
      </c>
      <c r="M93" s="10">
        <v>17070</v>
      </c>
      <c r="N93" s="9">
        <v>80.872</v>
      </c>
      <c r="O93" s="9">
        <v>87.281000000000006</v>
      </c>
      <c r="P93" s="9">
        <v>5.7290000000000001</v>
      </c>
      <c r="Q93" s="9">
        <v>2.423</v>
      </c>
      <c r="R93" s="9">
        <v>2.718</v>
      </c>
      <c r="S93" s="9">
        <v>0.78400000000000003</v>
      </c>
      <c r="T93" s="9">
        <v>2815</v>
      </c>
      <c r="U93" s="9">
        <v>67.387</v>
      </c>
      <c r="V93" s="9">
        <v>45</v>
      </c>
      <c r="W93" s="12">
        <v>31524</v>
      </c>
      <c r="X93" s="7">
        <v>267294578</v>
      </c>
      <c r="Y93" s="7">
        <v>16213</v>
      </c>
      <c r="Z93" s="11">
        <f t="shared" si="5"/>
        <v>65.136431791414921</v>
      </c>
      <c r="AA93" s="43">
        <v>1587959</v>
      </c>
      <c r="AB93" s="44">
        <v>0</v>
      </c>
      <c r="AC93" s="44">
        <v>0</v>
      </c>
      <c r="AD93" s="45">
        <v>9.2069444444444429E-3</v>
      </c>
      <c r="AE93" s="46">
        <v>6296.08</v>
      </c>
      <c r="AF93" s="47">
        <v>4421224</v>
      </c>
      <c r="AG93" s="56">
        <v>5110321</v>
      </c>
      <c r="AH93" s="57">
        <v>0</v>
      </c>
      <c r="AI93" s="57">
        <v>0</v>
      </c>
      <c r="AJ93" s="58">
        <v>1.0942129629629628E-2</v>
      </c>
      <c r="AK93" s="59">
        <v>8215.9</v>
      </c>
      <c r="AL93" s="60">
        <v>10582148</v>
      </c>
      <c r="AM93" s="170">
        <v>4099968</v>
      </c>
      <c r="AN93" s="171">
        <v>1</v>
      </c>
      <c r="AO93" s="171">
        <v>1</v>
      </c>
      <c r="AP93" s="172">
        <v>2.1952546296296295E-3</v>
      </c>
      <c r="AQ93" s="173">
        <v>1911.02</v>
      </c>
      <c r="AR93" s="174">
        <v>4525028</v>
      </c>
      <c r="AS93" s="68">
        <v>4072467</v>
      </c>
      <c r="AT93" s="69">
        <v>0</v>
      </c>
      <c r="AU93" s="69">
        <v>0</v>
      </c>
      <c r="AV93" s="70">
        <v>9.9402777777777788E-3</v>
      </c>
      <c r="AW93" s="71">
        <v>6947.37</v>
      </c>
      <c r="AX93" s="69">
        <v>10994632</v>
      </c>
      <c r="AY93" s="77">
        <v>4105743</v>
      </c>
      <c r="AZ93" s="78">
        <v>1</v>
      </c>
      <c r="BA93" s="78">
        <v>1</v>
      </c>
      <c r="BB93" s="79">
        <v>8.9487268518518518E-3</v>
      </c>
      <c r="BC93" s="116">
        <v>6981.33</v>
      </c>
      <c r="BD93" s="78">
        <v>9540080</v>
      </c>
      <c r="BE93" s="85">
        <v>4084939</v>
      </c>
      <c r="BF93" s="86">
        <v>1</v>
      </c>
      <c r="BG93" s="86">
        <v>1</v>
      </c>
      <c r="BH93" s="87">
        <v>1.4200231481481483E-3</v>
      </c>
      <c r="BI93" s="88">
        <v>1674.65</v>
      </c>
      <c r="BJ93" s="89">
        <v>1124300</v>
      </c>
      <c r="BK93" s="97">
        <v>4067294</v>
      </c>
      <c r="BL93" s="98">
        <v>1</v>
      </c>
      <c r="BM93" s="98">
        <v>1</v>
      </c>
      <c r="BN93" s="99">
        <v>1.8918981481481484E-3</v>
      </c>
      <c r="BO93" s="100">
        <v>2358.8200000000002</v>
      </c>
      <c r="BP93" s="101">
        <v>7999640</v>
      </c>
      <c r="BQ93" s="114">
        <v>0</v>
      </c>
      <c r="BR93" s="110">
        <v>0</v>
      </c>
      <c r="BS93" s="110">
        <v>0</v>
      </c>
      <c r="BT93" s="111">
        <v>1.4201388888888887E-4</v>
      </c>
      <c r="BU93" s="112">
        <v>49.18</v>
      </c>
      <c r="BV93" s="113">
        <v>851008</v>
      </c>
    </row>
    <row r="94" spans="1:74" x14ac:dyDescent="0.2">
      <c r="A94" s="6" t="s">
        <v>3513</v>
      </c>
      <c r="B94" s="6">
        <v>0</v>
      </c>
      <c r="C94" s="7">
        <v>6035584</v>
      </c>
      <c r="D94" s="7">
        <v>6035584</v>
      </c>
      <c r="E94" s="7">
        <f t="shared" si="3"/>
        <v>0</v>
      </c>
      <c r="F94" s="8" t="s">
        <v>4585</v>
      </c>
      <c r="G94" s="6" t="s">
        <v>3407</v>
      </c>
      <c r="H94" s="8" t="s">
        <v>4678</v>
      </c>
      <c r="I94" s="9">
        <v>44.122</v>
      </c>
      <c r="J94" s="10">
        <f t="shared" si="4"/>
        <v>266302037.248</v>
      </c>
      <c r="K94" s="10">
        <v>10701</v>
      </c>
      <c r="L94" s="10">
        <v>439</v>
      </c>
      <c r="M94" s="10">
        <v>10713</v>
      </c>
      <c r="N94" s="9">
        <v>95.474000000000004</v>
      </c>
      <c r="O94" s="9">
        <v>98.206999999999994</v>
      </c>
      <c r="P94" s="9">
        <v>2.2309999999999999</v>
      </c>
      <c r="Q94" s="9">
        <v>1.8480000000000001</v>
      </c>
      <c r="R94" s="9">
        <v>1.234</v>
      </c>
      <c r="S94" s="9">
        <v>0.84199999999999997</v>
      </c>
      <c r="T94" s="9">
        <v>531</v>
      </c>
      <c r="U94" s="9">
        <v>98.864999999999995</v>
      </c>
      <c r="V94" s="9">
        <v>31</v>
      </c>
      <c r="W94" s="12">
        <v>24896</v>
      </c>
      <c r="X94" s="7">
        <v>266304175</v>
      </c>
      <c r="Y94" s="7">
        <v>10662</v>
      </c>
      <c r="Z94" s="11">
        <f t="shared" si="5"/>
        <v>44.122354191408817</v>
      </c>
      <c r="AA94" s="43">
        <v>11676964</v>
      </c>
      <c r="AB94" s="44">
        <v>0</v>
      </c>
      <c r="AC94" s="44">
        <v>0</v>
      </c>
      <c r="AD94" s="45">
        <v>8.2893518518518519E-2</v>
      </c>
      <c r="AE94" s="46">
        <v>42345.63</v>
      </c>
      <c r="AF94" s="47">
        <v>6758072</v>
      </c>
      <c r="AG94" s="56">
        <v>6582512</v>
      </c>
      <c r="AH94" s="57">
        <v>1</v>
      </c>
      <c r="AI94" s="57">
        <v>1</v>
      </c>
      <c r="AJ94" s="58">
        <v>1.7685879629629631E-2</v>
      </c>
      <c r="AK94" s="59">
        <v>16457.48</v>
      </c>
      <c r="AL94" s="60">
        <v>14376992</v>
      </c>
      <c r="AM94" s="170">
        <v>6099372</v>
      </c>
      <c r="AN94" s="171">
        <v>0</v>
      </c>
      <c r="AO94" s="171">
        <v>0</v>
      </c>
      <c r="AP94" s="172">
        <v>3.5693287037037043E-3</v>
      </c>
      <c r="AQ94" s="173">
        <v>2554.65</v>
      </c>
      <c r="AR94" s="174">
        <v>3794240</v>
      </c>
      <c r="AS94" s="68">
        <v>6563081</v>
      </c>
      <c r="AT94" s="69">
        <v>0</v>
      </c>
      <c r="AU94" s="69">
        <v>0</v>
      </c>
      <c r="AV94" s="70">
        <v>1.6379282407407408E-2</v>
      </c>
      <c r="AW94" s="71">
        <v>15858.09</v>
      </c>
      <c r="AX94" s="69">
        <v>12214492</v>
      </c>
      <c r="AY94" s="77">
        <v>6045570</v>
      </c>
      <c r="AZ94" s="78">
        <v>1</v>
      </c>
      <c r="BA94" s="78">
        <v>1</v>
      </c>
      <c r="BB94" s="79">
        <v>1.3133217592592594E-2</v>
      </c>
      <c r="BC94" s="116">
        <v>12613.64</v>
      </c>
      <c r="BD94" s="78">
        <v>11155768</v>
      </c>
      <c r="BE94" s="85">
        <v>6090425</v>
      </c>
      <c r="BF94" s="86">
        <v>1</v>
      </c>
      <c r="BG94" s="86">
        <v>1</v>
      </c>
      <c r="BH94" s="87">
        <v>1.5155092592592592E-3</v>
      </c>
      <c r="BI94" s="88">
        <v>1542.29</v>
      </c>
      <c r="BJ94" s="89">
        <v>1998604</v>
      </c>
      <c r="BK94" s="97">
        <v>6124317</v>
      </c>
      <c r="BL94" s="98">
        <v>1</v>
      </c>
      <c r="BM94" s="98">
        <v>1</v>
      </c>
      <c r="BN94" s="99">
        <v>4.4497685185185187E-3</v>
      </c>
      <c r="BO94" s="100">
        <v>5966.55</v>
      </c>
      <c r="BP94" s="101">
        <v>11587040</v>
      </c>
      <c r="BQ94" s="109">
        <v>5694241</v>
      </c>
      <c r="BR94" s="110">
        <v>0</v>
      </c>
      <c r="BS94" s="110">
        <v>0</v>
      </c>
      <c r="BT94" s="111">
        <v>3.5902777777777777E-4</v>
      </c>
      <c r="BU94" s="112">
        <v>252.54</v>
      </c>
      <c r="BV94" s="113">
        <v>1679232</v>
      </c>
    </row>
    <row r="95" spans="1:74" x14ac:dyDescent="0.2">
      <c r="A95" s="6" t="s">
        <v>3514</v>
      </c>
      <c r="B95" s="6">
        <v>1</v>
      </c>
      <c r="C95" s="7">
        <v>2571034</v>
      </c>
      <c r="D95" s="7">
        <v>2559043</v>
      </c>
      <c r="E95" s="7">
        <f t="shared" si="3"/>
        <v>11991</v>
      </c>
      <c r="F95" s="8" t="s">
        <v>1433</v>
      </c>
      <c r="G95" s="6" t="s">
        <v>1434</v>
      </c>
      <c r="H95" s="8" t="s">
        <v>4679</v>
      </c>
      <c r="I95" s="9">
        <v>26.367000000000001</v>
      </c>
      <c r="J95" s="10">
        <f t="shared" si="4"/>
        <v>67790453.478</v>
      </c>
      <c r="K95" s="10">
        <v>7236</v>
      </c>
      <c r="L95" s="10">
        <v>4784</v>
      </c>
      <c r="M95" s="10">
        <v>9366</v>
      </c>
      <c r="N95" s="9">
        <v>81.661000000000001</v>
      </c>
      <c r="O95" s="9">
        <v>84.599000000000004</v>
      </c>
      <c r="P95" s="9">
        <v>1.694</v>
      </c>
      <c r="Q95" s="9">
        <v>2.1859999999999999</v>
      </c>
      <c r="R95" s="9">
        <v>0.99</v>
      </c>
      <c r="S95" s="9">
        <v>2.4359999999999999</v>
      </c>
      <c r="T95" s="9">
        <v>8144</v>
      </c>
      <c r="U95" s="9">
        <v>47.337000000000003</v>
      </c>
      <c r="V95" s="9">
        <v>31</v>
      </c>
      <c r="W95" s="12">
        <v>9772</v>
      </c>
      <c r="X95" s="7">
        <v>67804802</v>
      </c>
      <c r="Y95" s="7">
        <v>9053</v>
      </c>
      <c r="Z95" s="11">
        <f t="shared" si="5"/>
        <v>26.372580837126229</v>
      </c>
      <c r="AA95" s="43">
        <v>2578815</v>
      </c>
      <c r="AB95" s="44">
        <v>0</v>
      </c>
      <c r="AC95" s="44">
        <v>0</v>
      </c>
      <c r="AD95" s="45">
        <v>1.2499421296296297E-2</v>
      </c>
      <c r="AE95" s="46">
        <v>7330.17</v>
      </c>
      <c r="AF95" s="47">
        <v>4150932</v>
      </c>
      <c r="AG95" s="56">
        <v>7875659</v>
      </c>
      <c r="AH95" s="57">
        <v>0</v>
      </c>
      <c r="AI95" s="57">
        <v>0</v>
      </c>
      <c r="AJ95" s="58">
        <v>5.5099537037037035E-3</v>
      </c>
      <c r="AK95" s="59">
        <v>4748.26</v>
      </c>
      <c r="AL95" s="60">
        <v>8759248</v>
      </c>
      <c r="AM95" s="170">
        <v>555882</v>
      </c>
      <c r="AN95" s="171">
        <v>0</v>
      </c>
      <c r="AO95" s="171">
        <v>0</v>
      </c>
      <c r="AP95" s="172">
        <v>3.2824074074074076E-4</v>
      </c>
      <c r="AQ95" s="173">
        <v>129.53</v>
      </c>
      <c r="AR95" s="174">
        <v>1090804</v>
      </c>
      <c r="AS95" s="68">
        <v>2441028</v>
      </c>
      <c r="AT95" s="69">
        <v>0</v>
      </c>
      <c r="AU95" s="69">
        <v>0</v>
      </c>
      <c r="AV95" s="70">
        <v>3.3805555555555555E-3</v>
      </c>
      <c r="AW95" s="71">
        <v>1216.68</v>
      </c>
      <c r="AX95" s="69">
        <v>9407044</v>
      </c>
      <c r="AY95" s="77">
        <v>2518852</v>
      </c>
      <c r="AZ95" s="78">
        <v>0</v>
      </c>
      <c r="BA95" s="78">
        <v>0</v>
      </c>
      <c r="BB95" s="79">
        <v>3.4641203703703704E-3</v>
      </c>
      <c r="BC95" s="116">
        <v>1915.01</v>
      </c>
      <c r="BD95" s="78">
        <v>2878108</v>
      </c>
      <c r="BE95" s="85">
        <v>1842140</v>
      </c>
      <c r="BF95" s="86">
        <v>0</v>
      </c>
      <c r="BG95" s="86">
        <v>0</v>
      </c>
      <c r="BH95" s="87">
        <v>2.28125E-4</v>
      </c>
      <c r="BI95" s="88">
        <v>216.64</v>
      </c>
      <c r="BJ95" s="89">
        <v>370544</v>
      </c>
      <c r="BK95" s="97">
        <v>3114549</v>
      </c>
      <c r="BL95" s="98">
        <v>0</v>
      </c>
      <c r="BM95" s="98">
        <v>0</v>
      </c>
      <c r="BN95" s="99">
        <v>5.9652777777777775E-4</v>
      </c>
      <c r="BO95" s="100">
        <v>756.08</v>
      </c>
      <c r="BP95" s="101">
        <v>2999720</v>
      </c>
      <c r="BQ95" s="114">
        <v>0</v>
      </c>
      <c r="BR95" s="110">
        <v>0</v>
      </c>
      <c r="BS95" s="110">
        <v>0</v>
      </c>
      <c r="BT95" s="111">
        <v>2.6504629629629632E-5</v>
      </c>
      <c r="BU95" s="112">
        <v>5.88</v>
      </c>
      <c r="BV95" s="113">
        <v>168956</v>
      </c>
    </row>
    <row r="96" spans="1:74" x14ac:dyDescent="0.2">
      <c r="A96" s="6" t="s">
        <v>3515</v>
      </c>
      <c r="B96" s="6">
        <v>0</v>
      </c>
      <c r="C96" s="7">
        <v>2155760</v>
      </c>
      <c r="D96" s="7">
        <v>2155760</v>
      </c>
      <c r="E96" s="7">
        <f t="shared" si="3"/>
        <v>0</v>
      </c>
      <c r="F96" s="8" t="s">
        <v>4585</v>
      </c>
      <c r="G96" s="6" t="s">
        <v>1789</v>
      </c>
      <c r="H96" s="8" t="s">
        <v>4680</v>
      </c>
      <c r="I96" s="9">
        <v>40.503</v>
      </c>
      <c r="J96" s="10">
        <f t="shared" si="4"/>
        <v>87314747.280000001</v>
      </c>
      <c r="K96" s="10">
        <v>13504</v>
      </c>
      <c r="L96" s="10">
        <v>21156</v>
      </c>
      <c r="M96" s="10">
        <v>36183</v>
      </c>
      <c r="N96" s="9">
        <v>98.744</v>
      </c>
      <c r="O96" s="9">
        <v>99.893000000000001</v>
      </c>
      <c r="P96" s="9">
        <v>1.121</v>
      </c>
      <c r="Q96" s="9">
        <v>0.17799999999999999</v>
      </c>
      <c r="R96" s="9">
        <v>1.256</v>
      </c>
      <c r="S96" s="9">
        <v>0.44</v>
      </c>
      <c r="T96" s="9">
        <v>2949</v>
      </c>
      <c r="U96" s="9">
        <v>66.507999999999996</v>
      </c>
      <c r="V96" s="9">
        <v>130</v>
      </c>
      <c r="W96" s="12">
        <v>6334</v>
      </c>
      <c r="X96" s="7">
        <v>87316865</v>
      </c>
      <c r="Y96" s="7">
        <v>36294</v>
      </c>
      <c r="Z96" s="11">
        <f t="shared" si="5"/>
        <v>40.503982354250937</v>
      </c>
      <c r="AA96" s="43">
        <v>2213169</v>
      </c>
      <c r="AB96" s="44">
        <v>1</v>
      </c>
      <c r="AC96" s="44">
        <v>1</v>
      </c>
      <c r="AD96" s="45">
        <v>3.2160763888888895E-2</v>
      </c>
      <c r="AE96" s="46">
        <v>21194.33</v>
      </c>
      <c r="AF96" s="47">
        <v>5038244</v>
      </c>
      <c r="AG96" s="56">
        <v>2155760</v>
      </c>
      <c r="AH96" s="57">
        <v>1</v>
      </c>
      <c r="AI96" s="57">
        <v>1</v>
      </c>
      <c r="AJ96" s="58">
        <v>5.8172453703703711E-3</v>
      </c>
      <c r="AK96" s="59">
        <v>1644.8</v>
      </c>
      <c r="AL96" s="60">
        <v>9983756</v>
      </c>
      <c r="AM96" s="170">
        <v>2155864</v>
      </c>
      <c r="AN96" s="171">
        <v>1</v>
      </c>
      <c r="AO96" s="171">
        <v>1</v>
      </c>
      <c r="AP96" s="172">
        <v>6.951388888888888E-4</v>
      </c>
      <c r="AQ96" s="173">
        <v>572.5</v>
      </c>
      <c r="AR96" s="174">
        <v>2418140</v>
      </c>
      <c r="AS96" s="68">
        <v>2156096</v>
      </c>
      <c r="AT96" s="69">
        <v>1</v>
      </c>
      <c r="AU96" s="69">
        <v>1</v>
      </c>
      <c r="AV96" s="70">
        <v>6.3768518518518514E-3</v>
      </c>
      <c r="AW96" s="71">
        <v>4063.08</v>
      </c>
      <c r="AX96" s="69">
        <v>9751384</v>
      </c>
      <c r="AY96" s="77">
        <v>2202822</v>
      </c>
      <c r="AZ96" s="78">
        <v>1</v>
      </c>
      <c r="BA96" s="78">
        <v>1</v>
      </c>
      <c r="BB96" s="79">
        <v>2.4444444444444444E-3</v>
      </c>
      <c r="BC96" s="116">
        <v>662.8</v>
      </c>
      <c r="BD96" s="78">
        <v>3368308</v>
      </c>
      <c r="BE96" s="85">
        <v>2156069</v>
      </c>
      <c r="BF96" s="86">
        <v>1</v>
      </c>
      <c r="BG96" s="86">
        <v>1</v>
      </c>
      <c r="BH96" s="87">
        <v>3.5543981481481489E-4</v>
      </c>
      <c r="BI96" s="88">
        <v>389.84</v>
      </c>
      <c r="BJ96" s="89">
        <v>401216</v>
      </c>
      <c r="BK96" s="97">
        <v>2156143</v>
      </c>
      <c r="BL96" s="98">
        <v>1</v>
      </c>
      <c r="BM96" s="98">
        <v>1</v>
      </c>
      <c r="BN96" s="99">
        <v>5.3541666666666668E-4</v>
      </c>
      <c r="BO96" s="100">
        <v>651.78</v>
      </c>
      <c r="BP96" s="101">
        <v>1838812</v>
      </c>
      <c r="BQ96" s="109">
        <v>1844481</v>
      </c>
      <c r="BR96" s="110">
        <v>0</v>
      </c>
      <c r="BS96" s="110">
        <v>0</v>
      </c>
      <c r="BT96" s="111">
        <v>1.6412037037037038E-4</v>
      </c>
      <c r="BU96" s="112">
        <v>54.21</v>
      </c>
      <c r="BV96" s="113">
        <v>1058092</v>
      </c>
    </row>
    <row r="97" spans="1:74" x14ac:dyDescent="0.2">
      <c r="A97" s="6" t="s">
        <v>3516</v>
      </c>
      <c r="B97" s="6">
        <v>0</v>
      </c>
      <c r="C97" s="7">
        <v>777079</v>
      </c>
      <c r="D97" s="7">
        <v>777079</v>
      </c>
      <c r="E97" s="7">
        <f t="shared" si="3"/>
        <v>0</v>
      </c>
      <c r="F97" s="8" t="s">
        <v>1288</v>
      </c>
      <c r="G97" s="6" t="s">
        <v>1289</v>
      </c>
      <c r="H97" s="8" t="s">
        <v>4681</v>
      </c>
      <c r="I97" s="9">
        <v>69.619</v>
      </c>
      <c r="J97" s="10">
        <f t="shared" si="4"/>
        <v>54099462.901000001</v>
      </c>
      <c r="K97" s="10">
        <v>4205</v>
      </c>
      <c r="L97" s="10">
        <v>3542</v>
      </c>
      <c r="M97" s="10">
        <v>6222</v>
      </c>
      <c r="N97" s="9">
        <v>94.043999999999997</v>
      </c>
      <c r="O97" s="9">
        <v>99.117999999999995</v>
      </c>
      <c r="P97" s="9">
        <v>3.121</v>
      </c>
      <c r="Q97" s="9">
        <v>0.41399999999999998</v>
      </c>
      <c r="R97" s="9">
        <v>0.06</v>
      </c>
      <c r="S97" s="9">
        <v>1.1279999999999999</v>
      </c>
      <c r="T97" s="9">
        <v>4069</v>
      </c>
      <c r="U97" s="9">
        <v>60.430999999999997</v>
      </c>
      <c r="V97" s="9">
        <v>14</v>
      </c>
      <c r="W97" s="12">
        <v>13046</v>
      </c>
      <c r="X97" s="7">
        <v>54104908</v>
      </c>
      <c r="Y97" s="7">
        <v>6123</v>
      </c>
      <c r="Z97" s="11">
        <f t="shared" si="5"/>
        <v>69.626007136983503</v>
      </c>
      <c r="AA97" s="43">
        <v>792213</v>
      </c>
      <c r="AB97" s="44">
        <v>1</v>
      </c>
      <c r="AC97" s="44">
        <v>1</v>
      </c>
      <c r="AD97" s="45">
        <v>9.9274305555555557E-3</v>
      </c>
      <c r="AE97" s="46">
        <v>5404.16</v>
      </c>
      <c r="AF97" s="47">
        <v>4595628</v>
      </c>
      <c r="AG97" s="56">
        <v>777048</v>
      </c>
      <c r="AH97" s="57">
        <v>1</v>
      </c>
      <c r="AI97" s="57">
        <v>1</v>
      </c>
      <c r="AJ97" s="58">
        <v>9.5665509259259245E-3</v>
      </c>
      <c r="AK97" s="59">
        <v>1565.69</v>
      </c>
      <c r="AL97" s="60">
        <v>8673524</v>
      </c>
      <c r="AM97" s="170">
        <v>777061</v>
      </c>
      <c r="AN97" s="171">
        <v>1</v>
      </c>
      <c r="AO97" s="171">
        <v>1</v>
      </c>
      <c r="AP97" s="172">
        <v>4.6886574074074067E-4</v>
      </c>
      <c r="AQ97" s="173">
        <v>364.23</v>
      </c>
      <c r="AR97" s="174">
        <v>883316</v>
      </c>
      <c r="AS97" s="68">
        <v>777146</v>
      </c>
      <c r="AT97" s="69">
        <v>1</v>
      </c>
      <c r="AU97" s="69">
        <v>1</v>
      </c>
      <c r="AV97" s="70">
        <v>2.4984953703703705E-3</v>
      </c>
      <c r="AW97" s="71">
        <v>971.25</v>
      </c>
      <c r="AX97" s="69">
        <v>8893764</v>
      </c>
      <c r="AY97" s="77">
        <v>782170</v>
      </c>
      <c r="AZ97" s="78">
        <v>1</v>
      </c>
      <c r="BA97" s="78">
        <v>1</v>
      </c>
      <c r="BB97" s="79">
        <v>1.8268518518518519E-3</v>
      </c>
      <c r="BC97" s="116">
        <v>288.52</v>
      </c>
      <c r="BD97" s="78">
        <v>1588300</v>
      </c>
      <c r="BE97" s="85">
        <v>775701</v>
      </c>
      <c r="BF97" s="86">
        <v>1</v>
      </c>
      <c r="BG97" s="86">
        <v>1</v>
      </c>
      <c r="BH97" s="87">
        <v>1.8680555555555559E-4</v>
      </c>
      <c r="BI97" s="88">
        <v>189.58</v>
      </c>
      <c r="BJ97" s="89">
        <v>364312</v>
      </c>
      <c r="BK97" s="97">
        <v>771805</v>
      </c>
      <c r="BL97" s="98">
        <v>1</v>
      </c>
      <c r="BM97" s="98">
        <v>1</v>
      </c>
      <c r="BN97" s="99">
        <v>2.0856481481481483E-4</v>
      </c>
      <c r="BO97" s="100">
        <v>238.95</v>
      </c>
      <c r="BP97" s="101">
        <v>1198444</v>
      </c>
      <c r="BQ97" s="109">
        <v>740704</v>
      </c>
      <c r="BR97" s="110">
        <v>0</v>
      </c>
      <c r="BS97" s="110">
        <v>0</v>
      </c>
      <c r="BT97" s="111">
        <v>5.0115740740740742E-5</v>
      </c>
      <c r="BU97" s="112">
        <v>16.5</v>
      </c>
      <c r="BV97" s="113">
        <v>410568</v>
      </c>
    </row>
    <row r="98" spans="1:74" x14ac:dyDescent="0.2">
      <c r="A98" s="6" t="s">
        <v>3517</v>
      </c>
      <c r="B98" s="6">
        <v>3</v>
      </c>
      <c r="C98" s="7">
        <v>8771651</v>
      </c>
      <c r="D98" s="7">
        <v>8371686</v>
      </c>
      <c r="E98" s="7">
        <f t="shared" si="3"/>
        <v>399965</v>
      </c>
      <c r="F98" s="8" t="s">
        <v>1421</v>
      </c>
      <c r="G98" s="6" t="s">
        <v>1421</v>
      </c>
      <c r="H98" s="8" t="s">
        <v>4682</v>
      </c>
      <c r="I98" s="9">
        <v>114.684</v>
      </c>
      <c r="J98" s="10">
        <f t="shared" si="4"/>
        <v>1005968023.2839999</v>
      </c>
      <c r="K98" s="10">
        <v>17367</v>
      </c>
      <c r="L98" s="10">
        <v>22291</v>
      </c>
      <c r="M98" s="10">
        <v>36872</v>
      </c>
      <c r="N98" s="9">
        <v>96.201999999999998</v>
      </c>
      <c r="O98" s="9">
        <v>97.552999999999997</v>
      </c>
      <c r="P98" s="9">
        <v>1.0129999999999999</v>
      </c>
      <c r="Q98" s="9">
        <v>0.20499999999999999</v>
      </c>
      <c r="R98" s="9">
        <v>2.1970000000000001</v>
      </c>
      <c r="S98" s="9">
        <v>1.032</v>
      </c>
      <c r="T98" s="9">
        <v>38149</v>
      </c>
      <c r="U98" s="9">
        <v>18.189</v>
      </c>
      <c r="V98" s="9">
        <v>77</v>
      </c>
      <c r="W98" s="12">
        <v>57863</v>
      </c>
      <c r="X98" s="7">
        <v>1005970123</v>
      </c>
      <c r="Y98" s="7">
        <v>36626</v>
      </c>
      <c r="Z98" s="11">
        <f t="shared" si="5"/>
        <v>114.68423937523278</v>
      </c>
      <c r="AA98" s="43">
        <v>9228377</v>
      </c>
      <c r="AB98" s="44">
        <v>1</v>
      </c>
      <c r="AC98" s="44">
        <v>1</v>
      </c>
      <c r="AD98" s="45">
        <v>0.30103009259259256</v>
      </c>
      <c r="AE98" s="46">
        <v>221834.62</v>
      </c>
      <c r="AF98" s="47">
        <v>10249076</v>
      </c>
      <c r="AG98" s="56">
        <v>8771636</v>
      </c>
      <c r="AH98" s="57">
        <v>1</v>
      </c>
      <c r="AI98" s="57">
        <v>1</v>
      </c>
      <c r="AJ98" s="58">
        <v>1.9638541666666665E-2</v>
      </c>
      <c r="AK98" s="59">
        <v>11084.81</v>
      </c>
      <c r="AL98" s="60">
        <v>20259176</v>
      </c>
      <c r="AM98" s="170">
        <v>8771669</v>
      </c>
      <c r="AN98" s="171">
        <v>1</v>
      </c>
      <c r="AO98" s="171">
        <v>1</v>
      </c>
      <c r="AP98" s="172">
        <v>9.6834490740740735E-3</v>
      </c>
      <c r="AQ98" s="173">
        <v>8673.35</v>
      </c>
      <c r="AR98" s="174">
        <v>11666784</v>
      </c>
      <c r="AS98" s="68">
        <v>8771727</v>
      </c>
      <c r="AT98" s="69">
        <v>1</v>
      </c>
      <c r="AU98" s="69">
        <v>1</v>
      </c>
      <c r="AV98" s="70">
        <v>1.7998148148148149E-2</v>
      </c>
      <c r="AW98" s="71">
        <v>11064.14</v>
      </c>
      <c r="AX98" s="69">
        <v>14012512</v>
      </c>
      <c r="AY98" s="77">
        <v>8468652</v>
      </c>
      <c r="AZ98" s="78">
        <v>1</v>
      </c>
      <c r="BA98" s="78">
        <v>0</v>
      </c>
      <c r="BB98" s="79">
        <v>1.1452777777777779E-2</v>
      </c>
      <c r="BC98" s="116">
        <v>6163.7</v>
      </c>
      <c r="BD98" s="78">
        <v>7868220</v>
      </c>
      <c r="BE98" s="85">
        <v>8771624</v>
      </c>
      <c r="BF98" s="86">
        <v>1</v>
      </c>
      <c r="BG98" s="86">
        <v>1</v>
      </c>
      <c r="BH98" s="87">
        <v>4.180671296296296E-3</v>
      </c>
      <c r="BI98" s="88">
        <v>5006.24</v>
      </c>
      <c r="BJ98" s="89">
        <v>3048792</v>
      </c>
      <c r="BK98" s="97">
        <v>8724196</v>
      </c>
      <c r="BL98" s="98">
        <v>1</v>
      </c>
      <c r="BM98" s="98">
        <v>0</v>
      </c>
      <c r="BN98" s="99">
        <v>2.8776620370370366E-3</v>
      </c>
      <c r="BO98" s="100">
        <v>3234.71</v>
      </c>
      <c r="BP98" s="101">
        <v>4204916</v>
      </c>
      <c r="BQ98" s="109">
        <v>8796371</v>
      </c>
      <c r="BR98" s="110">
        <v>1</v>
      </c>
      <c r="BS98" s="110">
        <v>1</v>
      </c>
      <c r="BT98" s="111">
        <v>2.6707175925925926E-3</v>
      </c>
      <c r="BU98" s="112">
        <v>2575.36</v>
      </c>
      <c r="BV98" s="113">
        <v>5066608</v>
      </c>
    </row>
    <row r="99" spans="1:74" x14ac:dyDescent="0.2">
      <c r="A99" s="6" t="s">
        <v>3518</v>
      </c>
      <c r="B99" s="6">
        <v>0</v>
      </c>
      <c r="C99" s="7">
        <v>4289847</v>
      </c>
      <c r="D99" s="7">
        <v>4289847</v>
      </c>
      <c r="E99" s="7">
        <f t="shared" si="3"/>
        <v>0</v>
      </c>
      <c r="F99" s="8" t="s">
        <v>1345</v>
      </c>
      <c r="G99" s="6" t="s">
        <v>1346</v>
      </c>
      <c r="H99" s="8" t="s">
        <v>4683</v>
      </c>
      <c r="I99" s="9">
        <v>129.577</v>
      </c>
      <c r="J99" s="10">
        <f t="shared" si="4"/>
        <v>555865504.71899998</v>
      </c>
      <c r="K99" s="10">
        <v>16257</v>
      </c>
      <c r="L99" s="10">
        <v>6054</v>
      </c>
      <c r="M99" s="10">
        <v>17766</v>
      </c>
      <c r="N99" s="9">
        <v>87.111000000000004</v>
      </c>
      <c r="O99" s="9">
        <v>94.837000000000003</v>
      </c>
      <c r="P99" s="9">
        <v>3.996</v>
      </c>
      <c r="Q99" s="9">
        <v>2.319</v>
      </c>
      <c r="R99" s="9">
        <v>0.64600000000000002</v>
      </c>
      <c r="S99" s="9">
        <v>2.1999999999999999E-2</v>
      </c>
      <c r="T99" s="9">
        <v>38024</v>
      </c>
      <c r="U99" s="9">
        <v>18.251000000000001</v>
      </c>
      <c r="V99" s="9">
        <v>0</v>
      </c>
      <c r="W99" s="12">
        <v>35454</v>
      </c>
      <c r="X99" s="7">
        <v>555870658</v>
      </c>
      <c r="Y99" s="7">
        <v>17127</v>
      </c>
      <c r="Z99" s="11">
        <f t="shared" si="5"/>
        <v>129.57820127384497</v>
      </c>
      <c r="AA99" s="43">
        <v>4305185</v>
      </c>
      <c r="AB99" s="44">
        <v>1</v>
      </c>
      <c r="AC99" s="44">
        <v>1</v>
      </c>
      <c r="AD99" s="45">
        <v>8.5682870370370368E-2</v>
      </c>
      <c r="AE99" s="46">
        <v>60061.85</v>
      </c>
      <c r="AF99" s="47">
        <v>6830788</v>
      </c>
      <c r="AG99" s="56">
        <v>4385701</v>
      </c>
      <c r="AH99" s="57">
        <v>1</v>
      </c>
      <c r="AI99" s="57">
        <v>1</v>
      </c>
      <c r="AJ99" s="58">
        <v>1.7009953703703704E-2</v>
      </c>
      <c r="AK99" s="59">
        <v>11799.4</v>
      </c>
      <c r="AL99" s="60">
        <v>11666916</v>
      </c>
      <c r="AM99" s="170">
        <v>4308142</v>
      </c>
      <c r="AN99" s="171">
        <v>1</v>
      </c>
      <c r="AO99" s="171">
        <v>1</v>
      </c>
      <c r="AP99" s="172">
        <v>5.0040509259259265E-3</v>
      </c>
      <c r="AQ99" s="173">
        <v>4437.16</v>
      </c>
      <c r="AR99" s="174">
        <v>6111236</v>
      </c>
      <c r="AS99" s="68">
        <v>4285096</v>
      </c>
      <c r="AT99" s="69">
        <v>1</v>
      </c>
      <c r="AU99" s="69">
        <v>1</v>
      </c>
      <c r="AV99" s="70">
        <v>7.9964120370370362E-3</v>
      </c>
      <c r="AW99" s="71">
        <v>4324.76</v>
      </c>
      <c r="AX99" s="69">
        <v>11164604</v>
      </c>
      <c r="AY99" s="77">
        <v>4309862</v>
      </c>
      <c r="AZ99" s="78">
        <v>1</v>
      </c>
      <c r="BA99" s="78">
        <v>1</v>
      </c>
      <c r="BB99" s="79">
        <v>7.0482638888888886E-3</v>
      </c>
      <c r="BC99" s="116">
        <v>3485.18</v>
      </c>
      <c r="BD99" s="78">
        <v>7803956</v>
      </c>
      <c r="BE99" s="85">
        <v>4288145</v>
      </c>
      <c r="BF99" s="86">
        <v>1</v>
      </c>
      <c r="BG99" s="86">
        <v>1</v>
      </c>
      <c r="BH99" s="87">
        <v>2.5791666666666667E-3</v>
      </c>
      <c r="BI99" s="88">
        <v>3076.83</v>
      </c>
      <c r="BJ99" s="89">
        <v>1961120</v>
      </c>
      <c r="BK99" s="97">
        <v>4385220</v>
      </c>
      <c r="BL99" s="98">
        <v>1</v>
      </c>
      <c r="BM99" s="98">
        <v>1</v>
      </c>
      <c r="BN99" s="99">
        <v>1.5427083333333332E-3</v>
      </c>
      <c r="BO99" s="100">
        <v>1694.2</v>
      </c>
      <c r="BP99" s="101">
        <v>7179212</v>
      </c>
      <c r="BQ99" s="109">
        <v>4301341</v>
      </c>
      <c r="BR99" s="110">
        <v>1</v>
      </c>
      <c r="BS99" s="110">
        <v>1</v>
      </c>
      <c r="BT99" s="111">
        <v>8.0023148148148152E-4</v>
      </c>
      <c r="BU99" s="112">
        <v>564.88</v>
      </c>
      <c r="BV99" s="113">
        <v>2438700</v>
      </c>
    </row>
    <row r="100" spans="1:74" x14ac:dyDescent="0.2">
      <c r="A100" s="6" t="s">
        <v>3519</v>
      </c>
      <c r="B100" s="6">
        <v>1</v>
      </c>
      <c r="C100" s="7">
        <v>640442</v>
      </c>
      <c r="D100" s="7">
        <v>636994</v>
      </c>
      <c r="E100" s="7">
        <f t="shared" si="3"/>
        <v>3448</v>
      </c>
      <c r="F100" s="8" t="s">
        <v>4585</v>
      </c>
      <c r="G100" s="6" t="s">
        <v>1380</v>
      </c>
      <c r="H100" s="8" t="s">
        <v>4684</v>
      </c>
      <c r="I100" s="9">
        <v>144.14599999999999</v>
      </c>
      <c r="J100" s="10">
        <f t="shared" si="4"/>
        <v>92317152.53199999</v>
      </c>
      <c r="K100" s="10">
        <v>5803</v>
      </c>
      <c r="L100" s="10">
        <v>5649</v>
      </c>
      <c r="M100" s="10">
        <v>9531</v>
      </c>
      <c r="N100" s="9">
        <v>81.137</v>
      </c>
      <c r="O100" s="9">
        <v>92.918999999999997</v>
      </c>
      <c r="P100" s="9">
        <v>1.01</v>
      </c>
      <c r="Q100" s="9">
        <v>2.3E-2</v>
      </c>
      <c r="R100" s="9">
        <v>0.96299999999999997</v>
      </c>
      <c r="S100" s="9">
        <v>0.47699999999999998</v>
      </c>
      <c r="T100" s="9">
        <v>15093</v>
      </c>
      <c r="U100" s="9">
        <v>35.691000000000003</v>
      </c>
      <c r="V100" s="9">
        <v>19</v>
      </c>
      <c r="W100" s="12">
        <v>16922</v>
      </c>
      <c r="X100" s="7">
        <v>92322205</v>
      </c>
      <c r="Y100" s="7">
        <v>8850</v>
      </c>
      <c r="Z100" s="11">
        <f t="shared" si="5"/>
        <v>144.15388903288667</v>
      </c>
      <c r="AA100" s="43">
        <v>9267</v>
      </c>
      <c r="AB100" s="44">
        <v>0</v>
      </c>
      <c r="AC100" s="44">
        <v>0</v>
      </c>
      <c r="AD100" s="45">
        <v>4.8375000000000007E-3</v>
      </c>
      <c r="AE100" s="46">
        <v>3531.23</v>
      </c>
      <c r="AF100" s="47">
        <v>4244812</v>
      </c>
      <c r="AG100" s="56">
        <v>2400029</v>
      </c>
      <c r="AH100" s="57">
        <v>0</v>
      </c>
      <c r="AI100" s="57">
        <v>0</v>
      </c>
      <c r="AJ100" s="58">
        <v>5.2371527777777781E-3</v>
      </c>
      <c r="AK100" s="59">
        <v>2922.18</v>
      </c>
      <c r="AL100" s="60">
        <v>8876876</v>
      </c>
      <c r="AM100" s="170">
        <v>631709</v>
      </c>
      <c r="AN100" s="171">
        <v>1</v>
      </c>
      <c r="AO100" s="171">
        <v>0</v>
      </c>
      <c r="AP100" s="172">
        <v>8.1412037037037043E-4</v>
      </c>
      <c r="AQ100" s="173">
        <v>705.94</v>
      </c>
      <c r="AR100" s="174">
        <v>1301600</v>
      </c>
      <c r="AS100" s="68">
        <v>619220</v>
      </c>
      <c r="AT100" s="69">
        <v>1</v>
      </c>
      <c r="AU100" s="69">
        <v>0</v>
      </c>
      <c r="AV100" s="70">
        <v>2.3325231481481482E-3</v>
      </c>
      <c r="AW100" s="71">
        <v>705.24</v>
      </c>
      <c r="AX100" s="69">
        <v>8800632</v>
      </c>
      <c r="AY100" s="77">
        <v>638443</v>
      </c>
      <c r="AZ100" s="78">
        <v>1</v>
      </c>
      <c r="BA100" s="78">
        <v>0</v>
      </c>
      <c r="BB100" s="79">
        <v>3.0962962962962966E-3</v>
      </c>
      <c r="BC100" s="116">
        <v>1761.3</v>
      </c>
      <c r="BD100" s="78">
        <v>1725552</v>
      </c>
      <c r="BE100" s="85">
        <v>627437</v>
      </c>
      <c r="BF100" s="86">
        <v>1</v>
      </c>
      <c r="BG100" s="86">
        <v>0</v>
      </c>
      <c r="BH100" s="87">
        <v>4.0000000000000002E-4</v>
      </c>
      <c r="BI100" s="88">
        <v>443.43</v>
      </c>
      <c r="BJ100" s="89">
        <v>424048</v>
      </c>
      <c r="BK100" s="97">
        <v>1389381</v>
      </c>
      <c r="BL100" s="98">
        <v>0</v>
      </c>
      <c r="BM100" s="98">
        <v>0</v>
      </c>
      <c r="BN100" s="99">
        <v>4.1215277777777778E-4</v>
      </c>
      <c r="BO100" s="100">
        <v>484.69</v>
      </c>
      <c r="BP100" s="101">
        <v>4028884</v>
      </c>
      <c r="BQ100" s="114">
        <v>0</v>
      </c>
      <c r="BR100" s="110">
        <v>0</v>
      </c>
      <c r="BS100" s="110">
        <v>0</v>
      </c>
      <c r="BT100" s="111">
        <v>4.0393518518518525E-5</v>
      </c>
      <c r="BU100" s="112">
        <v>13.65</v>
      </c>
      <c r="BV100" s="113">
        <v>224992</v>
      </c>
    </row>
    <row r="101" spans="1:74" x14ac:dyDescent="0.2">
      <c r="A101" s="6" t="s">
        <v>3520</v>
      </c>
      <c r="B101" s="6">
        <v>1</v>
      </c>
      <c r="C101" s="7">
        <v>2043143</v>
      </c>
      <c r="D101" s="7">
        <v>2005098</v>
      </c>
      <c r="E101" s="7">
        <f t="shared" si="3"/>
        <v>38045</v>
      </c>
      <c r="F101" s="8" t="s">
        <v>1679</v>
      </c>
      <c r="G101" s="6" t="s">
        <v>1679</v>
      </c>
      <c r="H101" s="8" t="s">
        <v>4685</v>
      </c>
      <c r="I101" s="9">
        <v>81.540000000000006</v>
      </c>
      <c r="J101" s="10">
        <f t="shared" si="4"/>
        <v>166597880.22</v>
      </c>
      <c r="K101" s="10">
        <v>19471</v>
      </c>
      <c r="L101" s="10">
        <v>20032</v>
      </c>
      <c r="M101" s="10">
        <v>33459</v>
      </c>
      <c r="N101" s="9">
        <v>94.61</v>
      </c>
      <c r="O101" s="9">
        <v>96.728999999999999</v>
      </c>
      <c r="P101" s="9">
        <v>1.298</v>
      </c>
      <c r="Q101" s="9">
        <v>2.177</v>
      </c>
      <c r="R101" s="9">
        <v>1.1759999999999999</v>
      </c>
      <c r="S101" s="9">
        <v>1.5409999999999999</v>
      </c>
      <c r="T101" s="9">
        <v>838</v>
      </c>
      <c r="U101" s="9">
        <v>90.254999999999995</v>
      </c>
      <c r="V101" s="9">
        <v>13</v>
      </c>
      <c r="W101" s="12">
        <v>8468</v>
      </c>
      <c r="X101" s="7">
        <v>166634725</v>
      </c>
      <c r="Y101" s="7">
        <v>34422</v>
      </c>
      <c r="Z101" s="11">
        <f t="shared" si="5"/>
        <v>81.558033382881177</v>
      </c>
      <c r="AA101" s="43">
        <v>2140863</v>
      </c>
      <c r="AB101" s="44">
        <v>1</v>
      </c>
      <c r="AC101" s="44">
        <v>1</v>
      </c>
      <c r="AD101" s="45">
        <v>8.8298611111111105E-2</v>
      </c>
      <c r="AE101" s="46">
        <v>53751.65</v>
      </c>
      <c r="AF101" s="47">
        <v>8837896</v>
      </c>
      <c r="AG101" s="56">
        <v>2118328</v>
      </c>
      <c r="AH101" s="57">
        <v>1</v>
      </c>
      <c r="AI101" s="57">
        <v>1</v>
      </c>
      <c r="AJ101" s="58">
        <v>2.3407754629629629E-2</v>
      </c>
      <c r="AK101" s="59">
        <v>13087.58</v>
      </c>
      <c r="AL101" s="60">
        <v>18532036</v>
      </c>
      <c r="AM101" s="170">
        <v>2047150</v>
      </c>
      <c r="AN101" s="171">
        <v>1</v>
      </c>
      <c r="AO101" s="171">
        <v>1</v>
      </c>
      <c r="AP101" s="172">
        <v>1.9203703703703702E-3</v>
      </c>
      <c r="AQ101" s="173">
        <v>1863.29</v>
      </c>
      <c r="AR101" s="174">
        <v>2926892</v>
      </c>
      <c r="AS101" s="68">
        <v>2275032</v>
      </c>
      <c r="AT101" s="69">
        <v>1</v>
      </c>
      <c r="AU101" s="69">
        <v>0</v>
      </c>
      <c r="AV101" s="70">
        <v>1.4847337962962963E-2</v>
      </c>
      <c r="AW101" s="71">
        <v>11040.52</v>
      </c>
      <c r="AX101" s="69">
        <v>9684784</v>
      </c>
      <c r="AY101" s="77">
        <v>2068834</v>
      </c>
      <c r="AZ101" s="78">
        <v>1</v>
      </c>
      <c r="BA101" s="78">
        <v>0</v>
      </c>
      <c r="BB101" s="79">
        <v>4.7815972222222227E-3</v>
      </c>
      <c r="BC101" s="116">
        <v>2640.41</v>
      </c>
      <c r="BD101" s="78">
        <v>7542036</v>
      </c>
      <c r="BE101" s="85">
        <v>2047463</v>
      </c>
      <c r="BF101" s="86">
        <v>1</v>
      </c>
      <c r="BG101" s="86">
        <v>1</v>
      </c>
      <c r="BH101" s="87">
        <v>1.0978009259259259E-3</v>
      </c>
      <c r="BI101" s="88">
        <v>1337.68</v>
      </c>
      <c r="BJ101" s="89">
        <v>714268</v>
      </c>
      <c r="BK101" s="97">
        <v>2010812</v>
      </c>
      <c r="BL101" s="98">
        <v>1</v>
      </c>
      <c r="BM101" s="98">
        <v>0</v>
      </c>
      <c r="BN101" s="99">
        <v>1.222800925925926E-3</v>
      </c>
      <c r="BO101" s="100">
        <v>1533.74</v>
      </c>
      <c r="BP101" s="101">
        <v>8486780</v>
      </c>
      <c r="BQ101" s="109">
        <v>1098911</v>
      </c>
      <c r="BR101" s="110">
        <v>0</v>
      </c>
      <c r="BS101" s="110">
        <v>0</v>
      </c>
      <c r="BT101" s="111">
        <v>3.3043981481481482E-4</v>
      </c>
      <c r="BU101" s="112">
        <v>253.75</v>
      </c>
      <c r="BV101" s="113">
        <v>1329892</v>
      </c>
    </row>
    <row r="102" spans="1:74" x14ac:dyDescent="0.2">
      <c r="A102" s="6" t="s">
        <v>3521</v>
      </c>
      <c r="B102" s="6">
        <v>8</v>
      </c>
      <c r="C102" s="7">
        <v>5424264</v>
      </c>
      <c r="D102" s="7">
        <v>4609584</v>
      </c>
      <c r="E102" s="7">
        <f t="shared" si="3"/>
        <v>814680</v>
      </c>
      <c r="F102" s="8" t="s">
        <v>1646</v>
      </c>
      <c r="G102" s="6" t="s">
        <v>1646</v>
      </c>
      <c r="H102" s="8" t="s">
        <v>4686</v>
      </c>
      <c r="I102" s="9">
        <v>48.411000000000001</v>
      </c>
      <c r="J102" s="10">
        <f t="shared" si="4"/>
        <v>262594044.50400001</v>
      </c>
      <c r="K102" s="10">
        <v>2062</v>
      </c>
      <c r="L102" s="10">
        <v>3387</v>
      </c>
      <c r="M102" s="10">
        <v>5872</v>
      </c>
      <c r="N102" s="9">
        <v>93.015000000000001</v>
      </c>
      <c r="O102" s="9">
        <v>96.23</v>
      </c>
      <c r="P102" s="9">
        <v>2.3530000000000002</v>
      </c>
      <c r="Q102" s="9">
        <v>0.253</v>
      </c>
      <c r="R102" s="9">
        <v>1.256</v>
      </c>
      <c r="S102" s="9">
        <v>7.9119999999999999</v>
      </c>
      <c r="T102" s="9">
        <v>602</v>
      </c>
      <c r="U102" s="9">
        <v>96.512</v>
      </c>
      <c r="V102" s="9">
        <v>28</v>
      </c>
      <c r="W102" s="12">
        <v>117439</v>
      </c>
      <c r="X102" s="7">
        <v>262597805</v>
      </c>
      <c r="Y102" s="7">
        <v>6118</v>
      </c>
      <c r="Z102" s="11">
        <f t="shared" si="5"/>
        <v>48.41169327304128</v>
      </c>
      <c r="AA102" s="43">
        <v>7984169</v>
      </c>
      <c r="AB102" s="47">
        <v>0</v>
      </c>
      <c r="AC102" s="47">
        <v>0</v>
      </c>
      <c r="AD102" s="45">
        <v>6.9884259259259257E-2</v>
      </c>
      <c r="AE102" s="46">
        <v>37588.730000000003</v>
      </c>
      <c r="AF102" s="47">
        <v>6893920</v>
      </c>
      <c r="AG102" s="56">
        <v>5979970</v>
      </c>
      <c r="AH102" s="57">
        <v>0</v>
      </c>
      <c r="AI102" s="57">
        <v>0</v>
      </c>
      <c r="AJ102" s="58">
        <v>8.973611111111111E-3</v>
      </c>
      <c r="AK102" s="59">
        <v>6209.84</v>
      </c>
      <c r="AL102" s="60">
        <v>10486160</v>
      </c>
      <c r="AM102" s="170">
        <v>5464191</v>
      </c>
      <c r="AN102" s="171">
        <v>0</v>
      </c>
      <c r="AO102" s="171">
        <v>0</v>
      </c>
      <c r="AP102" s="172">
        <v>2.4121527777777778E-3</v>
      </c>
      <c r="AQ102" s="173">
        <v>2102.1799999999998</v>
      </c>
      <c r="AR102" s="174">
        <v>4022712</v>
      </c>
      <c r="AS102" s="68">
        <v>5687068</v>
      </c>
      <c r="AT102" s="69">
        <v>0</v>
      </c>
      <c r="AU102" s="69">
        <v>0</v>
      </c>
      <c r="AV102" s="70">
        <v>1.259537037037037E-2</v>
      </c>
      <c r="AW102" s="71">
        <v>11114.96</v>
      </c>
      <c r="AX102" s="69">
        <v>11545432</v>
      </c>
      <c r="AY102" s="77">
        <v>5442047</v>
      </c>
      <c r="AZ102" s="78">
        <v>1</v>
      </c>
      <c r="BA102" s="78">
        <v>0</v>
      </c>
      <c r="BB102" s="79">
        <v>7.3283564814814817E-3</v>
      </c>
      <c r="BC102" s="116">
        <v>5472.98</v>
      </c>
      <c r="BD102" s="78">
        <v>8826964</v>
      </c>
      <c r="BE102" s="85">
        <v>5428505</v>
      </c>
      <c r="BF102" s="89">
        <v>1</v>
      </c>
      <c r="BG102" s="89">
        <v>0</v>
      </c>
      <c r="BH102" s="87">
        <v>1.444560185185185E-3</v>
      </c>
      <c r="BI102" s="88">
        <v>1581.3</v>
      </c>
      <c r="BJ102" s="89">
        <v>1264288</v>
      </c>
      <c r="BK102" s="97">
        <v>5216424</v>
      </c>
      <c r="BL102" s="101">
        <v>0</v>
      </c>
      <c r="BM102" s="101">
        <v>0</v>
      </c>
      <c r="BN102" s="99">
        <v>3.4652777777777776E-3</v>
      </c>
      <c r="BO102" s="100">
        <v>4587.45</v>
      </c>
      <c r="BP102" s="101">
        <v>9552924</v>
      </c>
      <c r="BQ102" s="109">
        <v>54786</v>
      </c>
      <c r="BR102" s="110">
        <v>0</v>
      </c>
      <c r="BS102" s="110">
        <v>0</v>
      </c>
      <c r="BT102" s="111">
        <v>9.9884259259259265E-5</v>
      </c>
      <c r="BU102" s="112">
        <v>54.74</v>
      </c>
      <c r="BV102" s="113">
        <v>611820</v>
      </c>
    </row>
    <row r="103" spans="1:74" x14ac:dyDescent="0.2">
      <c r="A103" s="6" t="s">
        <v>3522</v>
      </c>
      <c r="B103" s="6">
        <v>2</v>
      </c>
      <c r="C103" s="7">
        <v>2995049</v>
      </c>
      <c r="D103" s="7">
        <v>2978976</v>
      </c>
      <c r="E103" s="7">
        <f t="shared" si="3"/>
        <v>16073</v>
      </c>
      <c r="F103" s="8" t="s">
        <v>4585</v>
      </c>
      <c r="G103" s="6" t="s">
        <v>1317</v>
      </c>
      <c r="H103" s="8" t="s">
        <v>4687</v>
      </c>
      <c r="I103" s="9">
        <v>162.91999999999999</v>
      </c>
      <c r="J103" s="10">
        <f t="shared" si="4"/>
        <v>487953383.07999998</v>
      </c>
      <c r="K103" s="10">
        <v>3606</v>
      </c>
      <c r="L103" s="10">
        <v>6788</v>
      </c>
      <c r="M103" s="10">
        <v>12376</v>
      </c>
      <c r="N103" s="9">
        <v>86.593999999999994</v>
      </c>
      <c r="O103" s="9">
        <v>96.49</v>
      </c>
      <c r="P103" s="9">
        <v>8.6069999999999993</v>
      </c>
      <c r="Q103" s="9">
        <v>1.599</v>
      </c>
      <c r="R103" s="9">
        <v>3.661</v>
      </c>
      <c r="S103" s="9">
        <v>2.6309999999999998</v>
      </c>
      <c r="T103" s="9">
        <v>65863</v>
      </c>
      <c r="U103" s="9">
        <v>7.8819999999999997</v>
      </c>
      <c r="V103" s="9">
        <v>113</v>
      </c>
      <c r="W103" s="12">
        <v>134158</v>
      </c>
      <c r="X103" s="7">
        <v>487963769</v>
      </c>
      <c r="Y103" s="7">
        <v>12007</v>
      </c>
      <c r="Z103" s="11">
        <f t="shared" si="5"/>
        <v>162.92346769618794</v>
      </c>
      <c r="AA103" s="43">
        <v>3076750</v>
      </c>
      <c r="AB103" s="47">
        <v>1</v>
      </c>
      <c r="AC103" s="47">
        <v>1</v>
      </c>
      <c r="AD103" s="45">
        <v>6.5231481481481488E-2</v>
      </c>
      <c r="AE103" s="46">
        <v>46999.91</v>
      </c>
      <c r="AF103" s="47">
        <v>6667620</v>
      </c>
      <c r="AG103" s="56">
        <v>3026011</v>
      </c>
      <c r="AH103" s="57">
        <v>1</v>
      </c>
      <c r="AI103" s="57">
        <v>1</v>
      </c>
      <c r="AJ103" s="58">
        <v>1.884664351851852E-2</v>
      </c>
      <c r="AK103" s="59">
        <v>9628.24</v>
      </c>
      <c r="AL103" s="60">
        <v>10517708</v>
      </c>
      <c r="AM103" s="170">
        <v>3000265</v>
      </c>
      <c r="AN103" s="171">
        <v>1</v>
      </c>
      <c r="AO103" s="171">
        <v>0</v>
      </c>
      <c r="AP103" s="172">
        <v>4.2140046296296292E-3</v>
      </c>
      <c r="AQ103" s="173">
        <v>3557.53</v>
      </c>
      <c r="AR103" s="174">
        <v>7999012</v>
      </c>
      <c r="AS103" s="68">
        <v>2978518</v>
      </c>
      <c r="AT103" s="69">
        <v>1</v>
      </c>
      <c r="AU103" s="69">
        <v>0</v>
      </c>
      <c r="AV103" s="70">
        <v>6.2569444444444443E-3</v>
      </c>
      <c r="AW103" s="71">
        <v>3081.99</v>
      </c>
      <c r="AX103" s="69">
        <v>10321232</v>
      </c>
      <c r="AY103" s="77">
        <v>3018534</v>
      </c>
      <c r="AZ103" s="78">
        <v>1</v>
      </c>
      <c r="BA103" s="78">
        <v>0</v>
      </c>
      <c r="BB103" s="79">
        <v>5.1836805555555551E-3</v>
      </c>
      <c r="BC103" s="116">
        <v>2299.3200000000002</v>
      </c>
      <c r="BD103" s="78">
        <v>5639268</v>
      </c>
      <c r="BE103" s="85">
        <v>2989491</v>
      </c>
      <c r="BF103" s="89">
        <v>1</v>
      </c>
      <c r="BG103" s="89">
        <v>0</v>
      </c>
      <c r="BH103" s="87">
        <v>2.2306712962962961E-3</v>
      </c>
      <c r="BI103" s="88">
        <v>2598.27</v>
      </c>
      <c r="BJ103" s="89">
        <v>2111112</v>
      </c>
      <c r="BK103" s="97">
        <v>2970173</v>
      </c>
      <c r="BL103" s="101">
        <v>0</v>
      </c>
      <c r="BM103" s="101">
        <v>0</v>
      </c>
      <c r="BN103" s="99">
        <v>1.1168981481481483E-3</v>
      </c>
      <c r="BO103" s="100">
        <v>1092.47</v>
      </c>
      <c r="BP103" s="101">
        <v>8092196</v>
      </c>
      <c r="BQ103" s="109">
        <v>2995027</v>
      </c>
      <c r="BR103" s="110">
        <v>1</v>
      </c>
      <c r="BS103" s="110">
        <v>0</v>
      </c>
      <c r="BT103" s="111">
        <v>4.9768518518518521E-4</v>
      </c>
      <c r="BU103" s="112">
        <v>350.71</v>
      </c>
      <c r="BV103" s="113">
        <v>1601320</v>
      </c>
    </row>
    <row r="104" spans="1:74" x14ac:dyDescent="0.2">
      <c r="A104" s="6" t="s">
        <v>3523</v>
      </c>
      <c r="B104" s="6">
        <v>2</v>
      </c>
      <c r="C104" s="7">
        <v>2622370</v>
      </c>
      <c r="D104" s="7">
        <v>2600840</v>
      </c>
      <c r="E104" s="7">
        <f t="shared" si="3"/>
        <v>21530</v>
      </c>
      <c r="F104" s="8" t="s">
        <v>1573</v>
      </c>
      <c r="G104" s="6" t="s">
        <v>1574</v>
      </c>
      <c r="H104" s="8" t="s">
        <v>4688</v>
      </c>
      <c r="I104" s="9">
        <v>187.03899999999999</v>
      </c>
      <c r="J104" s="10">
        <f t="shared" si="4"/>
        <v>490485462.42999995</v>
      </c>
      <c r="K104" s="10">
        <v>16106</v>
      </c>
      <c r="L104" s="10">
        <v>5772</v>
      </c>
      <c r="M104" s="10">
        <v>17490</v>
      </c>
      <c r="N104" s="9">
        <v>95.683000000000007</v>
      </c>
      <c r="O104" s="9">
        <v>96.881</v>
      </c>
      <c r="P104" s="9">
        <v>1.175</v>
      </c>
      <c r="Q104" s="9">
        <v>0.48</v>
      </c>
      <c r="R104" s="9">
        <v>1.599</v>
      </c>
      <c r="S104" s="9">
        <v>1.7649999999999999</v>
      </c>
      <c r="T104" s="9">
        <v>33950</v>
      </c>
      <c r="U104" s="9">
        <v>20.39</v>
      </c>
      <c r="V104" s="9">
        <v>48</v>
      </c>
      <c r="W104" s="12">
        <v>30280</v>
      </c>
      <c r="X104" s="7">
        <v>490497470</v>
      </c>
      <c r="Y104" s="7">
        <v>17529</v>
      </c>
      <c r="Z104" s="11">
        <f t="shared" si="5"/>
        <v>187.04357890000267</v>
      </c>
      <c r="AA104" s="43">
        <v>2744156</v>
      </c>
      <c r="AB104" s="47">
        <v>0</v>
      </c>
      <c r="AC104" s="47">
        <v>0</v>
      </c>
      <c r="AD104" s="45">
        <v>6.5972222222222224E-2</v>
      </c>
      <c r="AE104" s="46">
        <v>47393.53</v>
      </c>
      <c r="AF104" s="47">
        <v>6803336</v>
      </c>
      <c r="AG104" s="56">
        <v>2625807</v>
      </c>
      <c r="AH104" s="57">
        <v>1</v>
      </c>
      <c r="AI104" s="57">
        <v>1</v>
      </c>
      <c r="AJ104" s="58">
        <v>3.5785763888888891E-2</v>
      </c>
      <c r="AK104" s="59">
        <v>16314.12</v>
      </c>
      <c r="AL104" s="60">
        <v>10115832</v>
      </c>
      <c r="AM104" s="170">
        <v>2622404</v>
      </c>
      <c r="AN104" s="171">
        <v>1</v>
      </c>
      <c r="AO104" s="171">
        <v>1</v>
      </c>
      <c r="AP104" s="172">
        <v>5.2605324074074073E-3</v>
      </c>
      <c r="AQ104" s="173">
        <v>5168.53</v>
      </c>
      <c r="AR104" s="174">
        <v>7281040</v>
      </c>
      <c r="AS104" s="68">
        <v>2601407</v>
      </c>
      <c r="AT104" s="69">
        <v>1</v>
      </c>
      <c r="AU104" s="69">
        <v>0</v>
      </c>
      <c r="AV104" s="70">
        <v>5.8725694444444441E-3</v>
      </c>
      <c r="AW104" s="71">
        <v>3404.19</v>
      </c>
      <c r="AX104" s="69">
        <v>10076044</v>
      </c>
      <c r="AY104" s="77">
        <v>2626999</v>
      </c>
      <c r="AZ104" s="78">
        <v>1</v>
      </c>
      <c r="BA104" s="78">
        <v>0</v>
      </c>
      <c r="BB104" s="79">
        <v>4.8872685185185182E-3</v>
      </c>
      <c r="BC104" s="116">
        <v>2748.15</v>
      </c>
      <c r="BD104" s="78">
        <v>3428004</v>
      </c>
      <c r="BE104" s="85">
        <v>2615337</v>
      </c>
      <c r="BF104" s="89">
        <v>1</v>
      </c>
      <c r="BG104" s="89">
        <v>0</v>
      </c>
      <c r="BH104" s="87">
        <v>1.876273148148148E-3</v>
      </c>
      <c r="BI104" s="88">
        <v>2179.61</v>
      </c>
      <c r="BJ104" s="89">
        <v>1907732</v>
      </c>
      <c r="BK104" s="97">
        <v>2600208</v>
      </c>
      <c r="BL104" s="101">
        <v>1</v>
      </c>
      <c r="BM104" s="101">
        <v>0</v>
      </c>
      <c r="BN104" s="99">
        <v>1.0290509259259259E-3</v>
      </c>
      <c r="BO104" s="100">
        <v>1034.1300000000001</v>
      </c>
      <c r="BP104" s="101">
        <v>1455536</v>
      </c>
      <c r="BQ104" s="109">
        <v>887406</v>
      </c>
      <c r="BR104" s="110">
        <v>0</v>
      </c>
      <c r="BS104" s="110">
        <v>0</v>
      </c>
      <c r="BT104" s="111">
        <v>6.6458333333333343E-4</v>
      </c>
      <c r="BU104" s="112">
        <v>523.54999999999995</v>
      </c>
      <c r="BV104" s="113">
        <v>3285884</v>
      </c>
    </row>
    <row r="105" spans="1:74" x14ac:dyDescent="0.2">
      <c r="A105" s="6" t="s">
        <v>3524</v>
      </c>
      <c r="B105" s="6">
        <v>0</v>
      </c>
      <c r="C105" s="7">
        <v>3877377</v>
      </c>
      <c r="D105" s="7">
        <v>3877377</v>
      </c>
      <c r="E105" s="7">
        <f t="shared" si="3"/>
        <v>0</v>
      </c>
      <c r="F105" s="8" t="s">
        <v>4585</v>
      </c>
      <c r="G105" s="6" t="s">
        <v>3359</v>
      </c>
      <c r="H105" s="8" t="s">
        <v>4689</v>
      </c>
      <c r="I105" s="9">
        <v>94.061000000000007</v>
      </c>
      <c r="J105" s="10">
        <f t="shared" si="4"/>
        <v>364709957.99700004</v>
      </c>
      <c r="K105" s="10">
        <v>6964</v>
      </c>
      <c r="L105" s="10">
        <v>13548</v>
      </c>
      <c r="M105" s="10">
        <v>25062</v>
      </c>
      <c r="N105" s="9">
        <v>80.227000000000004</v>
      </c>
      <c r="O105" s="9">
        <v>87.082999999999998</v>
      </c>
      <c r="P105" s="9">
        <v>4.6660000000000004</v>
      </c>
      <c r="Q105" s="9">
        <v>0.42399999999999999</v>
      </c>
      <c r="R105" s="9">
        <v>0.78500000000000003</v>
      </c>
      <c r="S105" s="9">
        <v>0.31</v>
      </c>
      <c r="T105" s="9">
        <v>513</v>
      </c>
      <c r="U105" s="9">
        <v>99.503</v>
      </c>
      <c r="V105" s="9">
        <v>75</v>
      </c>
      <c r="W105" s="12">
        <v>55644</v>
      </c>
      <c r="X105" s="7">
        <v>364715680</v>
      </c>
      <c r="Y105" s="7">
        <v>23340</v>
      </c>
      <c r="Z105" s="11">
        <f t="shared" si="5"/>
        <v>94.062475740687589</v>
      </c>
      <c r="AA105" s="43">
        <v>0</v>
      </c>
      <c r="AB105" s="47">
        <v>0</v>
      </c>
      <c r="AC105" s="47">
        <v>0</v>
      </c>
      <c r="AD105" s="45">
        <v>5.2065972222222218E-3</v>
      </c>
      <c r="AE105" s="46">
        <v>6413.18</v>
      </c>
      <c r="AF105" s="47">
        <v>4865892</v>
      </c>
      <c r="AG105" s="61">
        <v>0</v>
      </c>
      <c r="AH105" s="57">
        <v>0</v>
      </c>
      <c r="AI105" s="57">
        <v>0</v>
      </c>
      <c r="AJ105" s="58">
        <v>2.6450231481481481E-3</v>
      </c>
      <c r="AK105" s="59">
        <v>1398.8</v>
      </c>
      <c r="AL105" s="60">
        <v>9909624</v>
      </c>
      <c r="AM105" s="170">
        <v>1133567</v>
      </c>
      <c r="AN105" s="171">
        <v>0</v>
      </c>
      <c r="AO105" s="171">
        <v>0</v>
      </c>
      <c r="AP105" s="172">
        <v>1.8104166666666668E-3</v>
      </c>
      <c r="AQ105" s="173">
        <v>1041.1099999999999</v>
      </c>
      <c r="AR105" s="174">
        <v>5061408</v>
      </c>
      <c r="AS105" s="68">
        <v>0</v>
      </c>
      <c r="AT105" s="69">
        <v>0</v>
      </c>
      <c r="AU105" s="69">
        <v>0</v>
      </c>
      <c r="AV105" s="70">
        <v>4.5497685185185181E-3</v>
      </c>
      <c r="AW105" s="71">
        <v>2433.7800000000002</v>
      </c>
      <c r="AX105" s="69">
        <v>10852076</v>
      </c>
      <c r="AY105" s="77">
        <v>3900208</v>
      </c>
      <c r="AZ105" s="78">
        <v>0</v>
      </c>
      <c r="BA105" s="78">
        <v>0</v>
      </c>
      <c r="BB105" s="79">
        <v>2.0676851851851853E-2</v>
      </c>
      <c r="BC105" s="116">
        <v>19974.32</v>
      </c>
      <c r="BD105" s="78">
        <v>17681400</v>
      </c>
      <c r="BE105" s="85">
        <v>3934264</v>
      </c>
      <c r="BF105" s="89">
        <v>0</v>
      </c>
      <c r="BG105" s="89">
        <v>0</v>
      </c>
      <c r="BH105" s="87">
        <v>3.1173611111111111E-3</v>
      </c>
      <c r="BI105" s="88">
        <v>3869.16</v>
      </c>
      <c r="BJ105" s="89">
        <v>1593340</v>
      </c>
      <c r="BK105" s="97">
        <v>4511086</v>
      </c>
      <c r="BL105" s="101">
        <v>0</v>
      </c>
      <c r="BM105" s="101">
        <v>0</v>
      </c>
      <c r="BN105" s="99">
        <v>2.2380787037037035E-3</v>
      </c>
      <c r="BO105" s="100">
        <v>2650.56</v>
      </c>
      <c r="BP105" s="101">
        <v>11358772</v>
      </c>
      <c r="BQ105" s="114">
        <v>0</v>
      </c>
      <c r="BR105" s="110">
        <v>0</v>
      </c>
      <c r="BS105" s="110">
        <v>0</v>
      </c>
      <c r="BT105" s="111">
        <v>1.9201388888888892E-4</v>
      </c>
      <c r="BU105" s="112">
        <v>68.790000000000006</v>
      </c>
      <c r="BV105" s="113">
        <v>1277292</v>
      </c>
    </row>
    <row r="106" spans="1:74" x14ac:dyDescent="0.2">
      <c r="A106" s="6" t="s">
        <v>3525</v>
      </c>
      <c r="B106" s="6">
        <v>3</v>
      </c>
      <c r="C106" s="7">
        <v>5444283</v>
      </c>
      <c r="D106" s="7">
        <v>5346659</v>
      </c>
      <c r="E106" s="7">
        <f t="shared" si="3"/>
        <v>97624</v>
      </c>
      <c r="F106" s="8" t="s">
        <v>1363</v>
      </c>
      <c r="G106" s="6" t="s">
        <v>1364</v>
      </c>
      <c r="H106" s="8" t="s">
        <v>4690</v>
      </c>
      <c r="I106" s="9">
        <v>174.43199999999999</v>
      </c>
      <c r="J106" s="10">
        <f t="shared" si="4"/>
        <v>949657172.25599992</v>
      </c>
      <c r="K106" s="10">
        <v>17151</v>
      </c>
      <c r="L106" s="10">
        <v>17456</v>
      </c>
      <c r="M106" s="10">
        <v>29207</v>
      </c>
      <c r="N106" s="9">
        <v>83.974000000000004</v>
      </c>
      <c r="O106" s="9">
        <v>96.698999999999998</v>
      </c>
      <c r="P106" s="9">
        <v>9.4429999999999996</v>
      </c>
      <c r="Q106" s="9">
        <v>9.6000000000000002E-2</v>
      </c>
      <c r="R106" s="9">
        <v>6.7169999999999996</v>
      </c>
      <c r="S106" s="9">
        <v>1.6719999999999999</v>
      </c>
      <c r="T106" s="9">
        <v>15005</v>
      </c>
      <c r="U106" s="9">
        <v>35.802</v>
      </c>
      <c r="V106" s="9">
        <v>45</v>
      </c>
      <c r="W106" s="12">
        <v>56889</v>
      </c>
      <c r="X106" s="7">
        <v>949662192</v>
      </c>
      <c r="Y106" s="7">
        <v>28359</v>
      </c>
      <c r="Z106" s="11">
        <f t="shared" si="5"/>
        <v>174.43292202113668</v>
      </c>
      <c r="AA106" s="43">
        <v>5569869</v>
      </c>
      <c r="AB106" s="47">
        <v>1</v>
      </c>
      <c r="AC106" s="47">
        <v>1</v>
      </c>
      <c r="AD106" s="45">
        <v>0.16885416666666667</v>
      </c>
      <c r="AE106" s="46">
        <v>132281.09</v>
      </c>
      <c r="AF106" s="47">
        <v>7700516</v>
      </c>
      <c r="AG106" s="56">
        <v>5429302</v>
      </c>
      <c r="AH106" s="57">
        <v>1</v>
      </c>
      <c r="AI106" s="57">
        <v>0</v>
      </c>
      <c r="AJ106" s="58">
        <v>1.6437615740740739E-2</v>
      </c>
      <c r="AK106" s="59">
        <v>9297.59</v>
      </c>
      <c r="AL106" s="60">
        <v>31795696</v>
      </c>
      <c r="AM106" s="170">
        <v>5450235</v>
      </c>
      <c r="AN106" s="171">
        <v>1</v>
      </c>
      <c r="AO106" s="171">
        <v>0</v>
      </c>
      <c r="AP106" s="172">
        <v>8.3646990740740747E-3</v>
      </c>
      <c r="AQ106" s="173">
        <v>7711.08</v>
      </c>
      <c r="AR106" s="174">
        <v>9711960</v>
      </c>
      <c r="AS106" s="68">
        <v>5345057</v>
      </c>
      <c r="AT106" s="69">
        <v>1</v>
      </c>
      <c r="AU106" s="69">
        <v>0</v>
      </c>
      <c r="AV106" s="70">
        <v>1.3377662037037039E-2</v>
      </c>
      <c r="AW106" s="71">
        <v>7306.35</v>
      </c>
      <c r="AX106" s="69">
        <v>11934596</v>
      </c>
      <c r="AY106" s="77">
        <v>5416856</v>
      </c>
      <c r="AZ106" s="78">
        <v>1</v>
      </c>
      <c r="BA106" s="78">
        <v>0</v>
      </c>
      <c r="BB106" s="79">
        <v>1.0125810185185184E-2</v>
      </c>
      <c r="BC106" s="116">
        <v>5622.34</v>
      </c>
      <c r="BD106" s="78">
        <v>9650308</v>
      </c>
      <c r="BE106" s="85">
        <v>5439714</v>
      </c>
      <c r="BF106" s="89">
        <v>1</v>
      </c>
      <c r="BG106" s="89">
        <v>0</v>
      </c>
      <c r="BH106" s="87">
        <v>5.889467592592592E-3</v>
      </c>
      <c r="BI106" s="88">
        <v>7286.45</v>
      </c>
      <c r="BJ106" s="89">
        <v>2742984</v>
      </c>
      <c r="BK106" s="97">
        <v>5396283</v>
      </c>
      <c r="BL106" s="101">
        <v>1</v>
      </c>
      <c r="BM106" s="101">
        <v>0</v>
      </c>
      <c r="BN106" s="99">
        <v>2.031712962962963E-3</v>
      </c>
      <c r="BO106" s="100">
        <v>2147.9699999999998</v>
      </c>
      <c r="BP106" s="101">
        <v>11377480</v>
      </c>
      <c r="BQ106" s="109">
        <v>5444663</v>
      </c>
      <c r="BR106" s="110">
        <v>1</v>
      </c>
      <c r="BS106" s="110">
        <v>0</v>
      </c>
      <c r="BT106" s="111">
        <v>1.5012731481481483E-3</v>
      </c>
      <c r="BU106" s="112">
        <v>1153.74</v>
      </c>
      <c r="BV106" s="113">
        <v>3868840</v>
      </c>
    </row>
    <row r="107" spans="1:74" x14ac:dyDescent="0.2">
      <c r="A107" s="6" t="s">
        <v>3526</v>
      </c>
      <c r="B107" s="6">
        <v>1</v>
      </c>
      <c r="C107" s="7">
        <v>2288780</v>
      </c>
      <c r="D107" s="7">
        <v>2223143</v>
      </c>
      <c r="E107" s="7">
        <f t="shared" si="3"/>
        <v>65637</v>
      </c>
      <c r="F107" s="8" t="s">
        <v>4585</v>
      </c>
      <c r="G107" s="6" t="s">
        <v>3338</v>
      </c>
      <c r="H107" s="8" t="s">
        <v>4691</v>
      </c>
      <c r="I107" s="9">
        <v>146.24299999999999</v>
      </c>
      <c r="J107" s="10">
        <f t="shared" si="4"/>
        <v>334718053.53999996</v>
      </c>
      <c r="K107" s="10">
        <v>1681</v>
      </c>
      <c r="L107" s="10">
        <v>3092</v>
      </c>
      <c r="M107" s="10">
        <v>5583</v>
      </c>
      <c r="N107" s="9">
        <v>80.167000000000002</v>
      </c>
      <c r="O107" s="9">
        <v>95.570999999999998</v>
      </c>
      <c r="P107" s="9">
        <v>2.7629999999999999</v>
      </c>
      <c r="Q107" s="9">
        <v>0.56299999999999994</v>
      </c>
      <c r="R107" s="9">
        <v>0.157</v>
      </c>
      <c r="S107" s="9">
        <v>1.2150000000000001</v>
      </c>
      <c r="T107" s="9">
        <v>843</v>
      </c>
      <c r="U107" s="9">
        <v>90.149000000000001</v>
      </c>
      <c r="V107" s="9">
        <v>5</v>
      </c>
      <c r="W107" s="12">
        <v>206493</v>
      </c>
      <c r="X107" s="7">
        <v>334722688</v>
      </c>
      <c r="Y107" s="7">
        <v>5321</v>
      </c>
      <c r="Z107" s="11">
        <f t="shared" si="5"/>
        <v>146.24502486040598</v>
      </c>
      <c r="AA107" s="43">
        <v>2375</v>
      </c>
      <c r="AB107" s="47">
        <v>0</v>
      </c>
      <c r="AC107" s="47">
        <v>0</v>
      </c>
      <c r="AD107" s="45">
        <v>5.7221064814814817E-3</v>
      </c>
      <c r="AE107" s="46">
        <v>6217.06</v>
      </c>
      <c r="AF107" s="47">
        <v>4351736</v>
      </c>
      <c r="AG107" s="56">
        <v>17580582</v>
      </c>
      <c r="AH107" s="57">
        <v>0</v>
      </c>
      <c r="AI107" s="57">
        <v>0</v>
      </c>
      <c r="AJ107" s="58">
        <v>2.6987962962962964E-2</v>
      </c>
      <c r="AK107" s="59">
        <v>29236.12</v>
      </c>
      <c r="AL107" s="60">
        <v>16462352</v>
      </c>
      <c r="AM107" s="170">
        <v>465830</v>
      </c>
      <c r="AN107" s="171">
        <v>0</v>
      </c>
      <c r="AO107" s="171">
        <v>0</v>
      </c>
      <c r="AP107" s="172">
        <v>1.5142361111111112E-3</v>
      </c>
      <c r="AQ107" s="173">
        <v>622.39</v>
      </c>
      <c r="AR107" s="174">
        <v>4911580</v>
      </c>
      <c r="AS107" s="68">
        <v>58052</v>
      </c>
      <c r="AT107" s="69">
        <v>0</v>
      </c>
      <c r="AU107" s="69">
        <v>0</v>
      </c>
      <c r="AV107" s="70">
        <v>3.1847222222222225E-3</v>
      </c>
      <c r="AW107" s="71">
        <v>822.16</v>
      </c>
      <c r="AX107" s="69">
        <v>9841896</v>
      </c>
      <c r="AY107" s="77">
        <v>2262831</v>
      </c>
      <c r="AZ107" s="78">
        <v>0</v>
      </c>
      <c r="BA107" s="78">
        <v>0</v>
      </c>
      <c r="BB107" s="79">
        <v>6.536574074074074E-3</v>
      </c>
      <c r="BC107" s="116">
        <v>4450.8500000000004</v>
      </c>
      <c r="BD107" s="78">
        <v>7375300</v>
      </c>
      <c r="BE107" s="85">
        <v>2155669</v>
      </c>
      <c r="BF107" s="89">
        <v>0</v>
      </c>
      <c r="BG107" s="89">
        <v>0</v>
      </c>
      <c r="BH107" s="87">
        <v>2.1192129629629629E-3</v>
      </c>
      <c r="BI107" s="88">
        <v>2520.23</v>
      </c>
      <c r="BJ107" s="89">
        <v>1507852</v>
      </c>
      <c r="BK107" s="97">
        <v>2029541</v>
      </c>
      <c r="BL107" s="101">
        <v>0</v>
      </c>
      <c r="BM107" s="101">
        <v>0</v>
      </c>
      <c r="BN107" s="99">
        <v>1.3929398148148147E-3</v>
      </c>
      <c r="BO107" s="100">
        <v>1645.37</v>
      </c>
      <c r="BP107" s="101">
        <v>7762600</v>
      </c>
      <c r="BQ107" s="114">
        <v>0</v>
      </c>
      <c r="BR107" s="110">
        <v>0</v>
      </c>
      <c r="BS107" s="110">
        <v>0</v>
      </c>
      <c r="BT107" s="111">
        <v>6.9560185185185184E-5</v>
      </c>
      <c r="BU107" s="112">
        <v>19.350000000000001</v>
      </c>
      <c r="BV107" s="113">
        <v>769992</v>
      </c>
    </row>
    <row r="108" spans="1:74" x14ac:dyDescent="0.2">
      <c r="A108" s="6" t="s">
        <v>3527</v>
      </c>
      <c r="B108" s="6">
        <v>0</v>
      </c>
      <c r="C108" s="7">
        <v>6124363</v>
      </c>
      <c r="D108" s="7">
        <v>6124363</v>
      </c>
      <c r="E108" s="7">
        <f t="shared" si="3"/>
        <v>0</v>
      </c>
      <c r="F108" s="8" t="s">
        <v>1619</v>
      </c>
      <c r="G108" s="6" t="s">
        <v>1620</v>
      </c>
      <c r="H108" s="8" t="s">
        <v>4692</v>
      </c>
      <c r="I108" s="9">
        <v>99.531999999999996</v>
      </c>
      <c r="J108" s="10">
        <f t="shared" si="4"/>
        <v>609570098.11599994</v>
      </c>
      <c r="K108" s="10">
        <v>18186</v>
      </c>
      <c r="L108" s="10">
        <v>22978</v>
      </c>
      <c r="M108" s="10">
        <v>37972</v>
      </c>
      <c r="N108" s="9">
        <v>92.576999999999998</v>
      </c>
      <c r="O108" s="9">
        <v>98.775999999999996</v>
      </c>
      <c r="P108" s="9">
        <v>1.7829999999999999</v>
      </c>
      <c r="Q108" s="9">
        <v>1.7270000000000001</v>
      </c>
      <c r="R108" s="9">
        <v>1.3460000000000001</v>
      </c>
      <c r="S108" s="9">
        <v>0.155</v>
      </c>
      <c r="T108" s="9">
        <v>4766</v>
      </c>
      <c r="U108" s="9">
        <v>57.447000000000003</v>
      </c>
      <c r="V108" s="9">
        <v>61</v>
      </c>
      <c r="W108" s="12">
        <v>33831</v>
      </c>
      <c r="X108" s="7">
        <v>609575454</v>
      </c>
      <c r="Y108" s="7">
        <v>37520</v>
      </c>
      <c r="Z108" s="11">
        <f t="shared" si="5"/>
        <v>99.532874520991001</v>
      </c>
      <c r="AA108" s="43">
        <v>6224385</v>
      </c>
      <c r="AB108" s="47">
        <v>1</v>
      </c>
      <c r="AC108" s="47">
        <v>1</v>
      </c>
      <c r="AD108" s="45">
        <v>0.24879629629629629</v>
      </c>
      <c r="AE108" s="46">
        <v>176048.17</v>
      </c>
      <c r="AF108" s="47">
        <v>7221916</v>
      </c>
      <c r="AG108" s="56">
        <v>6306968</v>
      </c>
      <c r="AH108" s="57">
        <v>1</v>
      </c>
      <c r="AI108" s="57">
        <v>1</v>
      </c>
      <c r="AJ108" s="58">
        <v>4.2708333333333327E-2</v>
      </c>
      <c r="AK108" s="59">
        <v>35767.379999999997</v>
      </c>
      <c r="AL108" s="60">
        <v>26237932</v>
      </c>
      <c r="AM108" s="170">
        <v>6124601</v>
      </c>
      <c r="AN108" s="171">
        <v>1</v>
      </c>
      <c r="AO108" s="171">
        <v>1</v>
      </c>
      <c r="AP108" s="172">
        <v>6.5247685185185192E-3</v>
      </c>
      <c r="AQ108" s="173">
        <v>5463.2</v>
      </c>
      <c r="AR108" s="174">
        <v>7440180</v>
      </c>
      <c r="AS108" s="68">
        <v>6125141</v>
      </c>
      <c r="AT108" s="69">
        <v>1</v>
      </c>
      <c r="AU108" s="69">
        <v>1</v>
      </c>
      <c r="AV108" s="70">
        <v>2.018900462962963E-2</v>
      </c>
      <c r="AW108" s="71">
        <v>16128.73</v>
      </c>
      <c r="AX108" s="69">
        <v>12283640</v>
      </c>
      <c r="AY108" s="77">
        <v>6196720</v>
      </c>
      <c r="AZ108" s="78">
        <v>1</v>
      </c>
      <c r="BA108" s="78">
        <v>1</v>
      </c>
      <c r="BB108" s="79">
        <v>9.1341435185185189E-3</v>
      </c>
      <c r="BC108" s="116">
        <v>3741.16</v>
      </c>
      <c r="BD108" s="78">
        <v>5850872</v>
      </c>
      <c r="BE108" s="85">
        <v>6124249</v>
      </c>
      <c r="BF108" s="89">
        <v>1</v>
      </c>
      <c r="BG108" s="89">
        <v>1</v>
      </c>
      <c r="BH108" s="87">
        <v>3.8383101851851855E-3</v>
      </c>
      <c r="BI108" s="88">
        <v>4763.2700000000004</v>
      </c>
      <c r="BJ108" s="89">
        <v>1842612</v>
      </c>
      <c r="BK108" s="97">
        <v>6198476</v>
      </c>
      <c r="BL108" s="101">
        <v>1</v>
      </c>
      <c r="BM108" s="101">
        <v>1</v>
      </c>
      <c r="BN108" s="99">
        <v>2.0461805555555554E-3</v>
      </c>
      <c r="BO108" s="100">
        <v>2336.38</v>
      </c>
      <c r="BP108" s="101">
        <v>5242272</v>
      </c>
      <c r="BQ108" s="109">
        <v>6131115</v>
      </c>
      <c r="BR108" s="110">
        <v>1</v>
      </c>
      <c r="BS108" s="110">
        <v>1</v>
      </c>
      <c r="BT108" s="111">
        <v>1.8239583333333335E-3</v>
      </c>
      <c r="BU108" s="112">
        <v>1636.66</v>
      </c>
      <c r="BV108" s="113">
        <v>3374720</v>
      </c>
    </row>
    <row r="109" spans="1:74" x14ac:dyDescent="0.2">
      <c r="A109" s="6" t="s">
        <v>3528</v>
      </c>
      <c r="B109" s="6">
        <v>0</v>
      </c>
      <c r="C109" s="7">
        <v>776661</v>
      </c>
      <c r="D109" s="7">
        <v>776661</v>
      </c>
      <c r="E109" s="7">
        <f t="shared" si="3"/>
        <v>0</v>
      </c>
      <c r="F109" s="8" t="s">
        <v>4585</v>
      </c>
      <c r="G109" s="6" t="s">
        <v>3411</v>
      </c>
      <c r="H109" s="8" t="s">
        <v>4693</v>
      </c>
      <c r="I109" s="9">
        <v>98.992000000000004</v>
      </c>
      <c r="J109" s="10">
        <f t="shared" si="4"/>
        <v>76883225.711999997</v>
      </c>
      <c r="K109" s="10">
        <v>5237</v>
      </c>
      <c r="L109" s="10">
        <v>5909</v>
      </c>
      <c r="M109" s="10">
        <v>9771</v>
      </c>
      <c r="N109" s="9">
        <v>80.754999999999995</v>
      </c>
      <c r="O109" s="9">
        <v>93.244</v>
      </c>
      <c r="P109" s="9">
        <v>7.0069999999999997</v>
      </c>
      <c r="Q109" s="9">
        <v>5.194</v>
      </c>
      <c r="R109" s="9">
        <v>0.19800000000000001</v>
      </c>
      <c r="S109" s="9">
        <v>0.54700000000000004</v>
      </c>
      <c r="T109" s="9">
        <v>21646</v>
      </c>
      <c r="U109" s="9">
        <v>28.885000000000002</v>
      </c>
      <c r="V109" s="9">
        <v>116</v>
      </c>
      <c r="W109" s="12">
        <v>15501</v>
      </c>
      <c r="X109" s="7">
        <v>76886713</v>
      </c>
      <c r="Y109" s="7">
        <v>9026</v>
      </c>
      <c r="Z109" s="11">
        <f t="shared" si="5"/>
        <v>98.99649010314667</v>
      </c>
      <c r="AA109" s="43">
        <v>814225</v>
      </c>
      <c r="AB109" s="47">
        <v>1</v>
      </c>
      <c r="AC109" s="47">
        <v>1</v>
      </c>
      <c r="AD109" s="45">
        <v>8.0288194444444443E-3</v>
      </c>
      <c r="AE109" s="46">
        <v>4752.08</v>
      </c>
      <c r="AF109" s="47">
        <v>4125432</v>
      </c>
      <c r="AG109" s="56">
        <v>789534</v>
      </c>
      <c r="AH109" s="57">
        <v>1</v>
      </c>
      <c r="AI109" s="57">
        <v>1</v>
      </c>
      <c r="AJ109" s="58">
        <v>6.0548611111111107E-3</v>
      </c>
      <c r="AK109" s="59">
        <v>2487.62</v>
      </c>
      <c r="AL109" s="60">
        <v>8843844</v>
      </c>
      <c r="AM109" s="170">
        <v>779010</v>
      </c>
      <c r="AN109" s="171">
        <v>1</v>
      </c>
      <c r="AO109" s="171">
        <v>1</v>
      </c>
      <c r="AP109" s="172">
        <v>6.0115740740740735E-4</v>
      </c>
      <c r="AQ109" s="173">
        <v>470.87</v>
      </c>
      <c r="AR109" s="174">
        <v>1229928</v>
      </c>
      <c r="AS109" s="68">
        <v>628910</v>
      </c>
      <c r="AT109" s="69">
        <v>0</v>
      </c>
      <c r="AU109" s="69">
        <v>0</v>
      </c>
      <c r="AV109" s="70">
        <v>2.3186342592592594E-3</v>
      </c>
      <c r="AW109" s="71">
        <v>727.71</v>
      </c>
      <c r="AX109" s="69">
        <v>8887356</v>
      </c>
      <c r="AY109" s="77">
        <v>784960</v>
      </c>
      <c r="AZ109" s="78">
        <v>1</v>
      </c>
      <c r="BA109" s="78">
        <v>1</v>
      </c>
      <c r="BB109" s="79">
        <v>2.6283564814814815E-3</v>
      </c>
      <c r="BC109" s="116">
        <v>1013.73</v>
      </c>
      <c r="BD109" s="78">
        <v>4351444</v>
      </c>
      <c r="BE109" s="85">
        <v>772495</v>
      </c>
      <c r="BF109" s="89">
        <v>1</v>
      </c>
      <c r="BG109" s="89">
        <v>1</v>
      </c>
      <c r="BH109" s="87">
        <v>3.7777777777777782E-4</v>
      </c>
      <c r="BI109" s="88">
        <v>419.63</v>
      </c>
      <c r="BJ109" s="89">
        <v>412820</v>
      </c>
      <c r="BK109" s="97">
        <v>797141</v>
      </c>
      <c r="BL109" s="101">
        <v>1</v>
      </c>
      <c r="BM109" s="101">
        <v>1</v>
      </c>
      <c r="BN109" s="99">
        <v>3.0127314814814817E-4</v>
      </c>
      <c r="BO109" s="100">
        <v>323.20999999999998</v>
      </c>
      <c r="BP109" s="101">
        <v>4888524</v>
      </c>
      <c r="BQ109" s="109">
        <v>290175</v>
      </c>
      <c r="BR109" s="110">
        <v>0</v>
      </c>
      <c r="BS109" s="110">
        <v>0</v>
      </c>
      <c r="BT109" s="111">
        <v>4.386574074074074E-5</v>
      </c>
      <c r="BU109" s="112">
        <v>13.54</v>
      </c>
      <c r="BV109" s="113">
        <v>353844</v>
      </c>
    </row>
    <row r="110" spans="1:74" x14ac:dyDescent="0.2">
      <c r="A110" s="6" t="s">
        <v>3529</v>
      </c>
      <c r="B110" s="6">
        <v>3</v>
      </c>
      <c r="C110" s="7">
        <v>1040908</v>
      </c>
      <c r="D110" s="7">
        <v>979558</v>
      </c>
      <c r="E110" s="7">
        <f t="shared" si="3"/>
        <v>61350</v>
      </c>
      <c r="F110" s="8" t="s">
        <v>4585</v>
      </c>
      <c r="G110" s="6" t="s">
        <v>3410</v>
      </c>
      <c r="H110" s="8" t="s">
        <v>4694</v>
      </c>
      <c r="I110" s="9">
        <v>117.069</v>
      </c>
      <c r="J110" s="10">
        <f t="shared" si="4"/>
        <v>121858058.65200001</v>
      </c>
      <c r="K110" s="10">
        <v>1633</v>
      </c>
      <c r="L110" s="10">
        <v>259</v>
      </c>
      <c r="M110" s="10">
        <v>1660</v>
      </c>
      <c r="N110" s="9">
        <v>82.757000000000005</v>
      </c>
      <c r="O110" s="9">
        <v>95.26</v>
      </c>
      <c r="P110" s="9">
        <v>3.5939999999999999</v>
      </c>
      <c r="Q110" s="9">
        <v>0.316</v>
      </c>
      <c r="R110" s="9">
        <v>2.3090000000000002</v>
      </c>
      <c r="S110" s="9">
        <v>4.5679999999999996</v>
      </c>
      <c r="T110" s="9">
        <v>16341</v>
      </c>
      <c r="U110" s="9">
        <v>34.192</v>
      </c>
      <c r="V110" s="9">
        <v>13</v>
      </c>
      <c r="W110" s="12">
        <v>75819</v>
      </c>
      <c r="X110" s="7">
        <v>121859466</v>
      </c>
      <c r="Y110" s="7">
        <v>1592</v>
      </c>
      <c r="Z110" s="11">
        <f t="shared" si="5"/>
        <v>117.0703520387969</v>
      </c>
      <c r="AA110" s="43">
        <v>1072687</v>
      </c>
      <c r="AB110" s="47">
        <v>0</v>
      </c>
      <c r="AC110" s="47">
        <v>0</v>
      </c>
      <c r="AD110" s="45">
        <v>1.1980324074074074E-2</v>
      </c>
      <c r="AE110" s="46">
        <v>8037.18</v>
      </c>
      <c r="AF110" s="47">
        <v>4395560</v>
      </c>
      <c r="AG110" s="61">
        <v>0</v>
      </c>
      <c r="AH110" s="57">
        <v>0</v>
      </c>
      <c r="AI110" s="57">
        <v>0</v>
      </c>
      <c r="AJ110" s="58">
        <v>1.6439814814814815E-3</v>
      </c>
      <c r="AK110" s="59">
        <v>595.52</v>
      </c>
      <c r="AL110" s="60">
        <v>9239572</v>
      </c>
      <c r="AM110" s="175">
        <v>0</v>
      </c>
      <c r="AN110" s="171">
        <v>0</v>
      </c>
      <c r="AO110" s="171">
        <v>0</v>
      </c>
      <c r="AP110" s="172">
        <v>3.8842592592592596E-4</v>
      </c>
      <c r="AQ110" s="173">
        <v>86.33</v>
      </c>
      <c r="AR110" s="174">
        <v>1841392</v>
      </c>
      <c r="AS110" s="68">
        <v>0</v>
      </c>
      <c r="AT110" s="69">
        <v>0</v>
      </c>
      <c r="AU110" s="69">
        <v>0</v>
      </c>
      <c r="AV110" s="70">
        <v>5.5312500000000001E-4</v>
      </c>
      <c r="AW110" s="71">
        <v>52.26</v>
      </c>
      <c r="AX110" s="69">
        <v>8498516</v>
      </c>
      <c r="AY110" s="77">
        <v>83662</v>
      </c>
      <c r="AZ110" s="78">
        <v>0</v>
      </c>
      <c r="BA110" s="78">
        <v>0</v>
      </c>
      <c r="BB110" s="79">
        <v>1.5146990740740739E-3</v>
      </c>
      <c r="BC110" s="116">
        <v>187.51</v>
      </c>
      <c r="BD110" s="78">
        <v>1679220</v>
      </c>
      <c r="BE110" s="85">
        <v>0</v>
      </c>
      <c r="BF110" s="89">
        <v>0</v>
      </c>
      <c r="BG110" s="89">
        <v>0</v>
      </c>
      <c r="BH110" s="87">
        <v>1.4849537037037037E-4</v>
      </c>
      <c r="BI110" s="88">
        <v>56.21</v>
      </c>
      <c r="BJ110" s="89">
        <v>562168</v>
      </c>
      <c r="BK110" s="97">
        <v>0</v>
      </c>
      <c r="BL110" s="101">
        <v>0</v>
      </c>
      <c r="BM110" s="101">
        <v>0</v>
      </c>
      <c r="BN110" s="99">
        <v>1E-4</v>
      </c>
      <c r="BO110" s="100">
        <v>24.49</v>
      </c>
      <c r="BP110" s="101">
        <v>253628</v>
      </c>
      <c r="BQ110" s="114">
        <v>0</v>
      </c>
      <c r="BR110" s="110">
        <v>0</v>
      </c>
      <c r="BS110" s="110">
        <v>0</v>
      </c>
      <c r="BT110" s="111">
        <v>7.060185185185184E-6</v>
      </c>
      <c r="BU110" s="112">
        <v>1.31</v>
      </c>
      <c r="BV110" s="113">
        <v>262200</v>
      </c>
    </row>
    <row r="111" spans="1:74" x14ac:dyDescent="0.2">
      <c r="A111" s="6" t="s">
        <v>3530</v>
      </c>
      <c r="B111" s="6">
        <v>1</v>
      </c>
      <c r="C111" s="7">
        <v>637356</v>
      </c>
      <c r="D111" s="7">
        <v>633687</v>
      </c>
      <c r="E111" s="7">
        <f t="shared" si="3"/>
        <v>3669</v>
      </c>
      <c r="F111" s="8" t="s">
        <v>4585</v>
      </c>
      <c r="G111" s="6" t="s">
        <v>1764</v>
      </c>
      <c r="H111" s="8" t="s">
        <v>4695</v>
      </c>
      <c r="I111" s="9">
        <v>64.649000000000001</v>
      </c>
      <c r="J111" s="10">
        <f t="shared" si="4"/>
        <v>41204428.044</v>
      </c>
      <c r="K111" s="10">
        <v>10232</v>
      </c>
      <c r="L111" s="10">
        <v>19404</v>
      </c>
      <c r="M111" s="10">
        <v>35490</v>
      </c>
      <c r="N111" s="9">
        <v>88.813000000000002</v>
      </c>
      <c r="O111" s="9">
        <v>94.611999999999995</v>
      </c>
      <c r="P111" s="9">
        <v>3.5449999999999999</v>
      </c>
      <c r="Q111" s="9">
        <v>4.4320000000000004</v>
      </c>
      <c r="R111" s="9">
        <v>1.6839999999999999</v>
      </c>
      <c r="S111" s="9">
        <v>1.956</v>
      </c>
      <c r="T111" s="9">
        <v>669</v>
      </c>
      <c r="U111" s="9">
        <v>94.503</v>
      </c>
      <c r="V111" s="9">
        <v>342</v>
      </c>
      <c r="W111" s="12">
        <v>3976</v>
      </c>
      <c r="X111" s="7">
        <v>41204916</v>
      </c>
      <c r="Y111" s="7">
        <v>34865</v>
      </c>
      <c r="Z111" s="11">
        <f t="shared" si="5"/>
        <v>64.649765594110676</v>
      </c>
      <c r="AA111" s="43">
        <v>106758</v>
      </c>
      <c r="AB111" s="47">
        <v>0</v>
      </c>
      <c r="AC111" s="47">
        <v>0</v>
      </c>
      <c r="AD111" s="45">
        <v>1.6819328703703704E-2</v>
      </c>
      <c r="AE111" s="46">
        <v>9851.2099999999991</v>
      </c>
      <c r="AF111" s="47">
        <v>4173232</v>
      </c>
      <c r="AG111" s="56">
        <v>1680331</v>
      </c>
      <c r="AH111" s="57">
        <v>0</v>
      </c>
      <c r="AI111" s="57">
        <v>0</v>
      </c>
      <c r="AJ111" s="58">
        <v>1.5025925925925927E-2</v>
      </c>
      <c r="AK111" s="59">
        <v>7168.89</v>
      </c>
      <c r="AL111" s="60">
        <v>35296676</v>
      </c>
      <c r="AM111" s="170">
        <v>633481</v>
      </c>
      <c r="AN111" s="171">
        <v>1</v>
      </c>
      <c r="AO111" s="171">
        <v>0</v>
      </c>
      <c r="AP111" s="172">
        <v>5.7650462962962961E-4</v>
      </c>
      <c r="AQ111" s="173">
        <v>511.72</v>
      </c>
      <c r="AR111" s="174">
        <v>811668</v>
      </c>
      <c r="AS111" s="68">
        <v>0</v>
      </c>
      <c r="AT111" s="69">
        <v>0</v>
      </c>
      <c r="AU111" s="69">
        <v>0</v>
      </c>
      <c r="AV111" s="70">
        <v>3.3995370370370373E-3</v>
      </c>
      <c r="AW111" s="71">
        <v>2503.65</v>
      </c>
      <c r="AX111" s="69">
        <v>8789588</v>
      </c>
      <c r="AY111" s="77">
        <v>689503</v>
      </c>
      <c r="AZ111" s="78">
        <v>1</v>
      </c>
      <c r="BA111" s="78">
        <v>0</v>
      </c>
      <c r="BB111" s="79">
        <v>3.9151620370370373E-3</v>
      </c>
      <c r="BC111" s="116">
        <v>2714.35</v>
      </c>
      <c r="BD111" s="78">
        <v>6572432</v>
      </c>
      <c r="BE111" s="85">
        <v>635714</v>
      </c>
      <c r="BF111" s="89">
        <v>1</v>
      </c>
      <c r="BG111" s="89">
        <v>0</v>
      </c>
      <c r="BH111" s="87">
        <v>4.317129629629629E-4</v>
      </c>
      <c r="BI111" s="88">
        <v>517.39</v>
      </c>
      <c r="BJ111" s="89">
        <v>408752</v>
      </c>
      <c r="BK111" s="97">
        <v>649939</v>
      </c>
      <c r="BL111" s="101">
        <v>1</v>
      </c>
      <c r="BM111" s="101">
        <v>0</v>
      </c>
      <c r="BN111" s="99">
        <v>5.6388888888888884E-4</v>
      </c>
      <c r="BO111" s="100">
        <v>658.21</v>
      </c>
      <c r="BP111" s="101">
        <v>7140260</v>
      </c>
      <c r="BQ111" s="109">
        <v>9537</v>
      </c>
      <c r="BR111" s="110">
        <v>0</v>
      </c>
      <c r="BS111" s="110">
        <v>0</v>
      </c>
      <c r="BT111" s="111">
        <v>1.3692129629629628E-4</v>
      </c>
      <c r="BU111" s="112">
        <v>64.680000000000007</v>
      </c>
      <c r="BV111" s="113">
        <v>231612</v>
      </c>
    </row>
    <row r="112" spans="1:74" x14ac:dyDescent="0.2">
      <c r="A112" s="6" t="s">
        <v>3531</v>
      </c>
      <c r="B112" s="6">
        <v>0</v>
      </c>
      <c r="C112" s="7">
        <v>4360928</v>
      </c>
      <c r="D112" s="7">
        <v>4360928</v>
      </c>
      <c r="E112" s="7">
        <f t="shared" si="3"/>
        <v>0</v>
      </c>
      <c r="F112" s="8" t="s">
        <v>4585</v>
      </c>
      <c r="G112" s="6" t="s">
        <v>1724</v>
      </c>
      <c r="H112" s="8" t="s">
        <v>4696</v>
      </c>
      <c r="I112" s="9">
        <v>24.317</v>
      </c>
      <c r="J112" s="10">
        <f t="shared" si="4"/>
        <v>106044686.176</v>
      </c>
      <c r="K112" s="10">
        <v>16073</v>
      </c>
      <c r="L112" s="10">
        <v>17922</v>
      </c>
      <c r="M112" s="10">
        <v>29658</v>
      </c>
      <c r="N112" s="9">
        <v>92.566000000000003</v>
      </c>
      <c r="O112" s="9">
        <v>95.453999999999994</v>
      </c>
      <c r="P112" s="9">
        <v>1.71</v>
      </c>
      <c r="Q112" s="9">
        <v>3.117</v>
      </c>
      <c r="R112" s="9">
        <v>0.63400000000000001</v>
      </c>
      <c r="S112" s="9">
        <v>0.66500000000000004</v>
      </c>
      <c r="T112" s="9">
        <v>12424</v>
      </c>
      <c r="U112" s="9">
        <v>39.363999999999997</v>
      </c>
      <c r="V112" s="9">
        <v>48</v>
      </c>
      <c r="W112" s="12">
        <v>6648</v>
      </c>
      <c r="X112" s="7">
        <v>106054653</v>
      </c>
      <c r="Y112" s="7">
        <v>28678</v>
      </c>
      <c r="Z112" s="11">
        <f t="shared" si="5"/>
        <v>24.319285482356047</v>
      </c>
      <c r="AA112" s="43">
        <v>4450231</v>
      </c>
      <c r="AB112" s="47">
        <v>1</v>
      </c>
      <c r="AC112" s="47">
        <v>1</v>
      </c>
      <c r="AD112" s="45">
        <v>4.0297453703703703E-2</v>
      </c>
      <c r="AE112" s="46">
        <v>24242.62</v>
      </c>
      <c r="AF112" s="47">
        <v>6396036</v>
      </c>
      <c r="AG112" s="61">
        <v>4694028</v>
      </c>
      <c r="AH112" s="57">
        <v>1</v>
      </c>
      <c r="AI112" s="57">
        <v>1</v>
      </c>
      <c r="AJ112" s="58">
        <v>5.094907407407407E-2</v>
      </c>
      <c r="AK112" s="59">
        <v>18522.18</v>
      </c>
      <c r="AL112" s="60">
        <v>22374640</v>
      </c>
      <c r="AM112" s="170">
        <v>4367024</v>
      </c>
      <c r="AN112" s="171">
        <v>1</v>
      </c>
      <c r="AO112" s="171">
        <v>1</v>
      </c>
      <c r="AP112" s="172">
        <v>9.3622685185185182E-4</v>
      </c>
      <c r="AQ112" s="173">
        <v>646.21</v>
      </c>
      <c r="AR112" s="174">
        <v>1779372</v>
      </c>
      <c r="AS112" s="68">
        <v>4360462</v>
      </c>
      <c r="AT112" s="69">
        <v>1</v>
      </c>
      <c r="AU112" s="69">
        <v>1</v>
      </c>
      <c r="AV112" s="70">
        <v>6.1541666666666663E-3</v>
      </c>
      <c r="AW112" s="71">
        <v>2993.56</v>
      </c>
      <c r="AX112" s="69">
        <v>10193092</v>
      </c>
      <c r="AY112" s="77">
        <v>4409339</v>
      </c>
      <c r="AZ112" s="78">
        <v>1</v>
      </c>
      <c r="BA112" s="78">
        <v>1</v>
      </c>
      <c r="BB112" s="79">
        <v>2.7854166666666669E-3</v>
      </c>
      <c r="BC112" s="116">
        <v>652.64</v>
      </c>
      <c r="BD112" s="78">
        <v>3438964</v>
      </c>
      <c r="BE112" s="85">
        <v>4358895</v>
      </c>
      <c r="BF112" s="89">
        <v>1</v>
      </c>
      <c r="BG112" s="89">
        <v>1</v>
      </c>
      <c r="BH112" s="87">
        <v>5.5925925925925924E-4</v>
      </c>
      <c r="BI112" s="88">
        <v>614.59</v>
      </c>
      <c r="BJ112" s="89">
        <v>540152</v>
      </c>
      <c r="BK112" s="97">
        <v>4409154</v>
      </c>
      <c r="BL112" s="101">
        <v>1</v>
      </c>
      <c r="BM112" s="101">
        <v>1</v>
      </c>
      <c r="BN112" s="99">
        <v>7.4571759259259263E-4</v>
      </c>
      <c r="BO112" s="100">
        <v>912.72</v>
      </c>
      <c r="BP112" s="101">
        <v>3476156</v>
      </c>
      <c r="BQ112" s="109">
        <v>4363241</v>
      </c>
      <c r="BR112" s="110">
        <v>1</v>
      </c>
      <c r="BS112" s="110">
        <v>1</v>
      </c>
      <c r="BT112" s="111">
        <v>2.570601851851852E-4</v>
      </c>
      <c r="BU112" s="112">
        <v>170.84</v>
      </c>
      <c r="BV112" s="113">
        <v>774164</v>
      </c>
    </row>
    <row r="113" spans="1:74" x14ac:dyDescent="0.2">
      <c r="A113" s="6" t="s">
        <v>3532</v>
      </c>
      <c r="B113" s="6">
        <v>0</v>
      </c>
      <c r="C113" s="7">
        <v>1289211</v>
      </c>
      <c r="D113" s="7">
        <v>1289211</v>
      </c>
      <c r="E113" s="7">
        <f t="shared" si="3"/>
        <v>0</v>
      </c>
      <c r="F113" s="8" t="s">
        <v>4585</v>
      </c>
      <c r="G113" s="6" t="s">
        <v>3346</v>
      </c>
      <c r="H113" s="8" t="s">
        <v>4697</v>
      </c>
      <c r="I113" s="9">
        <v>196.11500000000001</v>
      </c>
      <c r="J113" s="10">
        <f t="shared" si="4"/>
        <v>252833615.26500002</v>
      </c>
      <c r="K113" s="10">
        <v>6506</v>
      </c>
      <c r="L113" s="10">
        <v>7490</v>
      </c>
      <c r="M113" s="10">
        <v>12372</v>
      </c>
      <c r="N113" s="9">
        <v>98.74</v>
      </c>
      <c r="O113" s="9">
        <v>99.757999999999996</v>
      </c>
      <c r="P113" s="9">
        <v>1.0089999999999999</v>
      </c>
      <c r="Q113" s="9">
        <v>2.2120000000000002</v>
      </c>
      <c r="R113" s="9">
        <v>5.9189999999999996</v>
      </c>
      <c r="S113" s="9">
        <v>4.2750000000000004</v>
      </c>
      <c r="T113" s="9">
        <v>746</v>
      </c>
      <c r="U113" s="9">
        <v>92.46</v>
      </c>
      <c r="V113" s="9">
        <v>136</v>
      </c>
      <c r="W113" s="12">
        <v>36699</v>
      </c>
      <c r="X113" s="7">
        <v>252836616</v>
      </c>
      <c r="Y113" s="7">
        <v>12923</v>
      </c>
      <c r="Z113" s="11">
        <f t="shared" si="5"/>
        <v>196.11732757477247</v>
      </c>
      <c r="AA113" s="43">
        <v>1351125</v>
      </c>
      <c r="AB113" s="47">
        <v>1</v>
      </c>
      <c r="AC113" s="47">
        <v>1</v>
      </c>
      <c r="AD113" s="45">
        <v>5.2638888888888895E-2</v>
      </c>
      <c r="AE113" s="46">
        <v>30012.93</v>
      </c>
      <c r="AF113" s="47">
        <v>5054856</v>
      </c>
      <c r="AG113" s="56">
        <v>1289206</v>
      </c>
      <c r="AH113" s="57">
        <v>1</v>
      </c>
      <c r="AI113" s="57">
        <v>1</v>
      </c>
      <c r="AJ113" s="58">
        <v>1.4466087962962964E-2</v>
      </c>
      <c r="AK113" s="59">
        <v>5219.09</v>
      </c>
      <c r="AL113" s="60">
        <v>10518372</v>
      </c>
      <c r="AM113" s="170">
        <v>1303280</v>
      </c>
      <c r="AN113" s="171">
        <v>1</v>
      </c>
      <c r="AO113" s="171">
        <v>1</v>
      </c>
      <c r="AP113" s="172">
        <v>5.0533564814814816E-3</v>
      </c>
      <c r="AQ113" s="173">
        <v>3929.05</v>
      </c>
      <c r="AR113" s="174">
        <v>5929448</v>
      </c>
      <c r="AS113" s="68">
        <v>1283150</v>
      </c>
      <c r="AT113" s="69">
        <v>0</v>
      </c>
      <c r="AU113" s="69">
        <v>0</v>
      </c>
      <c r="AV113" s="70">
        <v>7.0906249999999997E-3</v>
      </c>
      <c r="AW113" s="71">
        <v>4667.16</v>
      </c>
      <c r="AX113" s="69">
        <v>9200988</v>
      </c>
      <c r="AY113" s="77">
        <v>1315101</v>
      </c>
      <c r="AZ113" s="78">
        <v>1</v>
      </c>
      <c r="BA113" s="78">
        <v>1</v>
      </c>
      <c r="BB113" s="79">
        <v>4.3864583333333334E-3</v>
      </c>
      <c r="BC113" s="116">
        <v>2904.23</v>
      </c>
      <c r="BD113" s="78">
        <v>6930208</v>
      </c>
      <c r="BE113" s="85">
        <v>1292636</v>
      </c>
      <c r="BF113" s="89">
        <v>1</v>
      </c>
      <c r="BG113" s="89">
        <v>1</v>
      </c>
      <c r="BH113" s="87">
        <v>1.6792824074074073E-3</v>
      </c>
      <c r="BI113" s="88">
        <v>2082.1</v>
      </c>
      <c r="BJ113" s="89">
        <v>1664284</v>
      </c>
      <c r="BK113" s="97">
        <v>1294576</v>
      </c>
      <c r="BL113" s="101">
        <v>1</v>
      </c>
      <c r="BM113" s="101">
        <v>1</v>
      </c>
      <c r="BN113" s="99">
        <v>9.2361111111111116E-4</v>
      </c>
      <c r="BO113" s="100">
        <v>1094.01</v>
      </c>
      <c r="BP113" s="101">
        <v>9043588</v>
      </c>
      <c r="BQ113" s="109">
        <v>13185</v>
      </c>
      <c r="BR113" s="110">
        <v>0</v>
      </c>
      <c r="BS113" s="110">
        <v>0</v>
      </c>
      <c r="BT113" s="111">
        <v>1.2766203703703702E-4</v>
      </c>
      <c r="BU113" s="112">
        <v>49.2</v>
      </c>
      <c r="BV113" s="113">
        <v>952216</v>
      </c>
    </row>
    <row r="114" spans="1:74" x14ac:dyDescent="0.2">
      <c r="A114" s="6" t="s">
        <v>3533</v>
      </c>
      <c r="B114" s="6">
        <v>0</v>
      </c>
      <c r="C114" s="7">
        <v>5086993</v>
      </c>
      <c r="D114" s="7">
        <v>5086993</v>
      </c>
      <c r="E114" s="7">
        <f t="shared" si="3"/>
        <v>0</v>
      </c>
      <c r="F114" s="8" t="s">
        <v>4585</v>
      </c>
      <c r="G114" s="6" t="s">
        <v>3385</v>
      </c>
      <c r="H114" s="8" t="s">
        <v>4698</v>
      </c>
      <c r="I114" s="9">
        <v>24.390999999999998</v>
      </c>
      <c r="J114" s="10">
        <f t="shared" si="4"/>
        <v>124076846.263</v>
      </c>
      <c r="K114" s="10">
        <v>8804</v>
      </c>
      <c r="L114" s="10">
        <v>4476</v>
      </c>
      <c r="M114" s="10">
        <v>10331</v>
      </c>
      <c r="N114" s="9">
        <v>90.087999999999994</v>
      </c>
      <c r="O114" s="9">
        <v>93.409000000000006</v>
      </c>
      <c r="P114" s="9">
        <v>3.0550000000000002</v>
      </c>
      <c r="Q114" s="9">
        <v>1.302</v>
      </c>
      <c r="R114" s="9">
        <v>8.16</v>
      </c>
      <c r="S114" s="9">
        <v>0.51100000000000001</v>
      </c>
      <c r="T114" s="9">
        <v>41840</v>
      </c>
      <c r="U114" s="9">
        <v>16.446000000000002</v>
      </c>
      <c r="V114" s="9">
        <v>18</v>
      </c>
      <c r="W114" s="12">
        <v>14386</v>
      </c>
      <c r="X114" s="7">
        <v>124082727</v>
      </c>
      <c r="Y114" s="7">
        <v>10123</v>
      </c>
      <c r="Z114" s="11">
        <f t="shared" si="5"/>
        <v>24.392156034026389</v>
      </c>
      <c r="AA114" s="43">
        <v>5077705</v>
      </c>
      <c r="AB114" s="47">
        <v>1</v>
      </c>
      <c r="AC114" s="47">
        <v>1</v>
      </c>
      <c r="AD114" s="45">
        <v>2.5033333333333335E-2</v>
      </c>
      <c r="AE114" s="46">
        <v>16171.92</v>
      </c>
      <c r="AF114" s="47">
        <v>6601128</v>
      </c>
      <c r="AG114" s="56">
        <v>5185899</v>
      </c>
      <c r="AH114" s="57">
        <v>1</v>
      </c>
      <c r="AI114" s="57">
        <v>1</v>
      </c>
      <c r="AJ114" s="58">
        <v>5.1805555555555554E-3</v>
      </c>
      <c r="AK114" s="59">
        <v>2429.5700000000002</v>
      </c>
      <c r="AL114" s="60">
        <v>9153780</v>
      </c>
      <c r="AM114" s="170">
        <v>5091030</v>
      </c>
      <c r="AN114" s="171">
        <v>1</v>
      </c>
      <c r="AO114" s="171">
        <v>1</v>
      </c>
      <c r="AP114" s="172">
        <v>8.8460648148148144E-4</v>
      </c>
      <c r="AQ114" s="173">
        <v>587.87</v>
      </c>
      <c r="AR114" s="174">
        <v>2188628</v>
      </c>
      <c r="AS114" s="68">
        <v>5080527</v>
      </c>
      <c r="AT114" s="69">
        <v>1</v>
      </c>
      <c r="AU114" s="69">
        <v>1</v>
      </c>
      <c r="AV114" s="70">
        <v>5.9521990740740742E-3</v>
      </c>
      <c r="AW114" s="71">
        <v>2503.06</v>
      </c>
      <c r="AX114" s="69">
        <v>10357100</v>
      </c>
      <c r="AY114" s="77">
        <v>0</v>
      </c>
      <c r="AZ114" s="78">
        <v>0</v>
      </c>
      <c r="BA114" s="78">
        <v>0</v>
      </c>
      <c r="BB114" s="79">
        <v>1.0967592592592593E-3</v>
      </c>
      <c r="BC114" s="116">
        <v>413.16</v>
      </c>
      <c r="BD114" s="78">
        <v>3314952</v>
      </c>
      <c r="BE114" s="85">
        <v>5081450</v>
      </c>
      <c r="BF114" s="89">
        <v>1</v>
      </c>
      <c r="BG114" s="89">
        <v>1</v>
      </c>
      <c r="BH114" s="87">
        <v>5.2916666666666661E-4</v>
      </c>
      <c r="BI114" s="88">
        <v>526.75</v>
      </c>
      <c r="BJ114" s="89">
        <v>720540</v>
      </c>
      <c r="BK114" s="97">
        <v>5108467</v>
      </c>
      <c r="BL114" s="101">
        <v>1</v>
      </c>
      <c r="BM114" s="101">
        <v>1</v>
      </c>
      <c r="BN114" s="99">
        <v>7.8067129629629634E-4</v>
      </c>
      <c r="BO114" s="100">
        <v>951.15</v>
      </c>
      <c r="BP114" s="101">
        <v>1494256</v>
      </c>
      <c r="BQ114" s="109">
        <v>2269909</v>
      </c>
      <c r="BR114" s="110">
        <v>0</v>
      </c>
      <c r="BS114" s="110">
        <v>0</v>
      </c>
      <c r="BT114" s="111">
        <v>1.1064814814814817E-4</v>
      </c>
      <c r="BU114" s="112">
        <v>58.49</v>
      </c>
      <c r="BV114" s="113">
        <v>1895552</v>
      </c>
    </row>
    <row r="115" spans="1:74" x14ac:dyDescent="0.2">
      <c r="A115" s="6" t="s">
        <v>3534</v>
      </c>
      <c r="B115" s="6">
        <v>0</v>
      </c>
      <c r="C115" s="7">
        <v>5828404</v>
      </c>
      <c r="D115" s="7">
        <v>5828404</v>
      </c>
      <c r="E115" s="7">
        <f t="shared" si="3"/>
        <v>0</v>
      </c>
      <c r="F115" s="8" t="s">
        <v>1655</v>
      </c>
      <c r="G115" s="6" t="s">
        <v>1655</v>
      </c>
      <c r="H115" s="8" t="s">
        <v>4699</v>
      </c>
      <c r="I115" s="9">
        <v>11.173999999999999</v>
      </c>
      <c r="J115" s="10">
        <f t="shared" si="4"/>
        <v>65126586.295999996</v>
      </c>
      <c r="K115" s="10">
        <v>16677</v>
      </c>
      <c r="L115" s="10">
        <v>13353</v>
      </c>
      <c r="M115" s="10">
        <v>23899</v>
      </c>
      <c r="N115" s="9">
        <v>91.751999999999995</v>
      </c>
      <c r="O115" s="9">
        <v>95.513000000000005</v>
      </c>
      <c r="P115" s="9">
        <v>1.06</v>
      </c>
      <c r="Q115" s="9">
        <v>2.4700000000000002</v>
      </c>
      <c r="R115" s="9">
        <v>0.53100000000000003</v>
      </c>
      <c r="S115" s="9">
        <v>0.60099999999999998</v>
      </c>
      <c r="T115" s="9">
        <v>44964</v>
      </c>
      <c r="U115" s="9">
        <v>15.087</v>
      </c>
      <c r="V115" s="9">
        <v>4</v>
      </c>
      <c r="W115" s="12">
        <v>4024</v>
      </c>
      <c r="X115" s="7">
        <v>65134217</v>
      </c>
      <c r="Y115" s="7">
        <v>23270</v>
      </c>
      <c r="Z115" s="11">
        <f t="shared" si="5"/>
        <v>11.175309227019953</v>
      </c>
      <c r="AA115" s="43">
        <v>5777948</v>
      </c>
      <c r="AB115" s="47">
        <v>0</v>
      </c>
      <c r="AC115" s="47">
        <v>0</v>
      </c>
      <c r="AD115" s="45">
        <v>1.4316319444444446E-2</v>
      </c>
      <c r="AE115" s="46">
        <v>8243.11</v>
      </c>
      <c r="AF115" s="47">
        <v>4044436</v>
      </c>
      <c r="AG115" s="56">
        <v>5920318</v>
      </c>
      <c r="AH115" s="57">
        <v>1</v>
      </c>
      <c r="AI115" s="57">
        <v>1</v>
      </c>
      <c r="AJ115" s="58">
        <v>2.38369212962963E-2</v>
      </c>
      <c r="AK115" s="59">
        <v>17326.8</v>
      </c>
      <c r="AL115" s="60">
        <v>21248496</v>
      </c>
      <c r="AM115" s="170">
        <v>5613366</v>
      </c>
      <c r="AN115" s="171">
        <v>0</v>
      </c>
      <c r="AO115" s="171">
        <v>0</v>
      </c>
      <c r="AP115" s="172">
        <v>4.9745370370370362E-4</v>
      </c>
      <c r="AQ115" s="173">
        <v>352.87</v>
      </c>
      <c r="AR115" s="174">
        <v>1136620</v>
      </c>
      <c r="AS115" s="68">
        <v>0</v>
      </c>
      <c r="AT115" s="69">
        <v>0</v>
      </c>
      <c r="AU115" s="69">
        <v>0</v>
      </c>
      <c r="AV115" s="70">
        <v>2.3321759259259259E-3</v>
      </c>
      <c r="AW115" s="71">
        <v>897.09</v>
      </c>
      <c r="AX115" s="69">
        <v>9504592</v>
      </c>
      <c r="AY115" s="77">
        <v>0</v>
      </c>
      <c r="AZ115" s="78">
        <v>0</v>
      </c>
      <c r="BA115" s="78">
        <v>0</v>
      </c>
      <c r="BB115" s="79">
        <v>8.2685185185185173E-4</v>
      </c>
      <c r="BC115" s="116">
        <v>208.88</v>
      </c>
      <c r="BD115" s="78">
        <v>2268192</v>
      </c>
      <c r="BE115" s="85">
        <v>5606133</v>
      </c>
      <c r="BF115" s="89">
        <v>0</v>
      </c>
      <c r="BG115" s="89">
        <v>0</v>
      </c>
      <c r="BH115" s="87">
        <v>3.4189814814814819E-4</v>
      </c>
      <c r="BI115" s="88">
        <v>335.41</v>
      </c>
      <c r="BJ115" s="89">
        <v>530540</v>
      </c>
      <c r="BK115" s="97">
        <v>5822101</v>
      </c>
      <c r="BL115" s="101">
        <v>0</v>
      </c>
      <c r="BM115" s="101">
        <v>0</v>
      </c>
      <c r="BN115" s="99">
        <v>5.2731481481481488E-4</v>
      </c>
      <c r="BO115" s="100">
        <v>641.74</v>
      </c>
      <c r="BP115" s="101">
        <v>1310512</v>
      </c>
      <c r="BQ115" s="109">
        <v>2598350</v>
      </c>
      <c r="BR115" s="110">
        <v>0</v>
      </c>
      <c r="BS115" s="110">
        <v>0</v>
      </c>
      <c r="BT115" s="111">
        <v>1.3009259259259259E-4</v>
      </c>
      <c r="BU115" s="112">
        <v>69.650000000000006</v>
      </c>
      <c r="BV115" s="113">
        <v>2608992</v>
      </c>
    </row>
    <row r="116" spans="1:74" x14ac:dyDescent="0.2">
      <c r="A116" s="6" t="s">
        <v>3535</v>
      </c>
      <c r="B116" s="6">
        <v>0</v>
      </c>
      <c r="C116" s="7">
        <v>4406383</v>
      </c>
      <c r="D116" s="7">
        <v>4406383</v>
      </c>
      <c r="E116" s="7">
        <f t="shared" si="3"/>
        <v>0</v>
      </c>
      <c r="F116" s="8" t="s">
        <v>1534</v>
      </c>
      <c r="G116" s="6" t="s">
        <v>1534</v>
      </c>
      <c r="H116" s="8" t="s">
        <v>4700</v>
      </c>
      <c r="I116" s="9">
        <v>27.463999999999999</v>
      </c>
      <c r="J116" s="10">
        <f t="shared" si="4"/>
        <v>121016902.712</v>
      </c>
      <c r="K116" s="10">
        <v>6943</v>
      </c>
      <c r="L116" s="10">
        <v>9121</v>
      </c>
      <c r="M116" s="10">
        <v>15115</v>
      </c>
      <c r="N116" s="9">
        <v>94.471000000000004</v>
      </c>
      <c r="O116" s="9">
        <v>95.525000000000006</v>
      </c>
      <c r="P116" s="9">
        <v>1.048</v>
      </c>
      <c r="Q116" s="9">
        <v>0.97399999999999998</v>
      </c>
      <c r="R116" s="9">
        <v>3.88</v>
      </c>
      <c r="S116" s="9">
        <v>1.401</v>
      </c>
      <c r="T116" s="9">
        <v>59084</v>
      </c>
      <c r="U116" s="9">
        <v>9.9320000000000004</v>
      </c>
      <c r="V116" s="9">
        <v>17</v>
      </c>
      <c r="W116" s="12">
        <v>17421</v>
      </c>
      <c r="X116" s="7">
        <v>121032994</v>
      </c>
      <c r="Y116" s="7">
        <v>15263</v>
      </c>
      <c r="Z116" s="11">
        <f t="shared" si="5"/>
        <v>27.467651813289947</v>
      </c>
      <c r="AA116" s="43">
        <v>4428904</v>
      </c>
      <c r="AB116" s="47">
        <v>1</v>
      </c>
      <c r="AC116" s="47">
        <v>1</v>
      </c>
      <c r="AD116" s="45">
        <v>2.8317708333333334E-2</v>
      </c>
      <c r="AE116" s="46">
        <v>18340.18</v>
      </c>
      <c r="AF116" s="47">
        <v>6582736</v>
      </c>
      <c r="AG116" s="56">
        <v>4501154</v>
      </c>
      <c r="AH116" s="57">
        <v>1</v>
      </c>
      <c r="AI116" s="57">
        <v>1</v>
      </c>
      <c r="AJ116" s="58">
        <v>9.9969907407407421E-3</v>
      </c>
      <c r="AK116" s="59">
        <v>4224.8100000000004</v>
      </c>
      <c r="AL116" s="60">
        <v>9046440</v>
      </c>
      <c r="AM116" s="170">
        <v>4407888</v>
      </c>
      <c r="AN116" s="171">
        <v>1</v>
      </c>
      <c r="AO116" s="171">
        <v>1</v>
      </c>
      <c r="AP116" s="172">
        <v>9.5150462962962973E-4</v>
      </c>
      <c r="AQ116" s="173">
        <v>600.54999999999995</v>
      </c>
      <c r="AR116" s="174">
        <v>1924436</v>
      </c>
      <c r="AS116" s="68">
        <v>4406123</v>
      </c>
      <c r="AT116" s="69">
        <v>1</v>
      </c>
      <c r="AU116" s="69">
        <v>1</v>
      </c>
      <c r="AV116" s="70">
        <v>5.7800925925925936E-3</v>
      </c>
      <c r="AW116" s="71">
        <v>2556.39</v>
      </c>
      <c r="AX116" s="69">
        <v>10243900</v>
      </c>
      <c r="AY116" s="77">
        <v>4422997</v>
      </c>
      <c r="AZ116" s="78">
        <v>1</v>
      </c>
      <c r="BA116" s="78">
        <v>1</v>
      </c>
      <c r="BB116" s="79">
        <v>2.7997685185185178E-3</v>
      </c>
      <c r="BC116" s="116">
        <v>631.97</v>
      </c>
      <c r="BD116" s="78">
        <v>3116136</v>
      </c>
      <c r="BE116" s="85">
        <v>4405684</v>
      </c>
      <c r="BF116" s="89">
        <v>1</v>
      </c>
      <c r="BG116" s="89">
        <v>1</v>
      </c>
      <c r="BH116" s="87">
        <v>5.0000000000000012E-4</v>
      </c>
      <c r="BI116" s="88">
        <v>511.9</v>
      </c>
      <c r="BJ116" s="89">
        <v>600408</v>
      </c>
      <c r="BK116" s="97">
        <v>4412555</v>
      </c>
      <c r="BL116" s="101">
        <v>1</v>
      </c>
      <c r="BM116" s="101">
        <v>1</v>
      </c>
      <c r="BN116" s="99">
        <v>6.5625000000000004E-4</v>
      </c>
      <c r="BO116" s="100">
        <v>783.37</v>
      </c>
      <c r="BP116" s="101">
        <v>1303976</v>
      </c>
      <c r="BQ116" s="109">
        <v>4357979</v>
      </c>
      <c r="BR116" s="110">
        <v>0</v>
      </c>
      <c r="BS116" s="110">
        <v>0</v>
      </c>
      <c r="BT116" s="111">
        <v>2.0925925925925921E-4</v>
      </c>
      <c r="BU116" s="112">
        <v>133.4</v>
      </c>
      <c r="BV116" s="113">
        <v>1309340</v>
      </c>
    </row>
    <row r="117" spans="1:74" x14ac:dyDescent="0.2">
      <c r="A117" s="6" t="s">
        <v>3536</v>
      </c>
      <c r="B117" s="6">
        <v>0</v>
      </c>
      <c r="C117" s="7">
        <v>2319663</v>
      </c>
      <c r="D117" s="7">
        <v>2319663</v>
      </c>
      <c r="E117" s="7">
        <f t="shared" si="3"/>
        <v>0</v>
      </c>
      <c r="F117" s="8" t="s">
        <v>1320</v>
      </c>
      <c r="G117" s="6" t="s">
        <v>1321</v>
      </c>
      <c r="H117" s="8" t="s">
        <v>4701</v>
      </c>
      <c r="I117" s="9">
        <v>164.905</v>
      </c>
      <c r="J117" s="10">
        <f t="shared" si="4"/>
        <v>382524027.01499999</v>
      </c>
      <c r="K117" s="10">
        <v>10286</v>
      </c>
      <c r="L117" s="10">
        <v>19214</v>
      </c>
      <c r="M117" s="10">
        <v>34916</v>
      </c>
      <c r="N117" s="9">
        <v>98.533000000000001</v>
      </c>
      <c r="O117" s="9">
        <v>99.867999999999995</v>
      </c>
      <c r="P117" s="9">
        <v>1.07</v>
      </c>
      <c r="Q117" s="9">
        <v>0.39300000000000002</v>
      </c>
      <c r="R117" s="9">
        <v>1.621</v>
      </c>
      <c r="S117" s="9">
        <v>5.9249999999999998</v>
      </c>
      <c r="T117" s="9">
        <v>9937</v>
      </c>
      <c r="U117" s="9">
        <v>43.58</v>
      </c>
      <c r="V117" s="9">
        <v>40</v>
      </c>
      <c r="W117" s="12">
        <v>35139</v>
      </c>
      <c r="X117" s="7">
        <v>382560732</v>
      </c>
      <c r="Y117" s="7">
        <v>35544</v>
      </c>
      <c r="Z117" s="11">
        <f t="shared" si="5"/>
        <v>164.92082341271123</v>
      </c>
      <c r="AA117" s="43">
        <v>2438691</v>
      </c>
      <c r="AB117" s="47">
        <v>1</v>
      </c>
      <c r="AC117" s="47">
        <v>1</v>
      </c>
      <c r="AD117" s="45">
        <v>0.12136574074074075</v>
      </c>
      <c r="AE117" s="46">
        <v>78819.39</v>
      </c>
      <c r="AF117" s="47">
        <v>10604108</v>
      </c>
      <c r="AG117" s="56">
        <v>2319662</v>
      </c>
      <c r="AH117" s="57">
        <v>1</v>
      </c>
      <c r="AI117" s="57">
        <v>1</v>
      </c>
      <c r="AJ117" s="58">
        <v>2.8935185185185185E-2</v>
      </c>
      <c r="AK117" s="59">
        <v>7021.58</v>
      </c>
      <c r="AL117" s="60">
        <v>9870756</v>
      </c>
      <c r="AM117" s="170">
        <v>2319656</v>
      </c>
      <c r="AN117" s="171">
        <v>1</v>
      </c>
      <c r="AO117" s="171">
        <v>1</v>
      </c>
      <c r="AP117" s="172">
        <v>4.3699074074074074E-3</v>
      </c>
      <c r="AQ117" s="173">
        <v>4454.84</v>
      </c>
      <c r="AR117" s="174">
        <v>14551836</v>
      </c>
      <c r="AS117" s="68">
        <v>2319740</v>
      </c>
      <c r="AT117" s="69">
        <v>1</v>
      </c>
      <c r="AU117" s="69">
        <v>1</v>
      </c>
      <c r="AV117" s="70">
        <v>1.1265625E-2</v>
      </c>
      <c r="AW117" s="71">
        <v>3963.74</v>
      </c>
      <c r="AX117" s="69">
        <v>9864232</v>
      </c>
      <c r="AY117" s="77">
        <v>2426841</v>
      </c>
      <c r="AZ117" s="78">
        <v>1</v>
      </c>
      <c r="BA117" s="78">
        <v>1</v>
      </c>
      <c r="BB117" s="79">
        <v>4.8309027777777777E-3</v>
      </c>
      <c r="BC117" s="116">
        <v>2777.63</v>
      </c>
      <c r="BD117" s="78">
        <v>4908568</v>
      </c>
      <c r="BE117" s="85">
        <v>2319635</v>
      </c>
      <c r="BF117" s="89">
        <v>1</v>
      </c>
      <c r="BG117" s="89">
        <v>1</v>
      </c>
      <c r="BH117" s="87">
        <v>1.8964120370370369E-3</v>
      </c>
      <c r="BI117" s="88">
        <v>2297.5300000000002</v>
      </c>
      <c r="BJ117" s="89">
        <v>1791716</v>
      </c>
      <c r="BK117" s="97">
        <v>2296295</v>
      </c>
      <c r="BL117" s="101">
        <v>0</v>
      </c>
      <c r="BM117" s="101">
        <v>0</v>
      </c>
      <c r="BN117" s="99">
        <v>1.0090277777777777E-3</v>
      </c>
      <c r="BO117" s="100">
        <v>878.21</v>
      </c>
      <c r="BP117" s="101">
        <v>3775480</v>
      </c>
      <c r="BQ117" s="109">
        <v>2079531</v>
      </c>
      <c r="BR117" s="110">
        <v>0</v>
      </c>
      <c r="BS117" s="110">
        <v>0</v>
      </c>
      <c r="BT117" s="111">
        <v>6.9780092592592593E-4</v>
      </c>
      <c r="BU117" s="112">
        <v>457.12</v>
      </c>
      <c r="BV117" s="113">
        <v>3056704</v>
      </c>
    </row>
    <row r="118" spans="1:74" x14ac:dyDescent="0.2">
      <c r="A118" s="6" t="s">
        <v>3537</v>
      </c>
      <c r="B118" s="6">
        <v>0</v>
      </c>
      <c r="C118" s="7">
        <v>1634920</v>
      </c>
      <c r="D118" s="7">
        <v>1634920</v>
      </c>
      <c r="E118" s="7">
        <f t="shared" si="3"/>
        <v>0</v>
      </c>
      <c r="F118" s="8" t="s">
        <v>1581</v>
      </c>
      <c r="G118" s="6" t="s">
        <v>1581</v>
      </c>
      <c r="H118" s="8" t="s">
        <v>4702</v>
      </c>
      <c r="I118" s="9">
        <v>158.65600000000001</v>
      </c>
      <c r="J118" s="10">
        <f t="shared" si="4"/>
        <v>259389867.52000001</v>
      </c>
      <c r="K118" s="10">
        <v>7973</v>
      </c>
      <c r="L118" s="10">
        <v>11716</v>
      </c>
      <c r="M118" s="10">
        <v>19740</v>
      </c>
      <c r="N118" s="9">
        <v>86.498000000000005</v>
      </c>
      <c r="O118" s="9">
        <v>97.927000000000007</v>
      </c>
      <c r="P118" s="9">
        <v>10.974</v>
      </c>
      <c r="Q118" s="9">
        <v>3.298</v>
      </c>
      <c r="R118" s="9">
        <v>0.59</v>
      </c>
      <c r="S118" s="9">
        <v>3.2709999999999999</v>
      </c>
      <c r="T118" s="9">
        <v>3484</v>
      </c>
      <c r="U118" s="9">
        <v>63.360999999999997</v>
      </c>
      <c r="V118" s="9">
        <v>1</v>
      </c>
      <c r="W118" s="12">
        <v>33186</v>
      </c>
      <c r="X118" s="7">
        <v>259392333</v>
      </c>
      <c r="Y118" s="7">
        <v>19338</v>
      </c>
      <c r="Z118" s="11">
        <f t="shared" si="5"/>
        <v>158.65750801262448</v>
      </c>
      <c r="AA118" s="43">
        <v>1687106</v>
      </c>
      <c r="AB118" s="47">
        <v>1</v>
      </c>
      <c r="AC118" s="47">
        <v>1</v>
      </c>
      <c r="AD118" s="45">
        <v>5.67824074074074E-2</v>
      </c>
      <c r="AE118" s="46">
        <v>32670.57</v>
      </c>
      <c r="AF118" s="47">
        <v>5162980</v>
      </c>
      <c r="AG118" s="56">
        <v>1674471</v>
      </c>
      <c r="AH118" s="57">
        <v>1</v>
      </c>
      <c r="AI118" s="57">
        <v>1</v>
      </c>
      <c r="AJ118" s="58">
        <v>1.9154050925925925E-2</v>
      </c>
      <c r="AK118" s="59">
        <v>8765.7199999999993</v>
      </c>
      <c r="AL118" s="60">
        <v>16012416</v>
      </c>
      <c r="AM118" s="170">
        <v>1642243</v>
      </c>
      <c r="AN118" s="171">
        <v>1</v>
      </c>
      <c r="AO118" s="171">
        <v>1</v>
      </c>
      <c r="AP118" s="172">
        <v>2.4741898148148149E-3</v>
      </c>
      <c r="AQ118" s="173">
        <v>2148.8200000000002</v>
      </c>
      <c r="AR118" s="174">
        <v>4482864</v>
      </c>
      <c r="AS118" s="68">
        <v>1634908</v>
      </c>
      <c r="AT118" s="69">
        <v>1</v>
      </c>
      <c r="AU118" s="69">
        <v>1</v>
      </c>
      <c r="AV118" s="70">
        <v>7.0103009259259268E-3</v>
      </c>
      <c r="AW118" s="71">
        <v>3926.56</v>
      </c>
      <c r="AX118" s="69">
        <v>9439496</v>
      </c>
      <c r="AY118" s="77">
        <v>1687918</v>
      </c>
      <c r="AZ118" s="78">
        <v>1</v>
      </c>
      <c r="BA118" s="78">
        <v>1</v>
      </c>
      <c r="BB118" s="79">
        <v>3.6445601851851851E-3</v>
      </c>
      <c r="BC118" s="116">
        <v>1490.1</v>
      </c>
      <c r="BD118" s="78">
        <v>6514272</v>
      </c>
      <c r="BE118" s="85">
        <v>1634936</v>
      </c>
      <c r="BF118" s="89">
        <v>1</v>
      </c>
      <c r="BG118" s="89">
        <v>1</v>
      </c>
      <c r="BH118" s="87">
        <v>1.7068287037037037E-3</v>
      </c>
      <c r="BI118" s="88">
        <v>2103.5100000000002</v>
      </c>
      <c r="BJ118" s="89">
        <v>1169012</v>
      </c>
      <c r="BK118" s="97">
        <v>1641422</v>
      </c>
      <c r="BL118" s="101">
        <v>1</v>
      </c>
      <c r="BM118" s="101">
        <v>1</v>
      </c>
      <c r="BN118" s="99">
        <v>7.817129629629629E-4</v>
      </c>
      <c r="BO118" s="100">
        <v>754.12</v>
      </c>
      <c r="BP118" s="101">
        <v>7648704</v>
      </c>
      <c r="BQ118" s="109">
        <v>1632225</v>
      </c>
      <c r="BR118" s="110">
        <v>0</v>
      </c>
      <c r="BS118" s="110">
        <v>0</v>
      </c>
      <c r="BT118" s="111">
        <v>3.7777777777777782E-4</v>
      </c>
      <c r="BU118" s="112">
        <v>215.63</v>
      </c>
      <c r="BV118" s="113">
        <v>1181864</v>
      </c>
    </row>
    <row r="119" spans="1:74" x14ac:dyDescent="0.2">
      <c r="A119" s="6" t="s">
        <v>3538</v>
      </c>
      <c r="B119" s="6">
        <v>1</v>
      </c>
      <c r="C119" s="7">
        <v>944930</v>
      </c>
      <c r="D119" s="7">
        <v>887130</v>
      </c>
      <c r="E119" s="7">
        <f t="shared" si="3"/>
        <v>57800</v>
      </c>
      <c r="F119" s="8" t="s">
        <v>4585</v>
      </c>
      <c r="G119" s="6" t="s">
        <v>1448</v>
      </c>
      <c r="H119" s="8" t="s">
        <v>4703</v>
      </c>
      <c r="I119" s="9">
        <v>110.524</v>
      </c>
      <c r="J119" s="10">
        <f t="shared" si="4"/>
        <v>104437443.32000001</v>
      </c>
      <c r="K119" s="10">
        <v>3720</v>
      </c>
      <c r="L119" s="10">
        <v>3827</v>
      </c>
      <c r="M119" s="10">
        <v>6392</v>
      </c>
      <c r="N119" s="9">
        <v>86.790999999999997</v>
      </c>
      <c r="O119" s="9">
        <v>92.608999999999995</v>
      </c>
      <c r="P119" s="9">
        <v>5.1749999999999998</v>
      </c>
      <c r="Q119" s="9">
        <v>0.86599999999999999</v>
      </c>
      <c r="R119" s="9">
        <v>4.7229999999999999</v>
      </c>
      <c r="S119" s="9">
        <v>2.4900000000000002</v>
      </c>
      <c r="T119" s="9">
        <v>1037</v>
      </c>
      <c r="U119" s="9">
        <v>86.234999999999999</v>
      </c>
      <c r="V119" s="9">
        <v>123</v>
      </c>
      <c r="W119" s="12">
        <v>27638</v>
      </c>
      <c r="X119" s="7">
        <v>104438376</v>
      </c>
      <c r="Y119" s="7">
        <v>6404</v>
      </c>
      <c r="Z119" s="11">
        <f t="shared" si="5"/>
        <v>110.52498703607675</v>
      </c>
      <c r="AA119" s="43">
        <v>1060059</v>
      </c>
      <c r="AB119" s="47">
        <v>1</v>
      </c>
      <c r="AC119" s="47">
        <v>1</v>
      </c>
      <c r="AD119" s="45">
        <v>1.6249305555555555E-2</v>
      </c>
      <c r="AE119" s="46">
        <v>8442.8700000000008</v>
      </c>
      <c r="AF119" s="47">
        <v>5193636</v>
      </c>
      <c r="AG119" s="56">
        <v>1009449</v>
      </c>
      <c r="AH119" s="57">
        <v>1</v>
      </c>
      <c r="AI119" s="57">
        <v>1</v>
      </c>
      <c r="AJ119" s="58">
        <v>5.4269675925925935E-3</v>
      </c>
      <c r="AK119" s="59">
        <v>2144.3200000000002</v>
      </c>
      <c r="AL119" s="60">
        <v>8917424</v>
      </c>
      <c r="AM119" s="170">
        <v>950437</v>
      </c>
      <c r="AN119" s="171">
        <v>1</v>
      </c>
      <c r="AO119" s="171">
        <v>1</v>
      </c>
      <c r="AP119" s="172">
        <v>1.0087962962962963E-3</v>
      </c>
      <c r="AQ119" s="173">
        <v>853.43</v>
      </c>
      <c r="AR119" s="174">
        <v>1674084</v>
      </c>
      <c r="AS119" s="68">
        <v>944142</v>
      </c>
      <c r="AT119" s="69">
        <v>1</v>
      </c>
      <c r="AU119" s="69">
        <v>1</v>
      </c>
      <c r="AV119" s="70">
        <v>3.9628472222222226E-3</v>
      </c>
      <c r="AW119" s="71">
        <v>2258.33</v>
      </c>
      <c r="AX119" s="69">
        <v>8998000</v>
      </c>
      <c r="AY119" s="77">
        <v>977727</v>
      </c>
      <c r="AZ119" s="78">
        <v>1</v>
      </c>
      <c r="BA119" s="78">
        <v>1</v>
      </c>
      <c r="BB119" s="79">
        <v>2.9276620370370372E-3</v>
      </c>
      <c r="BC119" s="116">
        <v>1268.44</v>
      </c>
      <c r="BD119" s="78">
        <v>3230032</v>
      </c>
      <c r="BE119" s="85">
        <v>944529</v>
      </c>
      <c r="BF119" s="89">
        <v>1</v>
      </c>
      <c r="BG119" s="89">
        <v>1</v>
      </c>
      <c r="BH119" s="87">
        <v>6.677083333333332E-4</v>
      </c>
      <c r="BI119" s="88">
        <v>778.04</v>
      </c>
      <c r="BJ119" s="89">
        <v>697164</v>
      </c>
      <c r="BK119" s="97">
        <v>937136</v>
      </c>
      <c r="BL119" s="101">
        <v>1</v>
      </c>
      <c r="BM119" s="101">
        <v>1</v>
      </c>
      <c r="BN119" s="99">
        <v>6.3692129629629635E-4</v>
      </c>
      <c r="BO119" s="100">
        <v>787.95</v>
      </c>
      <c r="BP119" s="101">
        <v>5273304</v>
      </c>
      <c r="BQ119" s="109">
        <v>133963</v>
      </c>
      <c r="BR119" s="110">
        <v>0</v>
      </c>
      <c r="BS119" s="110">
        <v>0</v>
      </c>
      <c r="BT119" s="111">
        <v>3.9004629629629631E-5</v>
      </c>
      <c r="BU119" s="112">
        <v>16.12</v>
      </c>
      <c r="BV119" s="113">
        <v>338212</v>
      </c>
    </row>
    <row r="120" spans="1:74" x14ac:dyDescent="0.2">
      <c r="A120" s="6" t="s">
        <v>3539</v>
      </c>
      <c r="B120" s="6">
        <v>1</v>
      </c>
      <c r="C120" s="7">
        <v>9119895</v>
      </c>
      <c r="D120" s="7">
        <v>9025608</v>
      </c>
      <c r="E120" s="7">
        <f t="shared" si="3"/>
        <v>94287</v>
      </c>
      <c r="F120" s="8" t="s">
        <v>1292</v>
      </c>
      <c r="G120" s="6" t="s">
        <v>1292</v>
      </c>
      <c r="H120" s="8" t="s">
        <v>4704</v>
      </c>
      <c r="I120" s="9">
        <v>187.422</v>
      </c>
      <c r="J120" s="10">
        <f t="shared" si="4"/>
        <v>1709268960.6900001</v>
      </c>
      <c r="K120" s="10">
        <v>9339</v>
      </c>
      <c r="L120" s="10">
        <v>6335</v>
      </c>
      <c r="M120" s="10">
        <v>12234</v>
      </c>
      <c r="N120" s="9">
        <v>92.897999999999996</v>
      </c>
      <c r="O120" s="9">
        <v>99.837000000000003</v>
      </c>
      <c r="P120" s="9">
        <v>5.4370000000000003</v>
      </c>
      <c r="Q120" s="9">
        <v>0.82899999999999996</v>
      </c>
      <c r="R120" s="9">
        <v>3.4620000000000002</v>
      </c>
      <c r="S120" s="9">
        <v>0.97199999999999998</v>
      </c>
      <c r="T120" s="9">
        <v>1151</v>
      </c>
      <c r="U120" s="9">
        <v>84.266000000000005</v>
      </c>
      <c r="V120" s="9">
        <v>85</v>
      </c>
      <c r="W120" s="12">
        <v>184327</v>
      </c>
      <c r="X120" s="7">
        <v>1709271708</v>
      </c>
      <c r="Y120" s="7">
        <v>12106</v>
      </c>
      <c r="Z120" s="11">
        <f t="shared" si="5"/>
        <v>187.42230124359983</v>
      </c>
      <c r="AA120" s="43">
        <v>9194210</v>
      </c>
      <c r="AB120" s="47">
        <v>1</v>
      </c>
      <c r="AC120" s="47">
        <v>1</v>
      </c>
      <c r="AD120" s="45">
        <v>0.33392361111111107</v>
      </c>
      <c r="AE120" s="46">
        <v>176182.41</v>
      </c>
      <c r="AF120" s="47">
        <v>11645216</v>
      </c>
      <c r="AG120" s="56">
        <v>9155860</v>
      </c>
      <c r="AH120" s="57">
        <v>1</v>
      </c>
      <c r="AI120" s="57">
        <v>1</v>
      </c>
      <c r="AJ120" s="58">
        <v>3.4436458333333336E-2</v>
      </c>
      <c r="AK120" s="59">
        <v>26641.61</v>
      </c>
      <c r="AL120" s="60">
        <v>16216256</v>
      </c>
      <c r="AM120" s="170">
        <v>9135940</v>
      </c>
      <c r="AN120" s="171">
        <v>1</v>
      </c>
      <c r="AO120" s="171">
        <v>1</v>
      </c>
      <c r="AP120" s="172">
        <v>2.0716203703703705E-2</v>
      </c>
      <c r="AQ120" s="173">
        <v>21114.33</v>
      </c>
      <c r="AR120" s="174">
        <v>15178328</v>
      </c>
      <c r="AS120" s="68">
        <v>9117587</v>
      </c>
      <c r="AT120" s="69">
        <v>0</v>
      </c>
      <c r="AU120" s="69">
        <v>0</v>
      </c>
      <c r="AV120" s="70">
        <v>2.6925231481481484E-2</v>
      </c>
      <c r="AW120" s="71">
        <v>26089.3</v>
      </c>
      <c r="AX120" s="69">
        <v>14250644</v>
      </c>
      <c r="AY120" s="77">
        <v>9055018</v>
      </c>
      <c r="AZ120" s="78">
        <v>1</v>
      </c>
      <c r="BA120" s="78">
        <v>0</v>
      </c>
      <c r="BB120" s="79">
        <v>1.9920949074074074E-2</v>
      </c>
      <c r="BC120" s="116">
        <v>15590.89</v>
      </c>
      <c r="BD120" s="78">
        <v>9281624</v>
      </c>
      <c r="BE120" s="85">
        <v>9123964</v>
      </c>
      <c r="BF120" s="89">
        <v>1</v>
      </c>
      <c r="BG120" s="89">
        <v>1</v>
      </c>
      <c r="BH120" s="87">
        <v>1.2267476851851852E-2</v>
      </c>
      <c r="BI120" s="88">
        <v>15327.15</v>
      </c>
      <c r="BJ120" s="89">
        <v>6717032</v>
      </c>
      <c r="BK120" s="97">
        <v>9199889</v>
      </c>
      <c r="BL120" s="101">
        <v>1</v>
      </c>
      <c r="BM120" s="101">
        <v>1</v>
      </c>
      <c r="BN120" s="99">
        <v>5.5638888888888891E-3</v>
      </c>
      <c r="BO120" s="100">
        <v>7074.15</v>
      </c>
      <c r="BP120" s="101">
        <v>10938520</v>
      </c>
      <c r="BQ120" s="109">
        <v>7985440</v>
      </c>
      <c r="BR120" s="110">
        <v>0</v>
      </c>
      <c r="BS120" s="110">
        <v>0</v>
      </c>
      <c r="BT120" s="111">
        <v>1.0325231481481481E-3</v>
      </c>
      <c r="BU120" s="112">
        <v>729.54</v>
      </c>
      <c r="BV120" s="113">
        <v>4706832</v>
      </c>
    </row>
    <row r="121" spans="1:74" x14ac:dyDescent="0.2">
      <c r="A121" s="6" t="s">
        <v>3540</v>
      </c>
      <c r="B121" s="6">
        <v>0</v>
      </c>
      <c r="C121" s="7">
        <v>4606342</v>
      </c>
      <c r="D121" s="7">
        <v>4606342</v>
      </c>
      <c r="E121" s="7">
        <f t="shared" si="3"/>
        <v>0</v>
      </c>
      <c r="F121" s="8" t="s">
        <v>4585</v>
      </c>
      <c r="G121" s="6" t="s">
        <v>3355</v>
      </c>
      <c r="H121" s="8" t="s">
        <v>4705</v>
      </c>
      <c r="I121" s="9">
        <v>39.345999999999997</v>
      </c>
      <c r="J121" s="10">
        <f t="shared" si="4"/>
        <v>181241132.33199999</v>
      </c>
      <c r="K121" s="10">
        <v>2005</v>
      </c>
      <c r="L121" s="10">
        <v>2426</v>
      </c>
      <c r="M121" s="10">
        <v>4004</v>
      </c>
      <c r="N121" s="9">
        <v>92.147000000000006</v>
      </c>
      <c r="O121" s="9">
        <v>96.897999999999996</v>
      </c>
      <c r="P121" s="9">
        <v>2.1320000000000001</v>
      </c>
      <c r="Q121" s="9">
        <v>0.29899999999999999</v>
      </c>
      <c r="R121" s="9">
        <v>1.82</v>
      </c>
      <c r="S121" s="9">
        <v>9.8000000000000004E-2</v>
      </c>
      <c r="T121" s="9">
        <v>32149</v>
      </c>
      <c r="U121" s="9">
        <v>21.419</v>
      </c>
      <c r="V121" s="9">
        <v>32</v>
      </c>
      <c r="W121" s="12">
        <v>91713</v>
      </c>
      <c r="X121" s="7">
        <v>181245264</v>
      </c>
      <c r="Y121" s="7">
        <v>3921</v>
      </c>
      <c r="Z121" s="11">
        <f t="shared" si="5"/>
        <v>39.346896952071731</v>
      </c>
      <c r="AA121" s="43">
        <v>4621929</v>
      </c>
      <c r="AB121" s="47">
        <v>1</v>
      </c>
      <c r="AC121" s="47">
        <v>1</v>
      </c>
      <c r="AD121" s="45">
        <v>3.2286111111111106E-2</v>
      </c>
      <c r="AE121" s="46">
        <v>20313.169999999998</v>
      </c>
      <c r="AF121" s="47">
        <v>6586516</v>
      </c>
      <c r="AG121" s="56">
        <v>4627119</v>
      </c>
      <c r="AH121" s="57">
        <v>1</v>
      </c>
      <c r="AI121" s="57">
        <v>1</v>
      </c>
      <c r="AJ121" s="58">
        <v>6.1081018518518515E-3</v>
      </c>
      <c r="AK121" s="59">
        <v>2239.56</v>
      </c>
      <c r="AL121" s="60">
        <v>9391776</v>
      </c>
      <c r="AM121" s="170">
        <v>4622673</v>
      </c>
      <c r="AN121" s="171">
        <v>0</v>
      </c>
      <c r="AO121" s="171">
        <v>0</v>
      </c>
      <c r="AP121" s="172">
        <v>1.2880787037037038E-3</v>
      </c>
      <c r="AQ121" s="173">
        <v>914.78</v>
      </c>
      <c r="AR121" s="174">
        <v>2756308</v>
      </c>
      <c r="AS121" s="68">
        <v>4615318</v>
      </c>
      <c r="AT121" s="69">
        <v>0</v>
      </c>
      <c r="AU121" s="69">
        <v>0</v>
      </c>
      <c r="AV121" s="70">
        <v>5.883101851851852E-3</v>
      </c>
      <c r="AW121" s="71">
        <v>2564.5700000000002</v>
      </c>
      <c r="AX121" s="69">
        <v>10299844</v>
      </c>
      <c r="AY121" s="77">
        <v>4605795</v>
      </c>
      <c r="AZ121" s="78">
        <v>1</v>
      </c>
      <c r="BA121" s="78">
        <v>1</v>
      </c>
      <c r="BB121" s="79">
        <v>3.4225694444444438E-3</v>
      </c>
      <c r="BC121" s="116">
        <v>788.98</v>
      </c>
      <c r="BD121" s="78">
        <v>4198792</v>
      </c>
      <c r="BE121" s="85">
        <v>4605255</v>
      </c>
      <c r="BF121" s="89">
        <v>1</v>
      </c>
      <c r="BG121" s="89">
        <v>1</v>
      </c>
      <c r="BH121" s="87">
        <v>7.5868055555555552E-4</v>
      </c>
      <c r="BI121" s="88">
        <v>760.11</v>
      </c>
      <c r="BJ121" s="89">
        <v>999720</v>
      </c>
      <c r="BK121" s="97">
        <v>4466478</v>
      </c>
      <c r="BL121" s="101">
        <v>0</v>
      </c>
      <c r="BM121" s="101">
        <v>0</v>
      </c>
      <c r="BN121" s="99">
        <v>5.9733796296296293E-4</v>
      </c>
      <c r="BO121" s="100">
        <v>689.14</v>
      </c>
      <c r="BP121" s="101">
        <v>1334908</v>
      </c>
      <c r="BQ121" s="109">
        <v>1922</v>
      </c>
      <c r="BR121" s="110">
        <v>0</v>
      </c>
      <c r="BS121" s="110">
        <v>0</v>
      </c>
      <c r="BT121" s="111">
        <v>2.9861111111111117E-5</v>
      </c>
      <c r="BU121" s="112">
        <v>7.17</v>
      </c>
      <c r="BV121" s="113">
        <v>391488</v>
      </c>
    </row>
    <row r="122" spans="1:74" x14ac:dyDescent="0.2">
      <c r="A122" s="6" t="s">
        <v>3541</v>
      </c>
      <c r="B122" s="6">
        <v>7</v>
      </c>
      <c r="C122" s="7">
        <v>4169274</v>
      </c>
      <c r="D122" s="7">
        <v>3795065</v>
      </c>
      <c r="E122" s="7">
        <f t="shared" si="3"/>
        <v>374209</v>
      </c>
      <c r="F122" s="8" t="s">
        <v>4585</v>
      </c>
      <c r="G122" s="6" t="s">
        <v>1737</v>
      </c>
      <c r="H122" s="8" t="s">
        <v>4706</v>
      </c>
      <c r="I122" s="9">
        <v>51.625</v>
      </c>
      <c r="J122" s="10">
        <f t="shared" si="4"/>
        <v>215238770.25</v>
      </c>
      <c r="K122" s="10">
        <v>11203</v>
      </c>
      <c r="L122" s="10">
        <v>1962</v>
      </c>
      <c r="M122" s="10">
        <v>11432</v>
      </c>
      <c r="N122" s="9">
        <v>87.302999999999997</v>
      </c>
      <c r="O122" s="9">
        <v>96.512</v>
      </c>
      <c r="P122" s="9">
        <v>3.6509999999999998</v>
      </c>
      <c r="Q122" s="9">
        <v>0.71699999999999997</v>
      </c>
      <c r="R122" s="9">
        <v>1.7390000000000001</v>
      </c>
      <c r="S122" s="9">
        <v>1.5449999999999999</v>
      </c>
      <c r="T122" s="9">
        <v>9236</v>
      </c>
      <c r="U122" s="9">
        <v>44.960999999999999</v>
      </c>
      <c r="V122" s="9">
        <v>31</v>
      </c>
      <c r="W122" s="12">
        <v>19512</v>
      </c>
      <c r="X122" s="7">
        <v>215248206</v>
      </c>
      <c r="Y122" s="7">
        <v>11160</v>
      </c>
      <c r="Z122" s="11">
        <f t="shared" si="5"/>
        <v>51.627263163802617</v>
      </c>
      <c r="AA122" s="43">
        <v>4275038</v>
      </c>
      <c r="AB122" s="47">
        <v>0</v>
      </c>
      <c r="AC122" s="47">
        <v>0</v>
      </c>
      <c r="AD122" s="45">
        <v>5.8437499999999996E-2</v>
      </c>
      <c r="AE122" s="46">
        <v>35436.06</v>
      </c>
      <c r="AF122" s="47">
        <v>6868320</v>
      </c>
      <c r="AG122" s="56">
        <v>4215421</v>
      </c>
      <c r="AH122" s="57">
        <v>1</v>
      </c>
      <c r="AI122" s="57">
        <v>0</v>
      </c>
      <c r="AJ122" s="58">
        <v>1.0683449074074076E-2</v>
      </c>
      <c r="AK122" s="59">
        <v>5590.13</v>
      </c>
      <c r="AL122" s="60">
        <v>9384784</v>
      </c>
      <c r="AM122" s="170">
        <v>4182504</v>
      </c>
      <c r="AN122" s="171">
        <v>1</v>
      </c>
      <c r="AO122" s="171">
        <v>0</v>
      </c>
      <c r="AP122" s="172">
        <v>1.8211805555555557E-3</v>
      </c>
      <c r="AQ122" s="173">
        <v>1374.37</v>
      </c>
      <c r="AR122" s="174">
        <v>3389912</v>
      </c>
      <c r="AS122" s="68">
        <v>4112459</v>
      </c>
      <c r="AT122" s="69">
        <v>1</v>
      </c>
      <c r="AU122" s="69">
        <v>0</v>
      </c>
      <c r="AV122" s="70">
        <v>8.0030092592592601E-3</v>
      </c>
      <c r="AW122" s="71">
        <v>4972.21</v>
      </c>
      <c r="AX122" s="69">
        <v>11079860</v>
      </c>
      <c r="AY122" s="77">
        <v>4156729</v>
      </c>
      <c r="AZ122" s="78">
        <v>1</v>
      </c>
      <c r="BA122" s="78">
        <v>0</v>
      </c>
      <c r="BB122" s="79">
        <v>5.2155092592592591E-3</v>
      </c>
      <c r="BC122" s="116">
        <v>2995.55</v>
      </c>
      <c r="BD122" s="78">
        <v>5158384</v>
      </c>
      <c r="BE122" s="85">
        <v>4145802</v>
      </c>
      <c r="BF122" s="89">
        <v>0</v>
      </c>
      <c r="BG122" s="89">
        <v>0</v>
      </c>
      <c r="BH122" s="87">
        <v>1.163425925925926E-3</v>
      </c>
      <c r="BI122" s="88">
        <v>1209.03</v>
      </c>
      <c r="BJ122" s="89">
        <v>1324368</v>
      </c>
      <c r="BK122" s="97">
        <v>3938071</v>
      </c>
      <c r="BL122" s="101">
        <v>0</v>
      </c>
      <c r="BM122" s="101">
        <v>0</v>
      </c>
      <c r="BN122" s="99">
        <v>1.0954861111111111E-3</v>
      </c>
      <c r="BO122" s="100">
        <v>1297.58</v>
      </c>
      <c r="BP122" s="101">
        <v>2800140</v>
      </c>
      <c r="BQ122" s="109">
        <v>3899088</v>
      </c>
      <c r="BR122" s="110">
        <v>0</v>
      </c>
      <c r="BS122" s="110">
        <v>0</v>
      </c>
      <c r="BT122" s="111">
        <v>2.3483796296296295E-4</v>
      </c>
      <c r="BU122" s="112">
        <v>126.15</v>
      </c>
      <c r="BV122" s="113">
        <v>776652</v>
      </c>
    </row>
    <row r="123" spans="1:74" x14ac:dyDescent="0.2">
      <c r="A123" s="6" t="s">
        <v>3542</v>
      </c>
      <c r="B123" s="6">
        <v>1</v>
      </c>
      <c r="C123" s="7">
        <v>6610151</v>
      </c>
      <c r="D123" s="7">
        <v>6495886</v>
      </c>
      <c r="E123" s="7">
        <f t="shared" si="3"/>
        <v>114265</v>
      </c>
      <c r="F123" s="8" t="s">
        <v>4585</v>
      </c>
      <c r="G123" s="6" t="s">
        <v>3395</v>
      </c>
      <c r="H123" s="8" t="s">
        <v>4707</v>
      </c>
      <c r="I123" s="9">
        <v>80.819999999999993</v>
      </c>
      <c r="J123" s="10">
        <f t="shared" si="4"/>
        <v>534232403.81999993</v>
      </c>
      <c r="K123" s="10">
        <v>12738</v>
      </c>
      <c r="L123" s="10">
        <v>14117</v>
      </c>
      <c r="M123" s="10">
        <v>23373</v>
      </c>
      <c r="N123" s="9">
        <v>88.284999999999997</v>
      </c>
      <c r="O123" s="9">
        <v>94.46</v>
      </c>
      <c r="P123" s="9">
        <v>3.57</v>
      </c>
      <c r="Q123" s="9">
        <v>0.77600000000000002</v>
      </c>
      <c r="R123" s="9">
        <v>3.665</v>
      </c>
      <c r="S123" s="9">
        <v>1.321</v>
      </c>
      <c r="T123" s="9">
        <v>41619</v>
      </c>
      <c r="U123" s="9">
        <v>16.545999999999999</v>
      </c>
      <c r="V123" s="9">
        <v>14</v>
      </c>
      <c r="W123" s="12">
        <v>43021</v>
      </c>
      <c r="X123" s="7">
        <v>534259165</v>
      </c>
      <c r="Y123" s="7">
        <v>22790</v>
      </c>
      <c r="Z123" s="11">
        <f t="shared" si="5"/>
        <v>80.824048497530541</v>
      </c>
      <c r="AA123" s="43">
        <v>6702764</v>
      </c>
      <c r="AB123" s="47">
        <v>1</v>
      </c>
      <c r="AC123" s="47">
        <v>1</v>
      </c>
      <c r="AD123" s="45">
        <v>0.14905092592592592</v>
      </c>
      <c r="AE123" s="46">
        <v>91069.79</v>
      </c>
      <c r="AF123" s="47">
        <v>7761760</v>
      </c>
      <c r="AG123" s="56">
        <v>6642649</v>
      </c>
      <c r="AH123" s="57">
        <v>1</v>
      </c>
      <c r="AI123" s="57">
        <v>1</v>
      </c>
      <c r="AJ123" s="58">
        <v>1.360347222222222E-2</v>
      </c>
      <c r="AK123" s="59">
        <v>8741.27</v>
      </c>
      <c r="AL123" s="60">
        <v>13048688</v>
      </c>
      <c r="AM123" s="170">
        <v>6612241</v>
      </c>
      <c r="AN123" s="171">
        <v>1</v>
      </c>
      <c r="AO123" s="171">
        <v>1</v>
      </c>
      <c r="AP123" s="172">
        <v>4.6849537037037042E-3</v>
      </c>
      <c r="AQ123" s="173">
        <v>4036.71</v>
      </c>
      <c r="AR123" s="174">
        <v>7833420</v>
      </c>
      <c r="AS123" s="68">
        <v>6608633</v>
      </c>
      <c r="AT123" s="69">
        <v>1</v>
      </c>
      <c r="AU123" s="69">
        <v>1</v>
      </c>
      <c r="AV123" s="70">
        <v>1.1426967592592591E-2</v>
      </c>
      <c r="AW123" s="71">
        <v>7193.11</v>
      </c>
      <c r="AX123" s="69">
        <v>12657768</v>
      </c>
      <c r="AY123" s="77">
        <v>6548366</v>
      </c>
      <c r="AZ123" s="78">
        <v>1</v>
      </c>
      <c r="BA123" s="78">
        <v>0</v>
      </c>
      <c r="BB123" s="79">
        <v>9.0732638888888894E-3</v>
      </c>
      <c r="BC123" s="116">
        <v>4276.6000000000004</v>
      </c>
      <c r="BD123" s="78">
        <v>6058104</v>
      </c>
      <c r="BE123" s="85">
        <v>6608918</v>
      </c>
      <c r="BF123" s="89">
        <v>1</v>
      </c>
      <c r="BG123" s="89">
        <v>1</v>
      </c>
      <c r="BH123" s="87">
        <v>3.2105324074074072E-3</v>
      </c>
      <c r="BI123" s="88">
        <v>3930.39</v>
      </c>
      <c r="BJ123" s="89">
        <v>1630708</v>
      </c>
      <c r="BK123" s="97">
        <v>6645866</v>
      </c>
      <c r="BL123" s="101">
        <v>1</v>
      </c>
      <c r="BM123" s="101">
        <v>1</v>
      </c>
      <c r="BN123" s="99">
        <v>1.8471064814814815E-3</v>
      </c>
      <c r="BO123" s="100">
        <v>2114.12</v>
      </c>
      <c r="BP123" s="101">
        <v>4077132</v>
      </c>
      <c r="BQ123" s="109">
        <v>6616746</v>
      </c>
      <c r="BR123" s="110">
        <v>1</v>
      </c>
      <c r="BS123" s="110">
        <v>1</v>
      </c>
      <c r="BT123" s="111">
        <v>1.0097222222222222E-3</v>
      </c>
      <c r="BU123" s="112">
        <v>789.38</v>
      </c>
      <c r="BV123" s="113">
        <v>2435024</v>
      </c>
    </row>
    <row r="124" spans="1:74" x14ac:dyDescent="0.2">
      <c r="A124" s="6" t="s">
        <v>3543</v>
      </c>
      <c r="B124" s="6">
        <v>3</v>
      </c>
      <c r="C124" s="7">
        <v>4745450</v>
      </c>
      <c r="D124" s="7">
        <v>4505211</v>
      </c>
      <c r="E124" s="7">
        <f t="shared" si="3"/>
        <v>240239</v>
      </c>
      <c r="F124" s="8" t="s">
        <v>1389</v>
      </c>
      <c r="G124" s="6" t="s">
        <v>1389</v>
      </c>
      <c r="H124" s="8" t="s">
        <v>4708</v>
      </c>
      <c r="I124" s="9">
        <v>159.22399999999999</v>
      </c>
      <c r="J124" s="10">
        <f t="shared" si="4"/>
        <v>755589530.79999995</v>
      </c>
      <c r="K124" s="10">
        <v>3115</v>
      </c>
      <c r="L124" s="10">
        <v>2938</v>
      </c>
      <c r="M124" s="10">
        <v>4993</v>
      </c>
      <c r="N124" s="9">
        <v>96.391000000000005</v>
      </c>
      <c r="O124" s="9">
        <v>99.516999999999996</v>
      </c>
      <c r="P124" s="9">
        <v>2.278</v>
      </c>
      <c r="Q124" s="9">
        <v>1.036</v>
      </c>
      <c r="R124" s="9">
        <v>8.6709999999999994</v>
      </c>
      <c r="S124" s="9">
        <v>8.0000000000000002E-3</v>
      </c>
      <c r="T124" s="9">
        <v>32187</v>
      </c>
      <c r="U124" s="9">
        <v>21.396999999999998</v>
      </c>
      <c r="V124" s="9">
        <v>31</v>
      </c>
      <c r="W124" s="12">
        <v>242941</v>
      </c>
      <c r="X124" s="7">
        <v>755593255</v>
      </c>
      <c r="Y124" s="7">
        <v>4949</v>
      </c>
      <c r="Z124" s="11">
        <f t="shared" si="5"/>
        <v>159.22478479385518</v>
      </c>
      <c r="AA124" s="43">
        <v>4848648</v>
      </c>
      <c r="AB124" s="47">
        <v>1</v>
      </c>
      <c r="AC124" s="47">
        <v>1</v>
      </c>
      <c r="AD124" s="45">
        <v>9.2592592592592601E-2</v>
      </c>
      <c r="AE124" s="46">
        <v>56022.48</v>
      </c>
      <c r="AF124" s="47">
        <v>6624468</v>
      </c>
      <c r="AG124" s="56">
        <v>4745450</v>
      </c>
      <c r="AH124" s="57">
        <v>1</v>
      </c>
      <c r="AI124" s="57">
        <v>1</v>
      </c>
      <c r="AJ124" s="58">
        <v>1.487650462962963E-2</v>
      </c>
      <c r="AK124" s="59">
        <v>6611.69</v>
      </c>
      <c r="AL124" s="60">
        <v>11045704</v>
      </c>
      <c r="AM124" s="170">
        <v>4761829</v>
      </c>
      <c r="AN124" s="171">
        <v>1</v>
      </c>
      <c r="AO124" s="171">
        <v>1</v>
      </c>
      <c r="AP124" s="172">
        <v>9.837152777777778E-3</v>
      </c>
      <c r="AQ124" s="173">
        <v>6952.43</v>
      </c>
      <c r="AR124" s="174">
        <v>11216976</v>
      </c>
      <c r="AS124" s="68">
        <v>4745532</v>
      </c>
      <c r="AT124" s="69">
        <v>1</v>
      </c>
      <c r="AU124" s="69">
        <v>1</v>
      </c>
      <c r="AV124" s="70">
        <v>8.2281249999999993E-3</v>
      </c>
      <c r="AW124" s="71">
        <v>4316.42</v>
      </c>
      <c r="AX124" s="69">
        <v>11404976</v>
      </c>
      <c r="AY124" s="77">
        <v>4801609</v>
      </c>
      <c r="AZ124" s="78">
        <v>1</v>
      </c>
      <c r="BA124" s="78">
        <v>1</v>
      </c>
      <c r="BB124" s="79">
        <v>5.7856481481481483E-3</v>
      </c>
      <c r="BC124" s="116">
        <v>2486.11</v>
      </c>
      <c r="BD124" s="78">
        <v>4502780</v>
      </c>
      <c r="BE124" s="85">
        <v>4745295</v>
      </c>
      <c r="BF124" s="89">
        <v>1</v>
      </c>
      <c r="BG124" s="89">
        <v>1</v>
      </c>
      <c r="BH124" s="87">
        <v>3.0383101851851856E-3</v>
      </c>
      <c r="BI124" s="88">
        <v>3314.23</v>
      </c>
      <c r="BJ124" s="89">
        <v>5541808</v>
      </c>
      <c r="BK124" s="97">
        <v>4802263</v>
      </c>
      <c r="BL124" s="101">
        <v>1</v>
      </c>
      <c r="BM124" s="101">
        <v>1</v>
      </c>
      <c r="BN124" s="99">
        <v>1.4060185185185185E-3</v>
      </c>
      <c r="BO124" s="100">
        <v>1535.9</v>
      </c>
      <c r="BP124" s="101">
        <v>2821180</v>
      </c>
      <c r="BQ124" s="109">
        <v>4607685</v>
      </c>
      <c r="BR124" s="110">
        <v>0</v>
      </c>
      <c r="BS124" s="110">
        <v>0</v>
      </c>
      <c r="BT124" s="111">
        <v>2.5011574074074069E-4</v>
      </c>
      <c r="BU124" s="112">
        <v>140.18</v>
      </c>
      <c r="BV124" s="113">
        <v>1618844</v>
      </c>
    </row>
    <row r="125" spans="1:74" x14ac:dyDescent="0.2">
      <c r="A125" s="6" t="s">
        <v>3544</v>
      </c>
      <c r="B125" s="6">
        <v>0</v>
      </c>
      <c r="C125" s="7">
        <v>3127379</v>
      </c>
      <c r="D125" s="7">
        <v>3127379</v>
      </c>
      <c r="E125" s="7">
        <f t="shared" si="3"/>
        <v>0</v>
      </c>
      <c r="F125" s="8" t="s">
        <v>1535</v>
      </c>
      <c r="G125" s="6" t="s">
        <v>1535</v>
      </c>
      <c r="H125" s="8" t="s">
        <v>4709</v>
      </c>
      <c r="I125" s="9">
        <v>114.20099999999999</v>
      </c>
      <c r="J125" s="10">
        <f t="shared" si="4"/>
        <v>357149809.17899996</v>
      </c>
      <c r="K125" s="10">
        <v>10234</v>
      </c>
      <c r="L125" s="10">
        <v>8637</v>
      </c>
      <c r="M125" s="10">
        <v>15163</v>
      </c>
      <c r="N125" s="9">
        <v>98.813000000000002</v>
      </c>
      <c r="O125" s="9">
        <v>99.93</v>
      </c>
      <c r="P125" s="9">
        <v>1.01</v>
      </c>
      <c r="Q125" s="9">
        <v>1.429</v>
      </c>
      <c r="R125" s="9">
        <v>0.73199999999999998</v>
      </c>
      <c r="S125" s="9">
        <v>0.30399999999999999</v>
      </c>
      <c r="T125" s="9">
        <v>51895</v>
      </c>
      <c r="U125" s="9">
        <v>12.381</v>
      </c>
      <c r="V125" s="9">
        <v>53</v>
      </c>
      <c r="W125" s="12">
        <v>34715</v>
      </c>
      <c r="X125" s="7">
        <v>357166905</v>
      </c>
      <c r="Y125" s="7">
        <v>15213</v>
      </c>
      <c r="Z125" s="11">
        <f t="shared" si="5"/>
        <v>114.20646650118198</v>
      </c>
      <c r="AA125" s="43">
        <v>3159178</v>
      </c>
      <c r="AB125" s="47">
        <v>1</v>
      </c>
      <c r="AC125" s="47">
        <v>1</v>
      </c>
      <c r="AD125" s="45">
        <v>6.6111111111111107E-2</v>
      </c>
      <c r="AE125" s="46">
        <v>41161.040000000001</v>
      </c>
      <c r="AF125" s="47">
        <v>6615968</v>
      </c>
      <c r="AG125" s="56">
        <v>3134569</v>
      </c>
      <c r="AH125" s="57">
        <v>1</v>
      </c>
      <c r="AI125" s="57">
        <v>1</v>
      </c>
      <c r="AJ125" s="58">
        <v>3.7852546296296294E-2</v>
      </c>
      <c r="AK125" s="59">
        <v>24589.83</v>
      </c>
      <c r="AL125" s="60">
        <v>13604680</v>
      </c>
      <c r="AM125" s="170">
        <v>3127377</v>
      </c>
      <c r="AN125" s="171">
        <v>1</v>
      </c>
      <c r="AO125" s="171">
        <v>1</v>
      </c>
      <c r="AP125" s="172">
        <v>3.3797453703703702E-3</v>
      </c>
      <c r="AQ125" s="173">
        <v>3184.1</v>
      </c>
      <c r="AR125" s="174">
        <v>6509696</v>
      </c>
      <c r="AS125" s="68">
        <v>3127386</v>
      </c>
      <c r="AT125" s="69">
        <v>1</v>
      </c>
      <c r="AU125" s="69">
        <v>1</v>
      </c>
      <c r="AV125" s="70">
        <v>6.1185185185185188E-3</v>
      </c>
      <c r="AW125" s="71">
        <v>3189.7</v>
      </c>
      <c r="AX125" s="69">
        <v>10358212</v>
      </c>
      <c r="AY125" s="77">
        <v>3159208</v>
      </c>
      <c r="AZ125" s="78">
        <v>1</v>
      </c>
      <c r="BA125" s="78">
        <v>1</v>
      </c>
      <c r="BB125" s="79">
        <v>5.0913194444444443E-3</v>
      </c>
      <c r="BC125" s="116">
        <v>2841.39</v>
      </c>
      <c r="BD125" s="78">
        <v>3713536</v>
      </c>
      <c r="BE125" s="85">
        <v>3127373</v>
      </c>
      <c r="BF125" s="89">
        <v>1</v>
      </c>
      <c r="BG125" s="89">
        <v>1</v>
      </c>
      <c r="BH125" s="87">
        <v>1.2403935185185185E-3</v>
      </c>
      <c r="BI125" s="88">
        <v>1394.61</v>
      </c>
      <c r="BJ125" s="89">
        <v>1859436</v>
      </c>
      <c r="BK125" s="97">
        <v>3117839</v>
      </c>
      <c r="BL125" s="101">
        <v>1</v>
      </c>
      <c r="BM125" s="101">
        <v>1</v>
      </c>
      <c r="BN125" s="99">
        <v>9.9976851851851854E-4</v>
      </c>
      <c r="BO125" s="100">
        <v>1135.3</v>
      </c>
      <c r="BP125" s="101">
        <v>1225020</v>
      </c>
      <c r="BQ125" s="109">
        <v>3078429</v>
      </c>
      <c r="BR125" s="110">
        <v>0</v>
      </c>
      <c r="BS125" s="110">
        <v>0</v>
      </c>
      <c r="BT125" s="111">
        <v>2.9803240740740739E-4</v>
      </c>
      <c r="BU125" s="112">
        <v>167.08</v>
      </c>
      <c r="BV125" s="113">
        <v>1301356</v>
      </c>
    </row>
    <row r="126" spans="1:74" x14ac:dyDescent="0.2">
      <c r="A126" s="6" t="s">
        <v>3545</v>
      </c>
      <c r="B126" s="6">
        <v>0</v>
      </c>
      <c r="C126" s="7">
        <v>9033684</v>
      </c>
      <c r="D126" s="7">
        <v>9033684</v>
      </c>
      <c r="E126" s="7">
        <f t="shared" si="3"/>
        <v>0</v>
      </c>
      <c r="F126" s="8" t="s">
        <v>1435</v>
      </c>
      <c r="G126" s="6" t="s">
        <v>1435</v>
      </c>
      <c r="H126" s="8" t="s">
        <v>4710</v>
      </c>
      <c r="I126" s="9">
        <v>123.071</v>
      </c>
      <c r="J126" s="10">
        <f t="shared" si="4"/>
        <v>1111784523.5639999</v>
      </c>
      <c r="K126" s="10">
        <v>3988</v>
      </c>
      <c r="L126" s="10">
        <v>7885</v>
      </c>
      <c r="M126" s="10">
        <v>14695</v>
      </c>
      <c r="N126" s="9">
        <v>82.519000000000005</v>
      </c>
      <c r="O126" s="9">
        <v>95.573999999999998</v>
      </c>
      <c r="P126" s="9">
        <v>8.5169999999999995</v>
      </c>
      <c r="Q126" s="9">
        <v>1.1359999999999999</v>
      </c>
      <c r="R126" s="9">
        <v>0.51900000000000002</v>
      </c>
      <c r="S126" s="9">
        <v>2.0009999999999999</v>
      </c>
      <c r="T126" s="9">
        <v>41344</v>
      </c>
      <c r="U126" s="9">
        <v>16.670999999999999</v>
      </c>
      <c r="V126" s="9">
        <v>19</v>
      </c>
      <c r="W126" s="12">
        <v>287197</v>
      </c>
      <c r="X126" s="7">
        <v>1111802151</v>
      </c>
      <c r="Y126" s="7">
        <v>14045</v>
      </c>
      <c r="Z126" s="11">
        <f t="shared" si="5"/>
        <v>123.07295130093105</v>
      </c>
      <c r="AA126" s="43">
        <v>9065307</v>
      </c>
      <c r="AB126" s="47">
        <v>1</v>
      </c>
      <c r="AC126" s="47">
        <v>1</v>
      </c>
      <c r="AD126" s="45">
        <v>0.15350694444444443</v>
      </c>
      <c r="AE126" s="46">
        <v>98495.63</v>
      </c>
      <c r="AF126" s="47">
        <v>8446400</v>
      </c>
      <c r="AG126" s="56">
        <v>9061651</v>
      </c>
      <c r="AH126" s="57">
        <v>1</v>
      </c>
      <c r="AI126" s="57">
        <v>1</v>
      </c>
      <c r="AJ126" s="58">
        <v>2.0397569444444444E-2</v>
      </c>
      <c r="AK126" s="59">
        <v>14041.57</v>
      </c>
      <c r="AL126" s="60">
        <v>17019656</v>
      </c>
      <c r="AM126" s="170">
        <v>9130170</v>
      </c>
      <c r="AN126" s="171">
        <v>0</v>
      </c>
      <c r="AO126" s="171">
        <v>0</v>
      </c>
      <c r="AP126" s="172">
        <v>9.5542824074074072E-3</v>
      </c>
      <c r="AQ126" s="173">
        <v>8172.91</v>
      </c>
      <c r="AR126" s="174">
        <v>15376224</v>
      </c>
      <c r="AS126" s="68">
        <v>9016671</v>
      </c>
      <c r="AT126" s="69">
        <v>1</v>
      </c>
      <c r="AU126" s="69">
        <v>1</v>
      </c>
      <c r="AV126" s="70">
        <v>1.3978819444444445E-2</v>
      </c>
      <c r="AW126" s="71">
        <v>7846.61</v>
      </c>
      <c r="AX126" s="69">
        <v>14240612</v>
      </c>
      <c r="AY126" s="77">
        <v>9062466</v>
      </c>
      <c r="AZ126" s="78">
        <v>1</v>
      </c>
      <c r="BA126" s="78">
        <v>1</v>
      </c>
      <c r="BB126" s="79">
        <v>1.6024305555555556E-2</v>
      </c>
      <c r="BC126" s="116">
        <v>9913.1299999999992</v>
      </c>
      <c r="BD126" s="78">
        <v>10023720</v>
      </c>
      <c r="BE126" s="85">
        <v>9027375</v>
      </c>
      <c r="BF126" s="89">
        <v>1</v>
      </c>
      <c r="BG126" s="89">
        <v>1</v>
      </c>
      <c r="BH126" s="87">
        <v>6.3571759259259258E-3</v>
      </c>
      <c r="BI126" s="88">
        <v>7705.35</v>
      </c>
      <c r="BJ126" s="89">
        <v>3277764</v>
      </c>
      <c r="BK126" s="97">
        <v>9107153</v>
      </c>
      <c r="BL126" s="101">
        <v>1</v>
      </c>
      <c r="BM126" s="101">
        <v>1</v>
      </c>
      <c r="BN126" s="99">
        <v>3.0438657407407411E-3</v>
      </c>
      <c r="BO126" s="100">
        <v>3558.21</v>
      </c>
      <c r="BP126" s="101">
        <v>12524932</v>
      </c>
      <c r="BQ126" s="109">
        <v>9050524</v>
      </c>
      <c r="BR126" s="110">
        <v>1</v>
      </c>
      <c r="BS126" s="110">
        <v>1</v>
      </c>
      <c r="BT126" s="111">
        <v>9.1701388888888898E-4</v>
      </c>
      <c r="BU126" s="112">
        <v>634.52</v>
      </c>
      <c r="BV126" s="113">
        <v>3091400</v>
      </c>
    </row>
    <row r="127" spans="1:74" x14ac:dyDescent="0.2">
      <c r="A127" s="6" t="s">
        <v>3546</v>
      </c>
      <c r="B127" s="6">
        <v>0</v>
      </c>
      <c r="C127" s="7">
        <v>2301665</v>
      </c>
      <c r="D127" s="7">
        <v>2301665</v>
      </c>
      <c r="E127" s="7">
        <f t="shared" si="3"/>
        <v>0</v>
      </c>
      <c r="F127" s="8" t="s">
        <v>1722</v>
      </c>
      <c r="G127" s="6" t="s">
        <v>1722</v>
      </c>
      <c r="H127" s="8" t="s">
        <v>4711</v>
      </c>
      <c r="I127" s="9">
        <v>151.995</v>
      </c>
      <c r="J127" s="10">
        <f t="shared" si="4"/>
        <v>349841571.67500001</v>
      </c>
      <c r="K127" s="10">
        <v>9895</v>
      </c>
      <c r="L127" s="10">
        <v>10022</v>
      </c>
      <c r="M127" s="10">
        <v>16782</v>
      </c>
      <c r="N127" s="9">
        <v>81.015000000000001</v>
      </c>
      <c r="O127" s="9">
        <v>98.521000000000001</v>
      </c>
      <c r="P127" s="9">
        <v>1.4019999999999999</v>
      </c>
      <c r="Q127" s="9">
        <v>2.8210000000000002</v>
      </c>
      <c r="R127" s="9">
        <v>0.14699999999999999</v>
      </c>
      <c r="S127" s="9">
        <v>1.012</v>
      </c>
      <c r="T127" s="9">
        <v>8879</v>
      </c>
      <c r="U127" s="9">
        <v>45.704999999999998</v>
      </c>
      <c r="V127" s="9">
        <v>28</v>
      </c>
      <c r="W127" s="12">
        <v>36650</v>
      </c>
      <c r="X127" s="7">
        <v>349842883</v>
      </c>
      <c r="Y127" s="7">
        <v>16157</v>
      </c>
      <c r="Z127" s="11">
        <f t="shared" si="5"/>
        <v>151.99556972887018</v>
      </c>
      <c r="AA127" s="43">
        <v>61216</v>
      </c>
      <c r="AB127" s="47">
        <v>0</v>
      </c>
      <c r="AC127" s="47">
        <v>0</v>
      </c>
      <c r="AD127" s="45">
        <v>8.2718749999999997E-3</v>
      </c>
      <c r="AE127" s="46">
        <v>6851.33</v>
      </c>
      <c r="AF127" s="47">
        <v>4452864</v>
      </c>
      <c r="AG127" s="56">
        <v>27859411</v>
      </c>
      <c r="AH127" s="57">
        <v>0</v>
      </c>
      <c r="AI127" s="57">
        <v>0</v>
      </c>
      <c r="AJ127" s="58">
        <v>3.5296643518518515E-2</v>
      </c>
      <c r="AK127" s="59">
        <v>38217.25</v>
      </c>
      <c r="AL127" s="60">
        <v>17866612</v>
      </c>
      <c r="AM127" s="170">
        <v>1313651</v>
      </c>
      <c r="AN127" s="171">
        <v>0</v>
      </c>
      <c r="AO127" s="171">
        <v>0</v>
      </c>
      <c r="AP127" s="172">
        <v>2.2515046296296298E-3</v>
      </c>
      <c r="AQ127" s="173">
        <v>1644.3</v>
      </c>
      <c r="AR127" s="174">
        <v>5125336</v>
      </c>
      <c r="AS127" s="68">
        <v>2281254</v>
      </c>
      <c r="AT127" s="69">
        <v>1</v>
      </c>
      <c r="AU127" s="69">
        <v>1</v>
      </c>
      <c r="AV127" s="70">
        <v>5.5883101851851857E-3</v>
      </c>
      <c r="AW127" s="71">
        <v>2879.42</v>
      </c>
      <c r="AX127" s="69">
        <v>9844252</v>
      </c>
      <c r="AY127" s="77">
        <v>2329959</v>
      </c>
      <c r="AZ127" s="78">
        <v>1</v>
      </c>
      <c r="BA127" s="78">
        <v>1</v>
      </c>
      <c r="BB127" s="79">
        <v>1.1577546296296296E-2</v>
      </c>
      <c r="BC127" s="116">
        <v>11165.24</v>
      </c>
      <c r="BD127" s="78">
        <v>5359768</v>
      </c>
      <c r="BE127" s="85">
        <v>2292980</v>
      </c>
      <c r="BF127" s="89">
        <v>1</v>
      </c>
      <c r="BG127" s="89">
        <v>1</v>
      </c>
      <c r="BH127" s="87">
        <v>1.9721064814814814E-3</v>
      </c>
      <c r="BI127" s="88">
        <v>2356.59</v>
      </c>
      <c r="BJ127" s="89">
        <v>1320828</v>
      </c>
      <c r="BK127" s="97">
        <v>2264166</v>
      </c>
      <c r="BL127" s="101">
        <v>0</v>
      </c>
      <c r="BM127" s="101">
        <v>0</v>
      </c>
      <c r="BN127" s="99">
        <v>1.1255787037037037E-3</v>
      </c>
      <c r="BO127" s="100">
        <v>1273.51</v>
      </c>
      <c r="BP127" s="101">
        <v>7843052</v>
      </c>
      <c r="BQ127" s="114">
        <v>0</v>
      </c>
      <c r="BR127" s="110">
        <v>0</v>
      </c>
      <c r="BS127" s="110">
        <v>0</v>
      </c>
      <c r="BT127" s="111">
        <v>1.7013888888888886E-4</v>
      </c>
      <c r="BU127" s="112">
        <v>59.05</v>
      </c>
      <c r="BV127" s="113">
        <v>1199168</v>
      </c>
    </row>
    <row r="128" spans="1:74" x14ac:dyDescent="0.2">
      <c r="A128" s="6" t="s">
        <v>3547</v>
      </c>
      <c r="B128" s="6">
        <v>2</v>
      </c>
      <c r="C128" s="7">
        <v>2401329</v>
      </c>
      <c r="D128" s="7">
        <v>2072393</v>
      </c>
      <c r="E128" s="7">
        <f t="shared" si="3"/>
        <v>328936</v>
      </c>
      <c r="F128" s="8" t="s">
        <v>1449</v>
      </c>
      <c r="G128" s="6" t="s">
        <v>1449</v>
      </c>
      <c r="H128" s="8" t="s">
        <v>4712</v>
      </c>
      <c r="I128" s="9">
        <v>93.819000000000003</v>
      </c>
      <c r="J128" s="10">
        <f t="shared" si="4"/>
        <v>225290285.45100001</v>
      </c>
      <c r="K128" s="10">
        <v>2121</v>
      </c>
      <c r="L128" s="10">
        <v>2528</v>
      </c>
      <c r="M128" s="10">
        <v>4172</v>
      </c>
      <c r="N128" s="9">
        <v>86.662000000000006</v>
      </c>
      <c r="O128" s="9">
        <v>89.122</v>
      </c>
      <c r="P128" s="9">
        <v>1.742</v>
      </c>
      <c r="Q128" s="9">
        <v>2.649</v>
      </c>
      <c r="R128" s="9">
        <v>0.58399999999999996</v>
      </c>
      <c r="S128" s="9">
        <v>4.548</v>
      </c>
      <c r="T128" s="9">
        <v>24881</v>
      </c>
      <c r="U128" s="9">
        <v>26.256</v>
      </c>
      <c r="V128" s="9">
        <v>17</v>
      </c>
      <c r="W128" s="12">
        <v>106710</v>
      </c>
      <c r="X128" s="7">
        <v>225290308</v>
      </c>
      <c r="Y128" s="7">
        <v>4099</v>
      </c>
      <c r="Z128" s="11">
        <f t="shared" si="5"/>
        <v>93.819009390216834</v>
      </c>
      <c r="AA128" s="43">
        <v>2421363</v>
      </c>
      <c r="AB128" s="47">
        <v>1</v>
      </c>
      <c r="AC128" s="47">
        <v>1</v>
      </c>
      <c r="AD128" s="45">
        <v>3.0851851851851853E-2</v>
      </c>
      <c r="AE128" s="46">
        <v>16538.16</v>
      </c>
      <c r="AF128" s="47">
        <v>6116340</v>
      </c>
      <c r="AG128" s="56">
        <v>2436561</v>
      </c>
      <c r="AH128" s="57">
        <v>1</v>
      </c>
      <c r="AI128" s="57">
        <v>1</v>
      </c>
      <c r="AJ128" s="58">
        <v>1.1023611111111111E-2</v>
      </c>
      <c r="AK128" s="59">
        <v>4366.51</v>
      </c>
      <c r="AL128" s="60">
        <v>9986344</v>
      </c>
      <c r="AM128" s="170">
        <v>2413881</v>
      </c>
      <c r="AN128" s="171">
        <v>1</v>
      </c>
      <c r="AO128" s="171">
        <v>1</v>
      </c>
      <c r="AP128" s="172">
        <v>1.8960648148148148E-3</v>
      </c>
      <c r="AQ128" s="173">
        <v>1497.45</v>
      </c>
      <c r="AR128" s="174">
        <v>3795912</v>
      </c>
      <c r="AS128" s="68">
        <v>2387990</v>
      </c>
      <c r="AT128" s="69">
        <v>1</v>
      </c>
      <c r="AU128" s="69">
        <v>1</v>
      </c>
      <c r="AV128" s="70">
        <v>4.8993055555555552E-3</v>
      </c>
      <c r="AW128" s="71">
        <v>2663.69</v>
      </c>
      <c r="AX128" s="69">
        <v>9945180</v>
      </c>
      <c r="AY128" s="77">
        <v>2417977</v>
      </c>
      <c r="AZ128" s="78">
        <v>1</v>
      </c>
      <c r="BA128" s="78">
        <v>1</v>
      </c>
      <c r="BB128" s="79">
        <v>3.6530092592592591E-3</v>
      </c>
      <c r="BC128" s="116">
        <v>1400.88</v>
      </c>
      <c r="BD128" s="78">
        <v>3158844</v>
      </c>
      <c r="BE128" s="85">
        <v>2394318</v>
      </c>
      <c r="BF128" s="89">
        <v>1</v>
      </c>
      <c r="BG128" s="89">
        <v>1</v>
      </c>
      <c r="BH128" s="87">
        <v>9.3888888888888895E-4</v>
      </c>
      <c r="BI128" s="88">
        <v>1016.8</v>
      </c>
      <c r="BJ128" s="89">
        <v>989240</v>
      </c>
      <c r="BK128" s="97">
        <v>2394693</v>
      </c>
      <c r="BL128" s="101">
        <v>1</v>
      </c>
      <c r="BM128" s="101">
        <v>1</v>
      </c>
      <c r="BN128" s="99">
        <v>7.4456018518518523E-4</v>
      </c>
      <c r="BO128" s="100">
        <v>821.94</v>
      </c>
      <c r="BP128" s="101">
        <v>2013376</v>
      </c>
      <c r="BQ128" s="109">
        <v>2113</v>
      </c>
      <c r="BR128" s="110">
        <v>0</v>
      </c>
      <c r="BS128" s="110">
        <v>0</v>
      </c>
      <c r="BT128" s="111">
        <v>3.0324074074074077E-5</v>
      </c>
      <c r="BU128" s="112">
        <v>7.49</v>
      </c>
      <c r="BV128" s="113">
        <v>485476</v>
      </c>
    </row>
    <row r="129" spans="1:74" x14ac:dyDescent="0.2">
      <c r="A129" s="6" t="s">
        <v>3548</v>
      </c>
      <c r="B129" s="6">
        <v>0</v>
      </c>
      <c r="C129" s="7">
        <v>4170970</v>
      </c>
      <c r="D129" s="7">
        <v>4170970</v>
      </c>
      <c r="E129" s="7">
        <f t="shared" si="3"/>
        <v>0</v>
      </c>
      <c r="F129" s="8" t="s">
        <v>4585</v>
      </c>
      <c r="G129" s="6" t="s">
        <v>3393</v>
      </c>
      <c r="H129" s="8" t="s">
        <v>4713</v>
      </c>
      <c r="I129" s="9">
        <v>82.549000000000007</v>
      </c>
      <c r="J129" s="10">
        <f t="shared" si="4"/>
        <v>344309402.53000003</v>
      </c>
      <c r="K129" s="10">
        <v>12608</v>
      </c>
      <c r="L129" s="10">
        <v>12658</v>
      </c>
      <c r="M129" s="10">
        <v>21229</v>
      </c>
      <c r="N129" s="9">
        <v>83.700999999999993</v>
      </c>
      <c r="O129" s="9">
        <v>89.39</v>
      </c>
      <c r="P129" s="9">
        <v>5.4219999999999997</v>
      </c>
      <c r="Q129" s="9">
        <v>3.2570000000000001</v>
      </c>
      <c r="R129" s="9">
        <v>1.413</v>
      </c>
      <c r="S129" s="9">
        <v>7.9080000000000004</v>
      </c>
      <c r="T129" s="9">
        <v>4502</v>
      </c>
      <c r="U129" s="9">
        <v>58.524000000000001</v>
      </c>
      <c r="V129" s="9">
        <v>125</v>
      </c>
      <c r="W129" s="12">
        <v>26235</v>
      </c>
      <c r="X129" s="7">
        <v>344332157</v>
      </c>
      <c r="Y129" s="7">
        <v>22051</v>
      </c>
      <c r="Z129" s="11">
        <f t="shared" si="5"/>
        <v>82.55445543842319</v>
      </c>
      <c r="AA129" s="43">
        <v>4228343</v>
      </c>
      <c r="AB129" s="47">
        <v>1</v>
      </c>
      <c r="AC129" s="47">
        <v>1</v>
      </c>
      <c r="AD129" s="45">
        <v>6.9768518518518521E-2</v>
      </c>
      <c r="AE129" s="46">
        <v>36048.870000000003</v>
      </c>
      <c r="AF129" s="47">
        <v>7630112</v>
      </c>
      <c r="AG129" s="56">
        <v>4308039</v>
      </c>
      <c r="AH129" s="57">
        <v>1</v>
      </c>
      <c r="AI129" s="57">
        <v>1</v>
      </c>
      <c r="AJ129" s="58">
        <v>1.3349537037037036E-2</v>
      </c>
      <c r="AK129" s="59">
        <v>10883.08</v>
      </c>
      <c r="AL129" s="60">
        <v>10165508</v>
      </c>
      <c r="AM129" s="170">
        <v>4209288</v>
      </c>
      <c r="AN129" s="171">
        <v>1</v>
      </c>
      <c r="AO129" s="171">
        <v>1</v>
      </c>
      <c r="AP129" s="172">
        <v>3.0025462962962966E-3</v>
      </c>
      <c r="AQ129" s="173">
        <v>2715.63</v>
      </c>
      <c r="AR129" s="174">
        <v>5285152</v>
      </c>
      <c r="AS129" s="68">
        <v>4160108</v>
      </c>
      <c r="AT129" s="69">
        <v>1</v>
      </c>
      <c r="AU129" s="69">
        <v>1</v>
      </c>
      <c r="AV129" s="70">
        <v>1.0625694444444445E-2</v>
      </c>
      <c r="AW129" s="71">
        <v>8241.61</v>
      </c>
      <c r="AX129" s="69">
        <v>11045724</v>
      </c>
      <c r="AY129" s="77">
        <v>4203495</v>
      </c>
      <c r="AZ129" s="78">
        <v>1</v>
      </c>
      <c r="BA129" s="78">
        <v>1</v>
      </c>
      <c r="BB129" s="79">
        <v>9.6819444444444444E-3</v>
      </c>
      <c r="BC129" s="116">
        <v>7509.66</v>
      </c>
      <c r="BD129" s="78">
        <v>7815192</v>
      </c>
      <c r="BE129" s="85">
        <v>4165319</v>
      </c>
      <c r="BF129" s="89">
        <v>1</v>
      </c>
      <c r="BG129" s="89">
        <v>1</v>
      </c>
      <c r="BH129" s="87">
        <v>2.000925925925926E-3</v>
      </c>
      <c r="BI129" s="88">
        <v>2395.79</v>
      </c>
      <c r="BJ129" s="89">
        <v>1172856</v>
      </c>
      <c r="BK129" s="97">
        <v>4223572</v>
      </c>
      <c r="BL129" s="101">
        <v>1</v>
      </c>
      <c r="BM129" s="101">
        <v>1</v>
      </c>
      <c r="BN129" s="99">
        <v>1.8400462962962962E-3</v>
      </c>
      <c r="BO129" s="100">
        <v>2180.58</v>
      </c>
      <c r="BP129" s="101">
        <v>8411252</v>
      </c>
      <c r="BQ129" s="109">
        <v>1171058</v>
      </c>
      <c r="BR129" s="110">
        <v>0</v>
      </c>
      <c r="BS129" s="110">
        <v>0</v>
      </c>
      <c r="BT129" s="111">
        <v>2.9953703703703701E-4</v>
      </c>
      <c r="BU129" s="112">
        <v>188.05</v>
      </c>
      <c r="BV129" s="113">
        <v>2554988</v>
      </c>
    </row>
    <row r="130" spans="1:74" x14ac:dyDescent="0.2">
      <c r="A130" s="6" t="s">
        <v>3549</v>
      </c>
      <c r="B130" s="6">
        <v>1</v>
      </c>
      <c r="C130" s="7">
        <v>2791883</v>
      </c>
      <c r="D130" s="7">
        <v>2779609</v>
      </c>
      <c r="E130" s="7">
        <f t="shared" ref="E130:E193" si="6">C130-D130</f>
        <v>12274</v>
      </c>
      <c r="F130" s="8" t="s">
        <v>1642</v>
      </c>
      <c r="G130" s="6" t="s">
        <v>1642</v>
      </c>
      <c r="H130" s="8" t="s">
        <v>4714</v>
      </c>
      <c r="I130" s="9">
        <v>160.13900000000001</v>
      </c>
      <c r="J130" s="10">
        <f t="shared" ref="J130:J193" si="7">C130*I130</f>
        <v>447089351.73700005</v>
      </c>
      <c r="K130" s="10">
        <v>7904</v>
      </c>
      <c r="L130" s="10">
        <v>11632</v>
      </c>
      <c r="M130" s="10">
        <v>19604</v>
      </c>
      <c r="N130" s="9">
        <v>92.858999999999995</v>
      </c>
      <c r="O130" s="9">
        <v>98.543000000000006</v>
      </c>
      <c r="P130" s="9">
        <v>2.2810000000000001</v>
      </c>
      <c r="Q130" s="9">
        <v>1.5860000000000001</v>
      </c>
      <c r="R130" s="9">
        <v>2.2970000000000002</v>
      </c>
      <c r="S130" s="9">
        <v>2.9580000000000002</v>
      </c>
      <c r="T130" s="9">
        <v>715</v>
      </c>
      <c r="U130" s="9">
        <v>93.257000000000005</v>
      </c>
      <c r="V130" s="9">
        <v>44</v>
      </c>
      <c r="W130" s="12">
        <v>55776</v>
      </c>
      <c r="X130" s="7">
        <v>447106306</v>
      </c>
      <c r="Y130" s="7">
        <v>19713</v>
      </c>
      <c r="Z130" s="11">
        <f t="shared" si="5"/>
        <v>160.14507269824702</v>
      </c>
      <c r="AA130" s="43">
        <v>3101042</v>
      </c>
      <c r="AB130" s="47">
        <v>1</v>
      </c>
      <c r="AC130" s="47">
        <v>1</v>
      </c>
      <c r="AD130" s="45">
        <v>0.15458333333333332</v>
      </c>
      <c r="AE130" s="46">
        <v>84000.43</v>
      </c>
      <c r="AF130" s="47">
        <v>8930716</v>
      </c>
      <c r="AG130" s="56">
        <v>2803863</v>
      </c>
      <c r="AH130" s="57">
        <v>1</v>
      </c>
      <c r="AI130" s="57">
        <v>0</v>
      </c>
      <c r="AJ130" s="58">
        <v>2.1168634259259259E-2</v>
      </c>
      <c r="AK130" s="59">
        <v>12851.7</v>
      </c>
      <c r="AL130" s="60">
        <v>20439256</v>
      </c>
      <c r="AM130" s="170">
        <v>2785399</v>
      </c>
      <c r="AN130" s="171">
        <v>1</v>
      </c>
      <c r="AO130" s="171">
        <v>0</v>
      </c>
      <c r="AP130" s="172">
        <v>6.2736111111111117E-3</v>
      </c>
      <c r="AQ130" s="173">
        <v>5905.5</v>
      </c>
      <c r="AR130" s="174">
        <v>8127068</v>
      </c>
      <c r="AS130" s="68">
        <v>3032302</v>
      </c>
      <c r="AT130" s="69">
        <v>1</v>
      </c>
      <c r="AU130" s="69">
        <v>0</v>
      </c>
      <c r="AV130" s="70">
        <v>1.8260763888888889E-2</v>
      </c>
      <c r="AW130" s="71">
        <v>14264.97</v>
      </c>
      <c r="AX130" s="69">
        <v>10161560</v>
      </c>
      <c r="AY130" s="77">
        <v>2843429</v>
      </c>
      <c r="AZ130" s="78">
        <v>1</v>
      </c>
      <c r="BA130" s="78">
        <v>0</v>
      </c>
      <c r="BB130" s="79">
        <v>9.1657407407407399E-3</v>
      </c>
      <c r="BC130" s="116">
        <v>7251.49</v>
      </c>
      <c r="BD130" s="78">
        <v>10461588</v>
      </c>
      <c r="BE130" s="85">
        <v>2801550</v>
      </c>
      <c r="BF130" s="89">
        <v>1</v>
      </c>
      <c r="BG130" s="89">
        <v>1</v>
      </c>
      <c r="BH130" s="87">
        <v>3.4215277777777772E-3</v>
      </c>
      <c r="BI130" s="88">
        <v>4282.91</v>
      </c>
      <c r="BJ130" s="89">
        <v>2025552</v>
      </c>
      <c r="BK130" s="97">
        <v>2792675</v>
      </c>
      <c r="BL130" s="101">
        <v>1</v>
      </c>
      <c r="BM130" s="101">
        <v>0</v>
      </c>
      <c r="BN130" s="99">
        <v>2.4418981481481483E-3</v>
      </c>
      <c r="BO130" s="100">
        <v>3027.87</v>
      </c>
      <c r="BP130" s="101">
        <v>12366744</v>
      </c>
      <c r="BQ130" s="109">
        <v>41539</v>
      </c>
      <c r="BR130" s="110">
        <v>0</v>
      </c>
      <c r="BS130" s="110">
        <v>0</v>
      </c>
      <c r="BT130" s="111">
        <v>3.8472222222222228E-4</v>
      </c>
      <c r="BU130" s="112">
        <v>316.68</v>
      </c>
      <c r="BV130" s="113">
        <v>1515892</v>
      </c>
    </row>
    <row r="131" spans="1:74" x14ac:dyDescent="0.2">
      <c r="A131" s="6" t="s">
        <v>3550</v>
      </c>
      <c r="B131" s="6">
        <v>0</v>
      </c>
      <c r="C131" s="7">
        <v>3464554</v>
      </c>
      <c r="D131" s="7">
        <v>3464554</v>
      </c>
      <c r="E131" s="7">
        <f t="shared" si="6"/>
        <v>0</v>
      </c>
      <c r="F131" s="8" t="s">
        <v>1341</v>
      </c>
      <c r="G131" s="6" t="s">
        <v>1342</v>
      </c>
      <c r="H131" s="8" t="s">
        <v>4715</v>
      </c>
      <c r="I131" s="9">
        <v>178.315</v>
      </c>
      <c r="J131" s="10">
        <f t="shared" si="7"/>
        <v>617781946.50999999</v>
      </c>
      <c r="K131" s="10">
        <v>9747</v>
      </c>
      <c r="L131" s="10">
        <v>14292</v>
      </c>
      <c r="M131" s="10">
        <v>24070</v>
      </c>
      <c r="N131" s="9">
        <v>93.043000000000006</v>
      </c>
      <c r="O131" s="9">
        <v>96.218000000000004</v>
      </c>
      <c r="P131" s="9">
        <v>1.262</v>
      </c>
      <c r="Q131" s="9">
        <v>2.0089999999999999</v>
      </c>
      <c r="R131" s="9">
        <v>1.851</v>
      </c>
      <c r="S131" s="9">
        <v>0.32200000000000001</v>
      </c>
      <c r="T131" s="9">
        <v>3120</v>
      </c>
      <c r="U131" s="9">
        <v>65.444999999999993</v>
      </c>
      <c r="V131" s="9">
        <v>20</v>
      </c>
      <c r="W131" s="12">
        <v>64078</v>
      </c>
      <c r="X131" s="7">
        <v>617783576</v>
      </c>
      <c r="Y131" s="7">
        <v>23805</v>
      </c>
      <c r="Z131" s="11">
        <f t="shared" ref="Z131:Z194" si="8">X131/C131</f>
        <v>178.31547033182338</v>
      </c>
      <c r="AA131" s="43">
        <v>3569290</v>
      </c>
      <c r="AB131" s="47">
        <v>1</v>
      </c>
      <c r="AC131" s="47">
        <v>1</v>
      </c>
      <c r="AD131" s="45">
        <v>0.17446759259259259</v>
      </c>
      <c r="AE131" s="46">
        <v>105485.77</v>
      </c>
      <c r="AF131" s="47">
        <v>7296596</v>
      </c>
      <c r="AG131" s="56">
        <v>3549716</v>
      </c>
      <c r="AH131" s="57">
        <v>1</v>
      </c>
      <c r="AI131" s="57">
        <v>1</v>
      </c>
      <c r="AJ131" s="58">
        <v>2.8551851851851853E-2</v>
      </c>
      <c r="AK131" s="59">
        <v>19166.36</v>
      </c>
      <c r="AL131" s="60">
        <v>16695672</v>
      </c>
      <c r="AM131" s="170">
        <v>3464968</v>
      </c>
      <c r="AN131" s="171">
        <v>1</v>
      </c>
      <c r="AO131" s="171">
        <v>1</v>
      </c>
      <c r="AP131" s="172">
        <v>6.881944444444444E-3</v>
      </c>
      <c r="AQ131" s="173">
        <v>6721.77</v>
      </c>
      <c r="AR131" s="174">
        <v>10456188</v>
      </c>
      <c r="AS131" s="68">
        <v>3464498</v>
      </c>
      <c r="AT131" s="69">
        <v>1</v>
      </c>
      <c r="AU131" s="69">
        <v>1</v>
      </c>
      <c r="AV131" s="70">
        <v>1.3978356481481482E-2</v>
      </c>
      <c r="AW131" s="71">
        <v>11396.89</v>
      </c>
      <c r="AX131" s="69">
        <v>10599016</v>
      </c>
      <c r="AY131" s="77">
        <v>3535107</v>
      </c>
      <c r="AZ131" s="78">
        <v>1</v>
      </c>
      <c r="BA131" s="78">
        <v>1</v>
      </c>
      <c r="BB131" s="79">
        <v>6.1372685185185185E-3</v>
      </c>
      <c r="BC131" s="116">
        <v>2928.45</v>
      </c>
      <c r="BD131" s="78">
        <v>6095620</v>
      </c>
      <c r="BE131" s="85">
        <v>3464850</v>
      </c>
      <c r="BF131" s="89">
        <v>1</v>
      </c>
      <c r="BG131" s="89">
        <v>1</v>
      </c>
      <c r="BH131" s="87">
        <v>3.6063657407407403E-3</v>
      </c>
      <c r="BI131" s="88">
        <v>4471.33</v>
      </c>
      <c r="BJ131" s="89">
        <v>2651384</v>
      </c>
      <c r="BK131" s="97">
        <v>3507746</v>
      </c>
      <c r="BL131" s="101">
        <v>1</v>
      </c>
      <c r="BM131" s="101">
        <v>1</v>
      </c>
      <c r="BN131" s="99">
        <v>1.502777777777778E-3</v>
      </c>
      <c r="BO131" s="100">
        <v>1669.56</v>
      </c>
      <c r="BP131" s="101">
        <v>4964336</v>
      </c>
      <c r="BQ131" s="109">
        <v>3481337</v>
      </c>
      <c r="BR131" s="110">
        <v>1</v>
      </c>
      <c r="BS131" s="110">
        <v>1</v>
      </c>
      <c r="BT131" s="111">
        <v>1.5949074074074075E-3</v>
      </c>
      <c r="BU131" s="112">
        <v>1367.94</v>
      </c>
      <c r="BV131" s="113">
        <v>2687368</v>
      </c>
    </row>
    <row r="132" spans="1:74" x14ac:dyDescent="0.2">
      <c r="A132" s="6" t="s">
        <v>3551</v>
      </c>
      <c r="B132" s="6">
        <v>0</v>
      </c>
      <c r="C132" s="7">
        <v>1716818</v>
      </c>
      <c r="D132" s="7">
        <v>1716818</v>
      </c>
      <c r="E132" s="7">
        <f t="shared" si="6"/>
        <v>0</v>
      </c>
      <c r="F132" s="8" t="s">
        <v>1424</v>
      </c>
      <c r="G132" s="6" t="s">
        <v>1424</v>
      </c>
      <c r="H132" s="8" t="s">
        <v>4716</v>
      </c>
      <c r="I132" s="9">
        <v>98.093999999999994</v>
      </c>
      <c r="J132" s="10">
        <f t="shared" si="7"/>
        <v>168409544.89199999</v>
      </c>
      <c r="K132" s="10">
        <v>6430</v>
      </c>
      <c r="L132" s="10">
        <v>11687</v>
      </c>
      <c r="M132" s="10">
        <v>21001</v>
      </c>
      <c r="N132" s="9">
        <v>87.332999999999998</v>
      </c>
      <c r="O132" s="9">
        <v>96.911000000000001</v>
      </c>
      <c r="P132" s="9">
        <v>2.8220000000000001</v>
      </c>
      <c r="Q132" s="9">
        <v>1.161</v>
      </c>
      <c r="R132" s="9">
        <v>3.6720000000000002</v>
      </c>
      <c r="S132" s="9">
        <v>1.1559999999999999</v>
      </c>
      <c r="T132" s="9">
        <v>4527</v>
      </c>
      <c r="U132" s="9">
        <v>58.42</v>
      </c>
      <c r="V132" s="9">
        <v>105</v>
      </c>
      <c r="W132" s="12">
        <v>26442</v>
      </c>
      <c r="X132" s="7">
        <v>168416048</v>
      </c>
      <c r="Y132" s="7">
        <v>20559</v>
      </c>
      <c r="Z132" s="11">
        <f t="shared" si="8"/>
        <v>98.097787884330202</v>
      </c>
      <c r="AA132" s="43">
        <v>1761570</v>
      </c>
      <c r="AB132" s="47">
        <v>1</v>
      </c>
      <c r="AC132" s="47">
        <v>1</v>
      </c>
      <c r="AD132" s="45">
        <v>4.6666666666666669E-2</v>
      </c>
      <c r="AE132" s="46">
        <v>26942.76</v>
      </c>
      <c r="AF132" s="47">
        <v>5683692</v>
      </c>
      <c r="AG132" s="56">
        <v>1719906</v>
      </c>
      <c r="AH132" s="57">
        <v>1</v>
      </c>
      <c r="AI132" s="57">
        <v>1</v>
      </c>
      <c r="AJ132" s="58">
        <v>1.4024537037037037E-2</v>
      </c>
      <c r="AK132" s="59">
        <v>4350.45</v>
      </c>
      <c r="AL132" s="60">
        <v>9425128</v>
      </c>
      <c r="AM132" s="170">
        <v>1720108</v>
      </c>
      <c r="AN132" s="171">
        <v>1</v>
      </c>
      <c r="AO132" s="171">
        <v>1</v>
      </c>
      <c r="AP132" s="172">
        <v>1.5949074074074075E-3</v>
      </c>
      <c r="AQ132" s="173">
        <v>1429.77</v>
      </c>
      <c r="AR132" s="174">
        <v>2544640</v>
      </c>
      <c r="AS132" s="68">
        <v>1713895</v>
      </c>
      <c r="AT132" s="69">
        <v>1</v>
      </c>
      <c r="AU132" s="69">
        <v>1</v>
      </c>
      <c r="AV132" s="70">
        <v>6.2076388888888884E-3</v>
      </c>
      <c r="AW132" s="71">
        <v>3768.38</v>
      </c>
      <c r="AX132" s="69">
        <v>9500284</v>
      </c>
      <c r="AY132" s="77">
        <v>1778183</v>
      </c>
      <c r="AZ132" s="78">
        <v>1</v>
      </c>
      <c r="BA132" s="78">
        <v>1</v>
      </c>
      <c r="BB132" s="79">
        <v>3.7155092592592591E-3</v>
      </c>
      <c r="BC132" s="116">
        <v>1415.57</v>
      </c>
      <c r="BD132" s="78">
        <v>3351420</v>
      </c>
      <c r="BE132" s="85">
        <v>1715606</v>
      </c>
      <c r="BF132" s="89">
        <v>1</v>
      </c>
      <c r="BG132" s="89">
        <v>1</v>
      </c>
      <c r="BH132" s="87">
        <v>1.0081018518518518E-3</v>
      </c>
      <c r="BI132" s="88">
        <v>1196.6199999999999</v>
      </c>
      <c r="BJ132" s="89">
        <v>815384</v>
      </c>
      <c r="BK132" s="97">
        <v>1714597</v>
      </c>
      <c r="BL132" s="101">
        <v>1</v>
      </c>
      <c r="BM132" s="101">
        <v>1</v>
      </c>
      <c r="BN132" s="99">
        <v>6.4849537037037035E-4</v>
      </c>
      <c r="BO132" s="100">
        <v>735.42</v>
      </c>
      <c r="BP132" s="101">
        <v>3058824</v>
      </c>
      <c r="BQ132" s="109">
        <v>1718035</v>
      </c>
      <c r="BR132" s="110">
        <v>1</v>
      </c>
      <c r="BS132" s="110">
        <v>1</v>
      </c>
      <c r="BT132" s="111">
        <v>2.9687499999999999E-4</v>
      </c>
      <c r="BU132" s="112">
        <v>192.58</v>
      </c>
      <c r="BV132" s="113">
        <v>699132</v>
      </c>
    </row>
    <row r="133" spans="1:74" x14ac:dyDescent="0.2">
      <c r="A133" s="6" t="s">
        <v>3552</v>
      </c>
      <c r="B133" s="6">
        <v>1</v>
      </c>
      <c r="C133" s="7">
        <v>3848642</v>
      </c>
      <c r="D133" s="7">
        <v>3816482</v>
      </c>
      <c r="E133" s="7">
        <f t="shared" si="6"/>
        <v>32160</v>
      </c>
      <c r="F133" s="8" t="s">
        <v>4585</v>
      </c>
      <c r="G133" s="6" t="s">
        <v>3376</v>
      </c>
      <c r="H133" s="8" t="s">
        <v>4717</v>
      </c>
      <c r="I133" s="9">
        <v>183.70500000000001</v>
      </c>
      <c r="J133" s="10">
        <f t="shared" si="7"/>
        <v>707014778.61000001</v>
      </c>
      <c r="K133" s="10">
        <v>1634</v>
      </c>
      <c r="L133" s="10">
        <v>453</v>
      </c>
      <c r="M133" s="10">
        <v>1718</v>
      </c>
      <c r="N133" s="9">
        <v>81.284999999999997</v>
      </c>
      <c r="O133" s="9">
        <v>94.233999999999995</v>
      </c>
      <c r="P133" s="9">
        <v>9.9879999999999995</v>
      </c>
      <c r="Q133" s="9">
        <v>0.04</v>
      </c>
      <c r="R133" s="9">
        <v>2.61</v>
      </c>
      <c r="S133" s="9">
        <v>1.3140000000000001</v>
      </c>
      <c r="T133" s="9">
        <v>5358</v>
      </c>
      <c r="U133" s="9">
        <v>55.238</v>
      </c>
      <c r="V133" s="9">
        <v>216</v>
      </c>
      <c r="W133" s="12">
        <v>416397</v>
      </c>
      <c r="X133" s="7">
        <v>707015857</v>
      </c>
      <c r="Y133" s="7">
        <v>1768</v>
      </c>
      <c r="Z133" s="11">
        <f t="shared" si="8"/>
        <v>183.70528020013293</v>
      </c>
      <c r="AA133" s="43">
        <v>3981981</v>
      </c>
      <c r="AB133" s="47">
        <v>0</v>
      </c>
      <c r="AC133" s="47">
        <v>0</v>
      </c>
      <c r="AD133" s="45">
        <v>0.14303240740740741</v>
      </c>
      <c r="AE133" s="46">
        <v>94435.68</v>
      </c>
      <c r="AF133" s="47">
        <v>6728664</v>
      </c>
      <c r="AG133" s="56">
        <v>57383</v>
      </c>
      <c r="AH133" s="57">
        <v>0</v>
      </c>
      <c r="AI133" s="57">
        <v>0</v>
      </c>
      <c r="AJ133" s="58">
        <v>1.0905671296296297E-2</v>
      </c>
      <c r="AK133" s="59">
        <v>6548.66</v>
      </c>
      <c r="AL133" s="60">
        <v>14068860</v>
      </c>
      <c r="AM133" s="170">
        <v>3656</v>
      </c>
      <c r="AN133" s="171">
        <v>0</v>
      </c>
      <c r="AO133" s="171">
        <v>0</v>
      </c>
      <c r="AP133" s="172">
        <v>2.9319444444444449E-3</v>
      </c>
      <c r="AQ133" s="173">
        <v>854.49</v>
      </c>
      <c r="AR133" s="174">
        <v>9085676</v>
      </c>
      <c r="AS133" s="68">
        <v>0</v>
      </c>
      <c r="AT133" s="69">
        <v>0</v>
      </c>
      <c r="AU133" s="69">
        <v>0</v>
      </c>
      <c r="AV133" s="70">
        <v>1.4199074074074073E-3</v>
      </c>
      <c r="AW133" s="71">
        <v>143.56</v>
      </c>
      <c r="AX133" s="69">
        <v>8728104</v>
      </c>
      <c r="AY133" s="77">
        <v>3660394</v>
      </c>
      <c r="AZ133" s="78">
        <v>0</v>
      </c>
      <c r="BA133" s="78">
        <v>0</v>
      </c>
      <c r="BB133" s="79">
        <v>4.4675925925925933E-3</v>
      </c>
      <c r="BC133" s="116">
        <v>1838.56</v>
      </c>
      <c r="BD133" s="78">
        <v>3122992</v>
      </c>
      <c r="BE133" s="85">
        <v>3809668</v>
      </c>
      <c r="BF133" s="89">
        <v>0</v>
      </c>
      <c r="BG133" s="89">
        <v>0</v>
      </c>
      <c r="BH133" s="87">
        <v>3.8523148148148149E-3</v>
      </c>
      <c r="BI133" s="88">
        <v>3790.92</v>
      </c>
      <c r="BJ133" s="89">
        <v>2067932</v>
      </c>
      <c r="BK133" s="97">
        <v>0</v>
      </c>
      <c r="BL133" s="101">
        <v>0</v>
      </c>
      <c r="BM133" s="101">
        <v>0</v>
      </c>
      <c r="BN133" s="99">
        <v>5.1400462962962956E-4</v>
      </c>
      <c r="BO133" s="100">
        <v>148.63999999999999</v>
      </c>
      <c r="BP133" s="101">
        <v>1426228</v>
      </c>
      <c r="BQ133" s="114">
        <v>0</v>
      </c>
      <c r="BR133" s="110">
        <v>0</v>
      </c>
      <c r="BS133" s="110">
        <v>0</v>
      </c>
      <c r="BT133" s="111">
        <v>3.7615740740740744E-5</v>
      </c>
      <c r="BU133" s="112">
        <v>7.74</v>
      </c>
      <c r="BV133" s="113">
        <v>1473832</v>
      </c>
    </row>
    <row r="134" spans="1:74" x14ac:dyDescent="0.2">
      <c r="A134" s="6" t="s">
        <v>3553</v>
      </c>
      <c r="B134" s="6">
        <v>0</v>
      </c>
      <c r="C134" s="7">
        <v>6313552</v>
      </c>
      <c r="D134" s="7">
        <v>6313552</v>
      </c>
      <c r="E134" s="7">
        <f t="shared" si="6"/>
        <v>0</v>
      </c>
      <c r="F134" s="8" t="s">
        <v>4585</v>
      </c>
      <c r="G134" s="6" t="s">
        <v>1736</v>
      </c>
      <c r="H134" s="8" t="s">
        <v>4718</v>
      </c>
      <c r="I134" s="9">
        <v>104.866</v>
      </c>
      <c r="J134" s="10">
        <f t="shared" si="7"/>
        <v>662076944.03199995</v>
      </c>
      <c r="K134" s="10">
        <v>11268</v>
      </c>
      <c r="L134" s="10">
        <v>12388</v>
      </c>
      <c r="M134" s="10">
        <v>20524</v>
      </c>
      <c r="N134" s="9">
        <v>95.144000000000005</v>
      </c>
      <c r="O134" s="9">
        <v>96.501999999999995</v>
      </c>
      <c r="P134" s="9">
        <v>1.1679999999999999</v>
      </c>
      <c r="Q134" s="9">
        <v>2.6789999999999998</v>
      </c>
      <c r="R134" s="9">
        <v>1.4630000000000001</v>
      </c>
      <c r="S134" s="9">
        <v>5.2729999999999997</v>
      </c>
      <c r="T134" s="9">
        <v>1267</v>
      </c>
      <c r="U134" s="9">
        <v>82.454999999999998</v>
      </c>
      <c r="V134" s="9">
        <v>2</v>
      </c>
      <c r="W134" s="12">
        <v>56092</v>
      </c>
      <c r="X134" s="7">
        <v>662080527</v>
      </c>
      <c r="Y134" s="7">
        <v>21671</v>
      </c>
      <c r="Z134" s="11">
        <f t="shared" si="8"/>
        <v>104.86656750431453</v>
      </c>
      <c r="AA134" s="43">
        <v>6664641</v>
      </c>
      <c r="AB134" s="47">
        <v>0</v>
      </c>
      <c r="AC134" s="47">
        <v>0</v>
      </c>
      <c r="AD134" s="45">
        <v>0.24589120370370368</v>
      </c>
      <c r="AE134" s="46">
        <v>126192.03</v>
      </c>
      <c r="AF134" s="47">
        <v>8243128</v>
      </c>
      <c r="AG134" s="56">
        <v>6520717</v>
      </c>
      <c r="AH134" s="57">
        <v>1</v>
      </c>
      <c r="AI134" s="57">
        <v>1</v>
      </c>
      <c r="AJ134" s="58">
        <v>4.8611111111111112E-2</v>
      </c>
      <c r="AK134" s="59">
        <v>47000.36</v>
      </c>
      <c r="AL134" s="60">
        <v>22959160</v>
      </c>
      <c r="AM134" s="170">
        <v>6325993</v>
      </c>
      <c r="AN134" s="171">
        <v>1</v>
      </c>
      <c r="AO134" s="171">
        <v>1</v>
      </c>
      <c r="AP134" s="172">
        <v>8.3864583333333326E-3</v>
      </c>
      <c r="AQ134" s="173">
        <v>7072.62</v>
      </c>
      <c r="AR134" s="174">
        <v>9838440</v>
      </c>
      <c r="AS134" s="68">
        <v>6310057</v>
      </c>
      <c r="AT134" s="69">
        <v>0</v>
      </c>
      <c r="AU134" s="69">
        <v>0</v>
      </c>
      <c r="AV134" s="70">
        <v>2.5727893518518518E-2</v>
      </c>
      <c r="AW134" s="71">
        <v>25694.34</v>
      </c>
      <c r="AX134" s="69">
        <v>12361308</v>
      </c>
      <c r="AY134" s="77">
        <v>6355796</v>
      </c>
      <c r="AZ134" s="78">
        <v>1</v>
      </c>
      <c r="BA134" s="78">
        <v>1</v>
      </c>
      <c r="BB134" s="79">
        <v>1.1949421296296295E-2</v>
      </c>
      <c r="BC134" s="116">
        <v>8070.81</v>
      </c>
      <c r="BD134" s="78">
        <v>8283880</v>
      </c>
      <c r="BE134" s="85">
        <v>6312043</v>
      </c>
      <c r="BF134" s="89">
        <v>1</v>
      </c>
      <c r="BG134" s="89">
        <v>1</v>
      </c>
      <c r="BH134" s="87">
        <v>3.500925925925926E-3</v>
      </c>
      <c r="BI134" s="88">
        <v>4224.24</v>
      </c>
      <c r="BJ134" s="89">
        <v>2283492</v>
      </c>
      <c r="BK134" s="97">
        <v>6523684</v>
      </c>
      <c r="BL134" s="101">
        <v>1</v>
      </c>
      <c r="BM134" s="101">
        <v>1</v>
      </c>
      <c r="BN134" s="99">
        <v>3.432986111111111E-3</v>
      </c>
      <c r="BO134" s="100">
        <v>4339.72</v>
      </c>
      <c r="BP134" s="101">
        <v>10384292</v>
      </c>
      <c r="BQ134" s="109">
        <v>6317823</v>
      </c>
      <c r="BR134" s="110">
        <v>0</v>
      </c>
      <c r="BS134" s="110">
        <v>0</v>
      </c>
      <c r="BT134" s="111">
        <v>1.1030092592592593E-3</v>
      </c>
      <c r="BU134" s="112">
        <v>911.24</v>
      </c>
      <c r="BV134" s="113">
        <v>2844028</v>
      </c>
    </row>
    <row r="135" spans="1:74" x14ac:dyDescent="0.2">
      <c r="A135" s="6" t="s">
        <v>3554</v>
      </c>
      <c r="B135" s="6">
        <v>0</v>
      </c>
      <c r="C135" s="7">
        <v>4674684</v>
      </c>
      <c r="D135" s="7">
        <v>4674684</v>
      </c>
      <c r="E135" s="7">
        <f t="shared" si="6"/>
        <v>0</v>
      </c>
      <c r="F135" s="8" t="s">
        <v>4585</v>
      </c>
      <c r="G135" s="6" t="s">
        <v>1622</v>
      </c>
      <c r="H135" s="8" t="s">
        <v>4719</v>
      </c>
      <c r="I135" s="9">
        <v>69.757000000000005</v>
      </c>
      <c r="J135" s="10">
        <f t="shared" si="7"/>
        <v>326091931.78800005</v>
      </c>
      <c r="K135" s="10">
        <v>11351</v>
      </c>
      <c r="L135" s="10">
        <v>16607</v>
      </c>
      <c r="M135" s="10">
        <v>27956</v>
      </c>
      <c r="N135" s="9">
        <v>91.335999999999999</v>
      </c>
      <c r="O135" s="9">
        <v>96.313999999999993</v>
      </c>
      <c r="P135" s="9">
        <v>4.6269999999999998</v>
      </c>
      <c r="Q135" s="9">
        <v>4.1660000000000004</v>
      </c>
      <c r="R135" s="9">
        <v>1.0229999999999999</v>
      </c>
      <c r="S135" s="9">
        <v>3.637</v>
      </c>
      <c r="T135" s="9">
        <v>37472</v>
      </c>
      <c r="U135" s="9">
        <v>18.527000000000001</v>
      </c>
      <c r="V135" s="9">
        <v>10</v>
      </c>
      <c r="W135" s="12">
        <v>28181</v>
      </c>
      <c r="X135" s="7">
        <v>326102302</v>
      </c>
      <c r="Y135" s="7">
        <v>28235</v>
      </c>
      <c r="Z135" s="11">
        <f t="shared" si="8"/>
        <v>69.759218377113839</v>
      </c>
      <c r="AA135" s="43">
        <v>4749202</v>
      </c>
      <c r="AB135" s="47">
        <v>1</v>
      </c>
      <c r="AC135" s="47">
        <v>1</v>
      </c>
      <c r="AD135" s="45">
        <v>0.10965277777777778</v>
      </c>
      <c r="AE135" s="46">
        <v>68446.64</v>
      </c>
      <c r="AF135" s="47">
        <v>6964832</v>
      </c>
      <c r="AG135" s="56">
        <v>4858030</v>
      </c>
      <c r="AH135" s="57">
        <v>1</v>
      </c>
      <c r="AI135" s="57">
        <v>1</v>
      </c>
      <c r="AJ135" s="58">
        <v>2.8201388888888887E-2</v>
      </c>
      <c r="AK135" s="59">
        <v>24716.84</v>
      </c>
      <c r="AL135" s="60">
        <v>22450860</v>
      </c>
      <c r="AM135" s="170">
        <v>4707875</v>
      </c>
      <c r="AN135" s="171">
        <v>1</v>
      </c>
      <c r="AO135" s="171">
        <v>1</v>
      </c>
      <c r="AP135" s="172">
        <v>4.3266203703703704E-3</v>
      </c>
      <c r="AQ135" s="173">
        <v>2574.37</v>
      </c>
      <c r="AR135" s="174">
        <v>4878552</v>
      </c>
      <c r="AS135" s="68">
        <v>4674745</v>
      </c>
      <c r="AT135" s="69">
        <v>1</v>
      </c>
      <c r="AU135" s="69">
        <v>1</v>
      </c>
      <c r="AV135" s="70">
        <v>7.9987268518518524E-3</v>
      </c>
      <c r="AW135" s="71">
        <v>4627.38</v>
      </c>
      <c r="AX135" s="69">
        <v>11352576</v>
      </c>
      <c r="AY135" s="77">
        <v>4728041</v>
      </c>
      <c r="AZ135" s="78">
        <v>1</v>
      </c>
      <c r="BA135" s="78">
        <v>1</v>
      </c>
      <c r="BB135" s="79">
        <v>5.6180555555555558E-3</v>
      </c>
      <c r="BC135" s="116">
        <v>2425.08</v>
      </c>
      <c r="BD135" s="78">
        <v>5923580</v>
      </c>
      <c r="BE135" s="85">
        <v>4674478</v>
      </c>
      <c r="BF135" s="89">
        <v>1</v>
      </c>
      <c r="BG135" s="89">
        <v>1</v>
      </c>
      <c r="BH135" s="87">
        <v>1.6756944444444447E-3</v>
      </c>
      <c r="BI135" s="88">
        <v>1994.76</v>
      </c>
      <c r="BJ135" s="89">
        <v>1436008</v>
      </c>
      <c r="BK135" s="97">
        <v>4827480</v>
      </c>
      <c r="BL135" s="101">
        <v>1</v>
      </c>
      <c r="BM135" s="101">
        <v>1</v>
      </c>
      <c r="BN135" s="99">
        <v>1.4625E-3</v>
      </c>
      <c r="BO135" s="100">
        <v>1681.34</v>
      </c>
      <c r="BP135" s="101">
        <v>6640924</v>
      </c>
      <c r="BQ135" s="109">
        <v>4678455</v>
      </c>
      <c r="BR135" s="110">
        <v>1</v>
      </c>
      <c r="BS135" s="110">
        <v>1</v>
      </c>
      <c r="BT135" s="111">
        <v>9.534722222222222E-4</v>
      </c>
      <c r="BU135" s="112">
        <v>665.09</v>
      </c>
      <c r="BV135" s="113">
        <v>1844888</v>
      </c>
    </row>
    <row r="136" spans="1:74" x14ac:dyDescent="0.2">
      <c r="A136" s="6" t="s">
        <v>3555</v>
      </c>
      <c r="B136" s="6">
        <v>0</v>
      </c>
      <c r="C136" s="7">
        <v>6177406</v>
      </c>
      <c r="D136" s="7">
        <v>6177406</v>
      </c>
      <c r="E136" s="7">
        <f t="shared" si="6"/>
        <v>0</v>
      </c>
      <c r="F136" s="8" t="s">
        <v>4585</v>
      </c>
      <c r="G136" s="6" t="s">
        <v>1551</v>
      </c>
      <c r="H136" s="8" t="s">
        <v>4720</v>
      </c>
      <c r="I136" s="9">
        <v>96.837000000000003</v>
      </c>
      <c r="J136" s="10">
        <f t="shared" si="7"/>
        <v>598201464.82200003</v>
      </c>
      <c r="K136" s="10">
        <v>4840</v>
      </c>
      <c r="L136" s="10">
        <v>3071</v>
      </c>
      <c r="M136" s="10">
        <v>6151</v>
      </c>
      <c r="N136" s="9">
        <v>85.765000000000001</v>
      </c>
      <c r="O136" s="9">
        <v>95.864999999999995</v>
      </c>
      <c r="P136" s="9">
        <v>1.84</v>
      </c>
      <c r="Q136" s="9">
        <v>2.9460000000000002</v>
      </c>
      <c r="R136" s="9">
        <v>2.597</v>
      </c>
      <c r="S136" s="9">
        <v>4.5869999999999997</v>
      </c>
      <c r="T136" s="9">
        <v>556</v>
      </c>
      <c r="U136" s="9">
        <v>98.012</v>
      </c>
      <c r="V136" s="9">
        <v>91</v>
      </c>
      <c r="W136" s="12">
        <v>120690</v>
      </c>
      <c r="X136" s="7">
        <v>598202420</v>
      </c>
      <c r="Y136" s="7">
        <v>6319</v>
      </c>
      <c r="Z136" s="11">
        <f t="shared" si="8"/>
        <v>96.837154624449155</v>
      </c>
      <c r="AA136" s="43">
        <v>3720208</v>
      </c>
      <c r="AB136" s="47">
        <v>0</v>
      </c>
      <c r="AC136" s="47">
        <v>0</v>
      </c>
      <c r="AD136" s="45">
        <v>6.5347222222222223E-2</v>
      </c>
      <c r="AE136" s="46">
        <v>30853.93</v>
      </c>
      <c r="AF136" s="47">
        <v>6438840</v>
      </c>
      <c r="AG136" s="56">
        <v>46905510</v>
      </c>
      <c r="AH136" s="57">
        <v>0</v>
      </c>
      <c r="AI136" s="57">
        <v>0</v>
      </c>
      <c r="AJ136" s="58">
        <v>5.9768518518518519E-2</v>
      </c>
      <c r="AK136" s="59">
        <v>72807.27</v>
      </c>
      <c r="AL136" s="60">
        <v>20333072</v>
      </c>
      <c r="AM136" s="170">
        <v>6202525</v>
      </c>
      <c r="AN136" s="171">
        <v>0</v>
      </c>
      <c r="AO136" s="171">
        <v>0</v>
      </c>
      <c r="AP136" s="172">
        <v>5.563310185185185E-3</v>
      </c>
      <c r="AQ136" s="173">
        <v>5087.2</v>
      </c>
      <c r="AR136" s="174">
        <v>7881276</v>
      </c>
      <c r="AS136" s="68">
        <v>0</v>
      </c>
      <c r="AT136" s="69">
        <v>0</v>
      </c>
      <c r="AU136" s="69">
        <v>0</v>
      </c>
      <c r="AV136" s="70">
        <v>1.1010995370370371E-2</v>
      </c>
      <c r="AW136" s="71">
        <v>9733.94</v>
      </c>
      <c r="AX136" s="69">
        <v>12276156</v>
      </c>
      <c r="AY136" s="77">
        <v>6178785</v>
      </c>
      <c r="AZ136" s="78">
        <v>1</v>
      </c>
      <c r="BA136" s="78">
        <v>1</v>
      </c>
      <c r="BB136" s="79">
        <v>2.1394212962962966E-2</v>
      </c>
      <c r="BC136" s="116">
        <v>20317.71</v>
      </c>
      <c r="BD136" s="78">
        <v>12694240</v>
      </c>
      <c r="BE136" s="85">
        <v>6238319</v>
      </c>
      <c r="BF136" s="89">
        <v>1</v>
      </c>
      <c r="BG136" s="89">
        <v>1</v>
      </c>
      <c r="BH136" s="87">
        <v>3.0312500000000005E-3</v>
      </c>
      <c r="BI136" s="88">
        <v>3476.3</v>
      </c>
      <c r="BJ136" s="89">
        <v>2090292</v>
      </c>
      <c r="BK136" s="97">
        <v>6038350</v>
      </c>
      <c r="BL136" s="101">
        <v>0</v>
      </c>
      <c r="BM136" s="101">
        <v>0</v>
      </c>
      <c r="BN136" s="99">
        <v>5.6822916666666662E-3</v>
      </c>
      <c r="BO136" s="100">
        <v>7509.69</v>
      </c>
      <c r="BP136" s="101">
        <v>11556108</v>
      </c>
      <c r="BQ136" s="114">
        <v>0</v>
      </c>
      <c r="BR136" s="110">
        <v>0</v>
      </c>
      <c r="BS136" s="110">
        <v>0</v>
      </c>
      <c r="BT136" s="111">
        <v>1.1030092592592592E-4</v>
      </c>
      <c r="BU136" s="112">
        <v>30.54</v>
      </c>
      <c r="BV136" s="113">
        <v>1307228</v>
      </c>
    </row>
    <row r="137" spans="1:74" x14ac:dyDescent="0.2">
      <c r="A137" s="6" t="s">
        <v>3556</v>
      </c>
      <c r="B137" s="6">
        <v>0</v>
      </c>
      <c r="C137" s="7">
        <v>8264165</v>
      </c>
      <c r="D137" s="7">
        <v>8264165</v>
      </c>
      <c r="E137" s="7">
        <f t="shared" si="6"/>
        <v>0</v>
      </c>
      <c r="F137" s="8" t="s">
        <v>1459</v>
      </c>
      <c r="G137" s="6" t="s">
        <v>1459</v>
      </c>
      <c r="H137" s="8" t="s">
        <v>4721</v>
      </c>
      <c r="I137" s="9">
        <v>197.95099999999999</v>
      </c>
      <c r="J137" s="10">
        <f t="shared" si="7"/>
        <v>1635899725.915</v>
      </c>
      <c r="K137" s="10">
        <v>8947</v>
      </c>
      <c r="L137" s="10">
        <v>5871</v>
      </c>
      <c r="M137" s="10">
        <v>11541</v>
      </c>
      <c r="N137" s="9">
        <v>80.763999999999996</v>
      </c>
      <c r="O137" s="9">
        <v>95.751000000000005</v>
      </c>
      <c r="P137" s="9">
        <v>12.481</v>
      </c>
      <c r="Q137" s="9">
        <v>0.57699999999999996</v>
      </c>
      <c r="R137" s="9">
        <v>1.1619999999999999</v>
      </c>
      <c r="S137" s="9">
        <v>0.39800000000000002</v>
      </c>
      <c r="T137" s="9">
        <v>43414</v>
      </c>
      <c r="U137" s="9">
        <v>15.749000000000001</v>
      </c>
      <c r="V137" s="9">
        <v>29</v>
      </c>
      <c r="W137" s="12">
        <v>191314</v>
      </c>
      <c r="X137" s="7">
        <v>1635900385</v>
      </c>
      <c r="Y137" s="7">
        <v>11017</v>
      </c>
      <c r="Z137" s="11">
        <f t="shared" si="8"/>
        <v>197.95107975215888</v>
      </c>
      <c r="AA137" s="43">
        <v>8282885</v>
      </c>
      <c r="AB137" s="47">
        <v>1</v>
      </c>
      <c r="AC137" s="47">
        <v>1</v>
      </c>
      <c r="AD137" s="45">
        <v>0.1744212962962963</v>
      </c>
      <c r="AE137" s="46">
        <v>110349</v>
      </c>
      <c r="AF137" s="47">
        <v>6966304</v>
      </c>
      <c r="AG137" s="56">
        <v>8263466</v>
      </c>
      <c r="AH137" s="57">
        <v>1</v>
      </c>
      <c r="AI137" s="57">
        <v>1</v>
      </c>
      <c r="AJ137" s="58">
        <v>2.1671412037037038E-2</v>
      </c>
      <c r="AK137" s="59">
        <v>15530.18</v>
      </c>
      <c r="AL137" s="60">
        <v>19793392</v>
      </c>
      <c r="AM137" s="170">
        <v>8283261</v>
      </c>
      <c r="AN137" s="171">
        <v>1</v>
      </c>
      <c r="AO137" s="171">
        <v>1</v>
      </c>
      <c r="AP137" s="172">
        <v>1.5592708333333332E-2</v>
      </c>
      <c r="AQ137" s="173">
        <v>12459.43</v>
      </c>
      <c r="AR137" s="174">
        <v>13593248</v>
      </c>
      <c r="AS137" s="68">
        <v>8260950</v>
      </c>
      <c r="AT137" s="69">
        <v>1</v>
      </c>
      <c r="AU137" s="69">
        <v>1</v>
      </c>
      <c r="AV137" s="70">
        <v>1.2825462962962964E-2</v>
      </c>
      <c r="AW137" s="71">
        <v>7138.37</v>
      </c>
      <c r="AX137" s="69">
        <v>13737512</v>
      </c>
      <c r="AY137" s="77">
        <v>8284671</v>
      </c>
      <c r="AZ137" s="78">
        <v>1</v>
      </c>
      <c r="BA137" s="78">
        <v>1</v>
      </c>
      <c r="BB137" s="79">
        <v>1.3183449074074073E-2</v>
      </c>
      <c r="BC137" s="116">
        <v>8243.2900000000009</v>
      </c>
      <c r="BD137" s="78">
        <v>9930060</v>
      </c>
      <c r="BE137" s="85">
        <v>8259738</v>
      </c>
      <c r="BF137" s="89">
        <v>0</v>
      </c>
      <c r="BG137" s="89">
        <v>0</v>
      </c>
      <c r="BH137" s="87">
        <v>8.5434027777777782E-3</v>
      </c>
      <c r="BI137" s="88">
        <v>10282.379999999999</v>
      </c>
      <c r="BJ137" s="89">
        <v>4421084</v>
      </c>
      <c r="BK137" s="97">
        <v>8304546</v>
      </c>
      <c r="BL137" s="101">
        <v>1</v>
      </c>
      <c r="BM137" s="101">
        <v>1</v>
      </c>
      <c r="BN137" s="99">
        <v>3.2968750000000008E-3</v>
      </c>
      <c r="BO137" s="100">
        <v>3767.37</v>
      </c>
      <c r="BP137" s="101">
        <v>11190284</v>
      </c>
      <c r="BQ137" s="109">
        <v>8269321</v>
      </c>
      <c r="BR137" s="110">
        <v>1</v>
      </c>
      <c r="BS137" s="110">
        <v>1</v>
      </c>
      <c r="BT137" s="111">
        <v>1.3032407407407409E-3</v>
      </c>
      <c r="BU137" s="112">
        <v>939.65</v>
      </c>
      <c r="BV137" s="113">
        <v>4324468</v>
      </c>
    </row>
    <row r="138" spans="1:74" x14ac:dyDescent="0.2">
      <c r="A138" s="6" t="s">
        <v>3557</v>
      </c>
      <c r="B138" s="6">
        <v>0</v>
      </c>
      <c r="C138" s="7">
        <v>708439</v>
      </c>
      <c r="D138" s="7">
        <v>708439</v>
      </c>
      <c r="E138" s="7">
        <f t="shared" si="6"/>
        <v>0</v>
      </c>
      <c r="F138" s="8" t="s">
        <v>1521</v>
      </c>
      <c r="G138" s="6" t="s">
        <v>1522</v>
      </c>
      <c r="H138" s="8" t="s">
        <v>4722</v>
      </c>
      <c r="I138" s="9">
        <v>182.88</v>
      </c>
      <c r="J138" s="10">
        <f t="shared" si="7"/>
        <v>129559324.31999999</v>
      </c>
      <c r="K138" s="10">
        <v>18095</v>
      </c>
      <c r="L138" s="10">
        <v>23821</v>
      </c>
      <c r="M138" s="10">
        <v>39484</v>
      </c>
      <c r="N138" s="9">
        <v>90.656000000000006</v>
      </c>
      <c r="O138" s="9">
        <v>93.057000000000002</v>
      </c>
      <c r="P138" s="9">
        <v>1.5569999999999999</v>
      </c>
      <c r="Q138" s="9">
        <v>0.28399999999999997</v>
      </c>
      <c r="R138" s="9">
        <v>0.156</v>
      </c>
      <c r="S138" s="9">
        <v>12.805</v>
      </c>
      <c r="T138" s="9">
        <v>4082</v>
      </c>
      <c r="U138" s="9">
        <v>60.375</v>
      </c>
      <c r="V138" s="9">
        <v>39</v>
      </c>
      <c r="W138" s="12">
        <v>6239</v>
      </c>
      <c r="X138" s="7">
        <v>129561159</v>
      </c>
      <c r="Y138" s="7">
        <v>45020</v>
      </c>
      <c r="Z138" s="11">
        <f t="shared" si="8"/>
        <v>182.8825897501408</v>
      </c>
      <c r="AA138" s="43">
        <v>826486</v>
      </c>
      <c r="AB138" s="47">
        <v>1</v>
      </c>
      <c r="AC138" s="47">
        <v>1</v>
      </c>
      <c r="AD138" s="45">
        <v>5.1643518518518526E-2</v>
      </c>
      <c r="AE138" s="46">
        <v>36098.53</v>
      </c>
      <c r="AF138" s="47">
        <v>9976640</v>
      </c>
      <c r="AG138" s="56">
        <v>704720</v>
      </c>
      <c r="AH138" s="57">
        <v>1</v>
      </c>
      <c r="AI138" s="57">
        <v>1</v>
      </c>
      <c r="AJ138" s="58">
        <v>1.0323958333333333E-2</v>
      </c>
      <c r="AK138" s="59">
        <v>2124.5</v>
      </c>
      <c r="AL138" s="60">
        <v>11470940</v>
      </c>
      <c r="AM138" s="170">
        <v>708117</v>
      </c>
      <c r="AN138" s="171">
        <v>1</v>
      </c>
      <c r="AO138" s="171">
        <v>1</v>
      </c>
      <c r="AP138" s="172">
        <v>1.5875000000000002E-3</v>
      </c>
      <c r="AQ138" s="173">
        <v>1550.49</v>
      </c>
      <c r="AR138" s="174">
        <v>3490820</v>
      </c>
      <c r="AS138" s="68">
        <v>706502</v>
      </c>
      <c r="AT138" s="69">
        <v>1</v>
      </c>
      <c r="AU138" s="69">
        <v>1</v>
      </c>
      <c r="AV138" s="70">
        <v>8.6170138888888893E-3</v>
      </c>
      <c r="AW138" s="71">
        <v>3770.54</v>
      </c>
      <c r="AX138" s="69">
        <v>8850296</v>
      </c>
      <c r="AY138" s="77">
        <v>823702</v>
      </c>
      <c r="AZ138" s="78">
        <v>1</v>
      </c>
      <c r="BA138" s="78">
        <v>1</v>
      </c>
      <c r="BB138" s="79">
        <v>2.5822916666666668E-3</v>
      </c>
      <c r="BC138" s="116">
        <v>838.36</v>
      </c>
      <c r="BD138" s="78">
        <v>2016220</v>
      </c>
      <c r="BE138" s="85">
        <v>708022</v>
      </c>
      <c r="BF138" s="89">
        <v>1</v>
      </c>
      <c r="BG138" s="89">
        <v>1</v>
      </c>
      <c r="BH138" s="87">
        <v>8.8472222222222218E-4</v>
      </c>
      <c r="BI138" s="88">
        <v>1069.31</v>
      </c>
      <c r="BJ138" s="89">
        <v>638744</v>
      </c>
      <c r="BK138" s="97">
        <v>506534</v>
      </c>
      <c r="BL138" s="101">
        <v>0</v>
      </c>
      <c r="BM138" s="101">
        <v>0</v>
      </c>
      <c r="BN138" s="99">
        <v>1.0124999999999999E-3</v>
      </c>
      <c r="BO138" s="100">
        <v>637.67999999999995</v>
      </c>
      <c r="BP138" s="101">
        <v>18089228</v>
      </c>
      <c r="BQ138" s="109">
        <v>724371</v>
      </c>
      <c r="BR138" s="110">
        <v>0</v>
      </c>
      <c r="BS138" s="110">
        <v>0</v>
      </c>
      <c r="BT138" s="111">
        <v>5.2523148148148156E-4</v>
      </c>
      <c r="BU138" s="112">
        <v>381.05</v>
      </c>
      <c r="BV138" s="113">
        <v>647508</v>
      </c>
    </row>
    <row r="139" spans="1:74" x14ac:dyDescent="0.2">
      <c r="A139" s="6" t="s">
        <v>3558</v>
      </c>
      <c r="B139" s="6">
        <v>1</v>
      </c>
      <c r="C139" s="7">
        <v>3584812</v>
      </c>
      <c r="D139" s="7">
        <v>3550458</v>
      </c>
      <c r="E139" s="7">
        <f t="shared" si="6"/>
        <v>34354</v>
      </c>
      <c r="F139" s="8" t="s">
        <v>1728</v>
      </c>
      <c r="G139" s="6" t="s">
        <v>1728</v>
      </c>
      <c r="H139" s="8" t="s">
        <v>4723</v>
      </c>
      <c r="I139" s="9">
        <v>74.891000000000005</v>
      </c>
      <c r="J139" s="10">
        <f t="shared" si="7"/>
        <v>268470155.49200004</v>
      </c>
      <c r="K139" s="10">
        <v>1405</v>
      </c>
      <c r="L139" s="10">
        <v>1347</v>
      </c>
      <c r="M139" s="10">
        <v>2280</v>
      </c>
      <c r="N139" s="9">
        <v>91.106999999999999</v>
      </c>
      <c r="O139" s="9">
        <v>99.945999999999998</v>
      </c>
      <c r="P139" s="9">
        <v>7.9930000000000003</v>
      </c>
      <c r="Q139" s="9">
        <v>3.278</v>
      </c>
      <c r="R139" s="9">
        <v>1.5489999999999999</v>
      </c>
      <c r="S139" s="9">
        <v>0.93500000000000005</v>
      </c>
      <c r="T139" s="9">
        <v>2049</v>
      </c>
      <c r="U139" s="9">
        <v>73.382999999999996</v>
      </c>
      <c r="V139" s="9">
        <v>64</v>
      </c>
      <c r="W139" s="12">
        <v>189136</v>
      </c>
      <c r="X139" s="7">
        <v>268473183</v>
      </c>
      <c r="Y139" s="7">
        <v>2251</v>
      </c>
      <c r="Z139" s="11">
        <f t="shared" si="8"/>
        <v>74.891844537454119</v>
      </c>
      <c r="AA139" s="43">
        <v>3645743</v>
      </c>
      <c r="AB139" s="47">
        <v>0</v>
      </c>
      <c r="AC139" s="47">
        <v>0</v>
      </c>
      <c r="AD139" s="45">
        <v>7.694444444444444E-2</v>
      </c>
      <c r="AE139" s="46">
        <v>40688.54</v>
      </c>
      <c r="AF139" s="47">
        <v>6658508</v>
      </c>
      <c r="AG139" s="56">
        <v>3612576</v>
      </c>
      <c r="AH139" s="57">
        <v>0</v>
      </c>
      <c r="AI139" s="57">
        <v>0</v>
      </c>
      <c r="AJ139" s="58">
        <v>8.4834490740740738E-3</v>
      </c>
      <c r="AK139" s="59">
        <v>3851.84</v>
      </c>
      <c r="AL139" s="60">
        <v>9541316</v>
      </c>
      <c r="AM139" s="170">
        <v>3563016</v>
      </c>
      <c r="AN139" s="171">
        <v>0</v>
      </c>
      <c r="AO139" s="171">
        <v>0</v>
      </c>
      <c r="AP139" s="172">
        <v>2.4233796296296295E-3</v>
      </c>
      <c r="AQ139" s="173">
        <v>1887.31</v>
      </c>
      <c r="AR139" s="174">
        <v>4311424</v>
      </c>
      <c r="AS139" s="68">
        <v>3236249</v>
      </c>
      <c r="AT139" s="69">
        <v>0</v>
      </c>
      <c r="AU139" s="69">
        <v>0</v>
      </c>
      <c r="AV139" s="70">
        <v>4.3070601851851855E-3</v>
      </c>
      <c r="AW139" s="71">
        <v>2305.4899999999998</v>
      </c>
      <c r="AX139" s="69">
        <v>9836944</v>
      </c>
      <c r="AY139" s="77">
        <v>3546097</v>
      </c>
      <c r="AZ139" s="78">
        <v>0</v>
      </c>
      <c r="BA139" s="78">
        <v>0</v>
      </c>
      <c r="BB139" s="79">
        <v>3.7865740740740741E-3</v>
      </c>
      <c r="BC139" s="116">
        <v>1333.71</v>
      </c>
      <c r="BD139" s="78">
        <v>3896104</v>
      </c>
      <c r="BE139" s="85">
        <v>3520351</v>
      </c>
      <c r="BF139" s="89">
        <v>0</v>
      </c>
      <c r="BG139" s="89">
        <v>0</v>
      </c>
      <c r="BH139" s="87">
        <v>1.1234953703703704E-3</v>
      </c>
      <c r="BI139" s="88">
        <v>1141.27</v>
      </c>
      <c r="BJ139" s="89">
        <v>1490132</v>
      </c>
      <c r="BK139" s="97">
        <v>3291288</v>
      </c>
      <c r="BL139" s="101">
        <v>0</v>
      </c>
      <c r="BM139" s="101">
        <v>0</v>
      </c>
      <c r="BN139" s="99">
        <v>7.6053240740740736E-4</v>
      </c>
      <c r="BO139" s="100">
        <v>837.42</v>
      </c>
      <c r="BP139" s="101">
        <v>2311552</v>
      </c>
      <c r="BQ139" s="114">
        <v>0</v>
      </c>
      <c r="BR139" s="110">
        <v>0</v>
      </c>
      <c r="BS139" s="110">
        <v>0</v>
      </c>
      <c r="BT139" s="111">
        <v>2.0601851851851853E-5</v>
      </c>
      <c r="BU139" s="112">
        <v>3.46</v>
      </c>
      <c r="BV139" s="113">
        <v>569860</v>
      </c>
    </row>
    <row r="140" spans="1:74" x14ac:dyDescent="0.2">
      <c r="A140" s="6" t="s">
        <v>3559</v>
      </c>
      <c r="B140" s="6">
        <v>5</v>
      </c>
      <c r="C140" s="7">
        <v>3963108</v>
      </c>
      <c r="D140" s="7">
        <v>3371091</v>
      </c>
      <c r="E140" s="7">
        <f t="shared" si="6"/>
        <v>592017</v>
      </c>
      <c r="F140" s="8" t="s">
        <v>4585</v>
      </c>
      <c r="G140" s="6" t="s">
        <v>3344</v>
      </c>
      <c r="H140" s="8" t="s">
        <v>4724</v>
      </c>
      <c r="I140" s="9">
        <v>77.793999999999997</v>
      </c>
      <c r="J140" s="10">
        <f t="shared" si="7"/>
        <v>308306023.75199997</v>
      </c>
      <c r="K140" s="10">
        <v>11468</v>
      </c>
      <c r="L140" s="10">
        <v>19061</v>
      </c>
      <c r="M140" s="10">
        <v>33168</v>
      </c>
      <c r="N140" s="9">
        <v>82.989000000000004</v>
      </c>
      <c r="O140" s="9">
        <v>93.751000000000005</v>
      </c>
      <c r="P140" s="9">
        <v>1.8</v>
      </c>
      <c r="Q140" s="9">
        <v>0.92100000000000004</v>
      </c>
      <c r="R140" s="9">
        <v>0.53</v>
      </c>
      <c r="S140" s="9">
        <v>1.242</v>
      </c>
      <c r="T140" s="9">
        <v>7312</v>
      </c>
      <c r="U140" s="9">
        <v>49.369</v>
      </c>
      <c r="V140" s="9">
        <v>51</v>
      </c>
      <c r="W140" s="12">
        <v>27935</v>
      </c>
      <c r="X140" s="7">
        <v>308327604</v>
      </c>
      <c r="Y140" s="7">
        <v>32141</v>
      </c>
      <c r="Z140" s="11">
        <f t="shared" si="8"/>
        <v>77.799445283852975</v>
      </c>
      <c r="AA140" s="43">
        <v>108025</v>
      </c>
      <c r="AB140" s="47">
        <v>0</v>
      </c>
      <c r="AC140" s="47">
        <v>0</v>
      </c>
      <c r="AD140" s="45">
        <v>5.9994212962962952E-3</v>
      </c>
      <c r="AE140" s="46">
        <v>5743.59</v>
      </c>
      <c r="AF140" s="47">
        <v>5683856</v>
      </c>
      <c r="AG140" s="56">
        <v>4228538</v>
      </c>
      <c r="AH140" s="57">
        <v>1</v>
      </c>
      <c r="AI140" s="57">
        <v>1</v>
      </c>
      <c r="AJ140" s="58">
        <v>1.5456712962962962E-2</v>
      </c>
      <c r="AK140" s="59">
        <v>12049.33</v>
      </c>
      <c r="AL140" s="60">
        <v>34227000</v>
      </c>
      <c r="AM140" s="170">
        <v>3958278</v>
      </c>
      <c r="AN140" s="171">
        <v>1</v>
      </c>
      <c r="AO140" s="171">
        <v>1</v>
      </c>
      <c r="AP140" s="172">
        <v>3.3680555555555551E-3</v>
      </c>
      <c r="AQ140" s="173">
        <v>3350.3</v>
      </c>
      <c r="AR140" s="174">
        <v>4911596</v>
      </c>
      <c r="AS140" s="68">
        <v>3938069</v>
      </c>
      <c r="AT140" s="69">
        <v>1</v>
      </c>
      <c r="AU140" s="69">
        <v>1</v>
      </c>
      <c r="AV140" s="70">
        <v>1.1051736111111111E-2</v>
      </c>
      <c r="AW140" s="71">
        <v>8410.44</v>
      </c>
      <c r="AX140" s="69">
        <v>10922844</v>
      </c>
      <c r="AY140" s="77">
        <v>3783107</v>
      </c>
      <c r="AZ140" s="78">
        <v>1</v>
      </c>
      <c r="BA140" s="78">
        <v>0</v>
      </c>
      <c r="BB140" s="79">
        <v>1.1900462962962962E-2</v>
      </c>
      <c r="BC140" s="116">
        <v>10749.86</v>
      </c>
      <c r="BD140" s="78">
        <v>6576660</v>
      </c>
      <c r="BE140" s="85">
        <v>3946000</v>
      </c>
      <c r="BF140" s="89">
        <v>1</v>
      </c>
      <c r="BG140" s="89">
        <v>1</v>
      </c>
      <c r="BH140" s="87">
        <v>2.4259259259259256E-3</v>
      </c>
      <c r="BI140" s="88">
        <v>3006.41</v>
      </c>
      <c r="BJ140" s="89">
        <v>1188104</v>
      </c>
      <c r="BK140" s="97">
        <v>4076265</v>
      </c>
      <c r="BL140" s="101">
        <v>0</v>
      </c>
      <c r="BM140" s="101">
        <v>0</v>
      </c>
      <c r="BN140" s="99">
        <v>1.2438657407407409E-3</v>
      </c>
      <c r="BO140" s="100">
        <v>1422.25</v>
      </c>
      <c r="BP140" s="101">
        <v>6493616</v>
      </c>
      <c r="BQ140" s="114">
        <v>0</v>
      </c>
      <c r="BR140" s="110">
        <v>0</v>
      </c>
      <c r="BS140" s="110">
        <v>0</v>
      </c>
      <c r="BT140" s="111">
        <v>2.6388888888888886E-4</v>
      </c>
      <c r="BU140" s="112">
        <v>128.96</v>
      </c>
      <c r="BV140" s="113">
        <v>1242256</v>
      </c>
    </row>
    <row r="141" spans="1:74" x14ac:dyDescent="0.2">
      <c r="A141" s="6" t="s">
        <v>3560</v>
      </c>
      <c r="B141" s="6">
        <v>0</v>
      </c>
      <c r="C141" s="7">
        <v>3478815</v>
      </c>
      <c r="D141" s="7">
        <v>3478815</v>
      </c>
      <c r="E141" s="7">
        <f t="shared" si="6"/>
        <v>0</v>
      </c>
      <c r="F141" s="8" t="s">
        <v>4585</v>
      </c>
      <c r="G141" s="6" t="s">
        <v>3377</v>
      </c>
      <c r="H141" s="8" t="s">
        <v>4725</v>
      </c>
      <c r="I141" s="9">
        <v>27.192</v>
      </c>
      <c r="J141" s="10">
        <f t="shared" si="7"/>
        <v>94595937.480000004</v>
      </c>
      <c r="K141" s="10">
        <v>11764</v>
      </c>
      <c r="L141" s="10">
        <v>19867</v>
      </c>
      <c r="M141" s="10">
        <v>34751</v>
      </c>
      <c r="N141" s="9">
        <v>90.346999999999994</v>
      </c>
      <c r="O141" s="9">
        <v>99.408000000000001</v>
      </c>
      <c r="P141" s="9">
        <v>8.6509999999999998</v>
      </c>
      <c r="Q141" s="9">
        <v>1.3140000000000001</v>
      </c>
      <c r="R141" s="9">
        <v>2.2040000000000002</v>
      </c>
      <c r="S141" s="9">
        <v>1.51</v>
      </c>
      <c r="T141" s="9">
        <v>1264</v>
      </c>
      <c r="U141" s="9">
        <v>82.497</v>
      </c>
      <c r="V141" s="9">
        <v>1</v>
      </c>
      <c r="W141" s="12">
        <v>8190</v>
      </c>
      <c r="X141" s="7">
        <v>94596739</v>
      </c>
      <c r="Y141" s="7">
        <v>33356</v>
      </c>
      <c r="Z141" s="11">
        <f t="shared" si="8"/>
        <v>27.192230400294353</v>
      </c>
      <c r="AA141" s="43">
        <v>3529872</v>
      </c>
      <c r="AB141" s="47">
        <v>1</v>
      </c>
      <c r="AC141" s="47">
        <v>1</v>
      </c>
      <c r="AD141" s="45">
        <v>5.3356481481481477E-2</v>
      </c>
      <c r="AE141" s="46">
        <v>31422.94</v>
      </c>
      <c r="AF141" s="47">
        <v>8094080</v>
      </c>
      <c r="AG141" s="56">
        <v>3478287</v>
      </c>
      <c r="AH141" s="57">
        <v>1</v>
      </c>
      <c r="AI141" s="57">
        <v>1</v>
      </c>
      <c r="AJ141" s="58">
        <v>4.6273148148148141E-3</v>
      </c>
      <c r="AK141" s="59">
        <v>1688.8</v>
      </c>
      <c r="AL141" s="60">
        <v>17067960</v>
      </c>
      <c r="AM141" s="170">
        <v>3511646</v>
      </c>
      <c r="AN141" s="171">
        <v>1</v>
      </c>
      <c r="AO141" s="171">
        <v>1</v>
      </c>
      <c r="AP141" s="172">
        <v>9.1215277777777768E-4</v>
      </c>
      <c r="AQ141" s="173">
        <v>824.55</v>
      </c>
      <c r="AR141" s="174">
        <v>1606604</v>
      </c>
      <c r="AS141" s="68">
        <v>3524807</v>
      </c>
      <c r="AT141" s="69">
        <v>1</v>
      </c>
      <c r="AU141" s="69">
        <v>1</v>
      </c>
      <c r="AV141" s="70">
        <v>7.5782407407407404E-3</v>
      </c>
      <c r="AW141" s="71">
        <v>5632.38</v>
      </c>
      <c r="AX141" s="69">
        <v>9930848</v>
      </c>
      <c r="AY141" s="77">
        <v>3536864</v>
      </c>
      <c r="AZ141" s="78">
        <v>1</v>
      </c>
      <c r="BA141" s="78">
        <v>1</v>
      </c>
      <c r="BB141" s="79">
        <v>3.5107638888888892E-3</v>
      </c>
      <c r="BC141" s="116">
        <v>1675.8</v>
      </c>
      <c r="BD141" s="78">
        <v>5120544</v>
      </c>
      <c r="BE141" s="85">
        <v>3480147</v>
      </c>
      <c r="BF141" s="89">
        <v>1</v>
      </c>
      <c r="BG141" s="89">
        <v>1</v>
      </c>
      <c r="BH141" s="87">
        <v>6.5949074074074076E-4</v>
      </c>
      <c r="BI141" s="88">
        <v>761.14</v>
      </c>
      <c r="BJ141" s="89">
        <v>570216</v>
      </c>
      <c r="BK141" s="97">
        <v>3398149</v>
      </c>
      <c r="BL141" s="101">
        <v>0</v>
      </c>
      <c r="BM141" s="101">
        <v>0</v>
      </c>
      <c r="BN141" s="99">
        <v>1.4554398148148148E-3</v>
      </c>
      <c r="BO141" s="100">
        <v>1923.43</v>
      </c>
      <c r="BP141" s="101">
        <v>5760784</v>
      </c>
      <c r="BQ141" s="109">
        <v>3352340</v>
      </c>
      <c r="BR141" s="110">
        <v>0</v>
      </c>
      <c r="BS141" s="110">
        <v>0</v>
      </c>
      <c r="BT141" s="111">
        <v>2.8541666666666662E-4</v>
      </c>
      <c r="BU141" s="112">
        <v>153.31</v>
      </c>
      <c r="BV141" s="113">
        <v>2406860</v>
      </c>
    </row>
    <row r="142" spans="1:74" x14ac:dyDescent="0.2">
      <c r="A142" s="6" t="s">
        <v>3561</v>
      </c>
      <c r="B142" s="6">
        <v>1</v>
      </c>
      <c r="C142" s="7">
        <v>3243301</v>
      </c>
      <c r="D142" s="7">
        <v>3094342</v>
      </c>
      <c r="E142" s="7">
        <f t="shared" si="6"/>
        <v>148959</v>
      </c>
      <c r="F142" s="8" t="s">
        <v>1465</v>
      </c>
      <c r="G142" s="6" t="s">
        <v>1466</v>
      </c>
      <c r="H142" s="8" t="s">
        <v>4726</v>
      </c>
      <c r="I142" s="9">
        <v>17.164999999999999</v>
      </c>
      <c r="J142" s="10">
        <f t="shared" si="7"/>
        <v>55671261.664999999</v>
      </c>
      <c r="K142" s="10">
        <v>10111</v>
      </c>
      <c r="L142" s="10">
        <v>13102</v>
      </c>
      <c r="M142" s="10">
        <v>21687</v>
      </c>
      <c r="N142" s="9">
        <v>89.406000000000006</v>
      </c>
      <c r="O142" s="9">
        <v>97.799000000000007</v>
      </c>
      <c r="P142" s="9">
        <v>1.8029999999999999</v>
      </c>
      <c r="Q142" s="9">
        <v>2.33</v>
      </c>
      <c r="R142" s="9">
        <v>1.4350000000000001</v>
      </c>
      <c r="S142" s="9">
        <v>4.4859999999999998</v>
      </c>
      <c r="T142" s="9">
        <v>3679</v>
      </c>
      <c r="U142" s="9">
        <v>62.332999999999998</v>
      </c>
      <c r="V142" s="9">
        <v>14</v>
      </c>
      <c r="W142" s="12">
        <v>5434</v>
      </c>
      <c r="X142" s="7">
        <v>55685965</v>
      </c>
      <c r="Y142" s="7">
        <v>21480</v>
      </c>
      <c r="Z142" s="11">
        <f t="shared" si="8"/>
        <v>17.169533447558521</v>
      </c>
      <c r="AA142" s="43">
        <v>3304894</v>
      </c>
      <c r="AB142" s="47">
        <v>1</v>
      </c>
      <c r="AC142" s="47">
        <v>1</v>
      </c>
      <c r="AD142" s="45">
        <v>1.7225925925925926E-2</v>
      </c>
      <c r="AE142" s="46">
        <v>9235</v>
      </c>
      <c r="AF142" s="47">
        <v>3956776</v>
      </c>
      <c r="AG142" s="56">
        <v>3338607</v>
      </c>
      <c r="AH142" s="57">
        <v>1</v>
      </c>
      <c r="AI142" s="57">
        <v>1</v>
      </c>
      <c r="AJ142" s="58">
        <v>5.5428240740740743E-2</v>
      </c>
      <c r="AK142" s="59">
        <v>11880.01</v>
      </c>
      <c r="AL142" s="60">
        <v>16878264</v>
      </c>
      <c r="AM142" s="170">
        <v>3213762</v>
      </c>
      <c r="AN142" s="171">
        <v>0</v>
      </c>
      <c r="AO142" s="171">
        <v>0</v>
      </c>
      <c r="AP142" s="172">
        <v>5.2569444444444441E-4</v>
      </c>
      <c r="AQ142" s="173">
        <v>370.09</v>
      </c>
      <c r="AR142" s="174">
        <v>1049096</v>
      </c>
      <c r="AS142" s="68">
        <v>3208441</v>
      </c>
      <c r="AT142" s="69">
        <v>0</v>
      </c>
      <c r="AU142" s="69">
        <v>0</v>
      </c>
      <c r="AV142" s="70">
        <v>3.7608796296296296E-3</v>
      </c>
      <c r="AW142" s="71">
        <v>1694.81</v>
      </c>
      <c r="AX142" s="69">
        <v>9352192</v>
      </c>
      <c r="AY142" s="77">
        <v>2885638</v>
      </c>
      <c r="AZ142" s="78">
        <v>0</v>
      </c>
      <c r="BA142" s="78">
        <v>0</v>
      </c>
      <c r="BB142" s="79">
        <v>2.1442129629629628E-3</v>
      </c>
      <c r="BC142" s="116">
        <v>554.63</v>
      </c>
      <c r="BD142" s="78">
        <v>2188208</v>
      </c>
      <c r="BE142" s="85">
        <v>3214609</v>
      </c>
      <c r="BF142" s="89">
        <v>0</v>
      </c>
      <c r="BG142" s="89">
        <v>0</v>
      </c>
      <c r="BH142" s="87">
        <v>2.8402777777777774E-4</v>
      </c>
      <c r="BI142" s="88">
        <v>289.52999999999997</v>
      </c>
      <c r="BJ142" s="89">
        <v>410224</v>
      </c>
      <c r="BK142" s="97">
        <v>3165787</v>
      </c>
      <c r="BL142" s="101">
        <v>0</v>
      </c>
      <c r="BM142" s="101">
        <v>0</v>
      </c>
      <c r="BN142" s="99">
        <v>6.2314814814814817E-4</v>
      </c>
      <c r="BO142" s="100">
        <v>782.4</v>
      </c>
      <c r="BP142" s="101">
        <v>1811852</v>
      </c>
      <c r="BQ142" s="109">
        <v>1720401</v>
      </c>
      <c r="BR142" s="110">
        <v>0</v>
      </c>
      <c r="BS142" s="110">
        <v>0</v>
      </c>
      <c r="BT142" s="111">
        <v>1.0011574074074073E-4</v>
      </c>
      <c r="BU142" s="112">
        <v>53.98</v>
      </c>
      <c r="BV142" s="113">
        <v>1599416</v>
      </c>
    </row>
    <row r="143" spans="1:74" x14ac:dyDescent="0.2">
      <c r="A143" s="6" t="s">
        <v>3562</v>
      </c>
      <c r="B143" s="6">
        <v>3</v>
      </c>
      <c r="C143" s="7">
        <v>2693465</v>
      </c>
      <c r="D143" s="7">
        <v>2615862</v>
      </c>
      <c r="E143" s="7">
        <f t="shared" si="6"/>
        <v>77603</v>
      </c>
      <c r="F143" s="8" t="s">
        <v>4585</v>
      </c>
      <c r="G143" s="6" t="s">
        <v>3397</v>
      </c>
      <c r="H143" s="8" t="s">
        <v>4727</v>
      </c>
      <c r="I143" s="9">
        <v>163.54900000000001</v>
      </c>
      <c r="J143" s="10">
        <f t="shared" si="7"/>
        <v>440513507.28500003</v>
      </c>
      <c r="K143" s="10">
        <v>18429</v>
      </c>
      <c r="L143" s="10">
        <v>15803</v>
      </c>
      <c r="M143" s="10">
        <v>27594</v>
      </c>
      <c r="N143" s="9">
        <v>98.941000000000003</v>
      </c>
      <c r="O143" s="9">
        <v>99.956999999999994</v>
      </c>
      <c r="P143" s="9">
        <v>1.0009999999999999</v>
      </c>
      <c r="Q143" s="9">
        <v>1.528</v>
      </c>
      <c r="R143" s="9">
        <v>0.183</v>
      </c>
      <c r="S143" s="9">
        <v>0.879</v>
      </c>
      <c r="T143" s="9">
        <v>1931</v>
      </c>
      <c r="U143" s="9">
        <v>74.504000000000005</v>
      </c>
      <c r="V143" s="9">
        <v>57</v>
      </c>
      <c r="W143" s="12">
        <v>23370</v>
      </c>
      <c r="X143" s="7">
        <v>440526354</v>
      </c>
      <c r="Y143" s="7">
        <v>28210</v>
      </c>
      <c r="Z143" s="11">
        <f t="shared" si="8"/>
        <v>163.55376958675907</v>
      </c>
      <c r="AA143" s="43">
        <v>2837436</v>
      </c>
      <c r="AB143" s="47">
        <v>1</v>
      </c>
      <c r="AC143" s="47">
        <v>1</v>
      </c>
      <c r="AD143" s="45">
        <v>0.12920138888888888</v>
      </c>
      <c r="AE143" s="46">
        <v>73606.52</v>
      </c>
      <c r="AF143" s="47">
        <v>7548180</v>
      </c>
      <c r="AG143" s="56">
        <v>2707422</v>
      </c>
      <c r="AH143" s="57">
        <v>1</v>
      </c>
      <c r="AI143" s="57">
        <v>0</v>
      </c>
      <c r="AJ143" s="58">
        <v>5.8611111111111114E-2</v>
      </c>
      <c r="AK143" s="59">
        <v>49310.95</v>
      </c>
      <c r="AL143" s="60">
        <v>35965488</v>
      </c>
      <c r="AM143" s="170">
        <v>2695970</v>
      </c>
      <c r="AN143" s="171">
        <v>1</v>
      </c>
      <c r="AO143" s="171">
        <v>1</v>
      </c>
      <c r="AP143" s="172">
        <v>4.8587962962962965E-2</v>
      </c>
      <c r="AQ143" s="173">
        <v>13906.42</v>
      </c>
      <c r="AR143" s="174">
        <v>21700920</v>
      </c>
      <c r="AS143" s="68">
        <v>2684723</v>
      </c>
      <c r="AT143" s="69">
        <v>1</v>
      </c>
      <c r="AU143" s="69">
        <v>0</v>
      </c>
      <c r="AV143" s="70">
        <v>1.1880902777777778E-2</v>
      </c>
      <c r="AW143" s="71">
        <v>9585.0300000000007</v>
      </c>
      <c r="AX143" s="69">
        <v>10081484</v>
      </c>
      <c r="AY143" s="77">
        <v>2806650</v>
      </c>
      <c r="AZ143" s="78">
        <v>1</v>
      </c>
      <c r="BA143" s="78">
        <v>0</v>
      </c>
      <c r="BB143" s="79">
        <v>5.9783564814814812E-3</v>
      </c>
      <c r="BC143" s="116">
        <v>4068.49</v>
      </c>
      <c r="BD143" s="78">
        <v>4331952</v>
      </c>
      <c r="BE143" s="85">
        <v>2684753</v>
      </c>
      <c r="BF143" s="89">
        <v>1</v>
      </c>
      <c r="BG143" s="89">
        <v>0</v>
      </c>
      <c r="BH143" s="87">
        <v>2.2841435185185183E-3</v>
      </c>
      <c r="BI143" s="88">
        <v>2763.84</v>
      </c>
      <c r="BJ143" s="89">
        <v>2222332</v>
      </c>
      <c r="BK143" s="97">
        <v>2729983</v>
      </c>
      <c r="BL143" s="101">
        <v>0</v>
      </c>
      <c r="BM143" s="101">
        <v>0</v>
      </c>
      <c r="BN143" s="99">
        <v>1.3228009259259261E-3</v>
      </c>
      <c r="BO143" s="100">
        <v>1437.44</v>
      </c>
      <c r="BP143" s="101">
        <v>5762724</v>
      </c>
      <c r="BQ143" s="109">
        <v>2619522</v>
      </c>
      <c r="BR143" s="110">
        <v>1</v>
      </c>
      <c r="BS143" s="110">
        <v>0</v>
      </c>
      <c r="BT143" s="111">
        <v>6.2951388888888887E-4</v>
      </c>
      <c r="BU143" s="112">
        <v>448.69</v>
      </c>
      <c r="BV143" s="113">
        <v>1905988</v>
      </c>
    </row>
    <row r="144" spans="1:74" x14ac:dyDescent="0.2">
      <c r="A144" s="6" t="s">
        <v>3563</v>
      </c>
      <c r="B144" s="6">
        <v>0</v>
      </c>
      <c r="C144" s="7">
        <v>2029167</v>
      </c>
      <c r="D144" s="7">
        <v>2029167</v>
      </c>
      <c r="E144" s="7">
        <f t="shared" si="6"/>
        <v>0</v>
      </c>
      <c r="F144" s="8" t="s">
        <v>1678</v>
      </c>
      <c r="G144" s="6" t="s">
        <v>1678</v>
      </c>
      <c r="H144" s="8" t="s">
        <v>4728</v>
      </c>
      <c r="I144" s="9">
        <v>186.07</v>
      </c>
      <c r="J144" s="10">
        <f t="shared" si="7"/>
        <v>377567103.69</v>
      </c>
      <c r="K144" s="10">
        <v>9963</v>
      </c>
      <c r="L144" s="10">
        <v>1530</v>
      </c>
      <c r="M144" s="10">
        <v>10120</v>
      </c>
      <c r="N144" s="9">
        <v>97.549000000000007</v>
      </c>
      <c r="O144" s="9">
        <v>99.435000000000002</v>
      </c>
      <c r="P144" s="9">
        <v>1.5860000000000001</v>
      </c>
      <c r="Q144" s="9">
        <v>0.28699999999999998</v>
      </c>
      <c r="R144" s="9">
        <v>0.72299999999999998</v>
      </c>
      <c r="S144" s="9">
        <v>1.036</v>
      </c>
      <c r="T144" s="9">
        <v>37091</v>
      </c>
      <c r="U144" s="9">
        <v>18.72</v>
      </c>
      <c r="V144" s="9">
        <v>95</v>
      </c>
      <c r="W144" s="12">
        <v>37587</v>
      </c>
      <c r="X144" s="7">
        <v>377577014</v>
      </c>
      <c r="Y144" s="7">
        <v>10142</v>
      </c>
      <c r="Z144" s="11">
        <f t="shared" si="8"/>
        <v>186.07488393020387</v>
      </c>
      <c r="AA144" s="43">
        <v>2622787</v>
      </c>
      <c r="AB144" s="47">
        <v>0</v>
      </c>
      <c r="AC144" s="47">
        <v>0</v>
      </c>
      <c r="AD144" s="45">
        <v>3.7256018518518515E-2</v>
      </c>
      <c r="AE144" s="46">
        <v>24954.81</v>
      </c>
      <c r="AF144" s="47">
        <v>5042912</v>
      </c>
      <c r="AG144" s="56">
        <v>2029167</v>
      </c>
      <c r="AH144" s="57">
        <v>1</v>
      </c>
      <c r="AI144" s="57">
        <v>1</v>
      </c>
      <c r="AJ144" s="58">
        <v>1.8155092592592594E-2</v>
      </c>
      <c r="AK144" s="59">
        <v>7873.52</v>
      </c>
      <c r="AL144" s="60">
        <v>9647436</v>
      </c>
      <c r="AM144" s="170">
        <v>2031851</v>
      </c>
      <c r="AN144" s="171">
        <v>1</v>
      </c>
      <c r="AO144" s="171">
        <v>1</v>
      </c>
      <c r="AP144" s="172">
        <v>4.5788194444444444E-3</v>
      </c>
      <c r="AQ144" s="173">
        <v>4399.17</v>
      </c>
      <c r="AR144" s="174">
        <v>5846728</v>
      </c>
      <c r="AS144" s="68">
        <v>2029571</v>
      </c>
      <c r="AT144" s="69">
        <v>1</v>
      </c>
      <c r="AU144" s="69">
        <v>1</v>
      </c>
      <c r="AV144" s="70">
        <v>4.0983796296296298E-3</v>
      </c>
      <c r="AW144" s="71">
        <v>2000.85</v>
      </c>
      <c r="AX144" s="69">
        <v>9684208</v>
      </c>
      <c r="AY144" s="77">
        <v>2040674</v>
      </c>
      <c r="AZ144" s="78">
        <v>1</v>
      </c>
      <c r="BA144" s="78">
        <v>1</v>
      </c>
      <c r="BB144" s="79">
        <v>4.2590277777777774E-3</v>
      </c>
      <c r="BC144" s="116">
        <v>2263.98</v>
      </c>
      <c r="BD144" s="78">
        <v>2770668</v>
      </c>
      <c r="BE144" s="85">
        <v>2029158</v>
      </c>
      <c r="BF144" s="89">
        <v>1</v>
      </c>
      <c r="BG144" s="89">
        <v>1</v>
      </c>
      <c r="BH144" s="87">
        <v>1.3842592592592593E-3</v>
      </c>
      <c r="BI144" s="88">
        <v>1559.67</v>
      </c>
      <c r="BJ144" s="89">
        <v>1851780</v>
      </c>
      <c r="BK144" s="97">
        <v>2028896</v>
      </c>
      <c r="BL144" s="101">
        <v>1</v>
      </c>
      <c r="BM144" s="101">
        <v>1</v>
      </c>
      <c r="BN144" s="99">
        <v>7.1377314814814817E-4</v>
      </c>
      <c r="BO144" s="100">
        <v>725.71</v>
      </c>
      <c r="BP144" s="101">
        <v>1046004</v>
      </c>
      <c r="BQ144" s="109">
        <v>2035481</v>
      </c>
      <c r="BR144" s="110">
        <v>1</v>
      </c>
      <c r="BS144" s="110">
        <v>1</v>
      </c>
      <c r="BT144" s="111">
        <v>3.4606481481481484E-4</v>
      </c>
      <c r="BU144" s="112">
        <v>219.12</v>
      </c>
      <c r="BV144" s="113">
        <v>1075648</v>
      </c>
    </row>
    <row r="145" spans="1:74" x14ac:dyDescent="0.2">
      <c r="A145" s="6" t="s">
        <v>3564</v>
      </c>
      <c r="B145" s="6">
        <v>1</v>
      </c>
      <c r="C145" s="7">
        <v>4376120</v>
      </c>
      <c r="D145" s="7">
        <v>4329554</v>
      </c>
      <c r="E145" s="7">
        <f t="shared" si="6"/>
        <v>46566</v>
      </c>
      <c r="F145" s="8" t="s">
        <v>1513</v>
      </c>
      <c r="G145" s="6" t="s">
        <v>1514</v>
      </c>
      <c r="H145" s="8" t="s">
        <v>4729</v>
      </c>
      <c r="I145" s="9">
        <v>48.451999999999998</v>
      </c>
      <c r="J145" s="10">
        <f t="shared" si="7"/>
        <v>212031766.23999998</v>
      </c>
      <c r="K145" s="10">
        <v>18135</v>
      </c>
      <c r="L145" s="10">
        <v>7356</v>
      </c>
      <c r="M145" s="10">
        <v>20133</v>
      </c>
      <c r="N145" s="9">
        <v>98.066000000000003</v>
      </c>
      <c r="O145" s="9">
        <v>99.9</v>
      </c>
      <c r="P145" s="9">
        <v>1.2410000000000001</v>
      </c>
      <c r="Q145" s="9">
        <v>0.64300000000000002</v>
      </c>
      <c r="R145" s="9">
        <v>0.66</v>
      </c>
      <c r="S145" s="9">
        <v>2.415</v>
      </c>
      <c r="T145" s="9">
        <v>95228</v>
      </c>
      <c r="U145" s="9">
        <v>0.92300000000000004</v>
      </c>
      <c r="V145" s="9">
        <v>31</v>
      </c>
      <c r="W145" s="12">
        <v>11436</v>
      </c>
      <c r="X145" s="7">
        <v>212064672</v>
      </c>
      <c r="Y145" s="7">
        <v>20493</v>
      </c>
      <c r="Z145" s="11">
        <f t="shared" si="8"/>
        <v>48.459519391607174</v>
      </c>
      <c r="AA145" s="43">
        <v>4426638</v>
      </c>
      <c r="AB145" s="47">
        <v>1</v>
      </c>
      <c r="AC145" s="47">
        <v>1</v>
      </c>
      <c r="AD145" s="45">
        <v>5.6759259259259259E-2</v>
      </c>
      <c r="AE145" s="46">
        <v>40244.53</v>
      </c>
      <c r="AF145" s="47">
        <v>6921292</v>
      </c>
      <c r="AG145" s="56">
        <v>4397235</v>
      </c>
      <c r="AH145" s="57">
        <v>1</v>
      </c>
      <c r="AI145" s="57">
        <v>1</v>
      </c>
      <c r="AJ145" s="58">
        <v>3.650150462962963E-2</v>
      </c>
      <c r="AK145" s="59">
        <v>12219.38</v>
      </c>
      <c r="AL145" s="60">
        <v>9417264</v>
      </c>
      <c r="AM145" s="170">
        <v>4376135</v>
      </c>
      <c r="AN145" s="171">
        <v>1</v>
      </c>
      <c r="AO145" s="171">
        <v>1</v>
      </c>
      <c r="AP145" s="172">
        <v>1.6012731481481479E-3</v>
      </c>
      <c r="AQ145" s="173">
        <v>1334.32</v>
      </c>
      <c r="AR145" s="174">
        <v>3028980</v>
      </c>
      <c r="AS145" s="68">
        <v>4376140</v>
      </c>
      <c r="AT145" s="69">
        <v>1</v>
      </c>
      <c r="AU145" s="69">
        <v>1</v>
      </c>
      <c r="AV145" s="70">
        <v>7.6493055555555559E-3</v>
      </c>
      <c r="AW145" s="71">
        <v>4493.54</v>
      </c>
      <c r="AX145" s="69">
        <v>11170344</v>
      </c>
      <c r="AY145" s="77">
        <v>4359859</v>
      </c>
      <c r="AZ145" s="78">
        <v>1</v>
      </c>
      <c r="BA145" s="78">
        <v>0</v>
      </c>
      <c r="BB145" s="79">
        <v>3.9528935185185188E-3</v>
      </c>
      <c r="BC145" s="116">
        <v>1603.46</v>
      </c>
      <c r="BD145" s="78">
        <v>3986584</v>
      </c>
      <c r="BE145" s="85">
        <v>4376086</v>
      </c>
      <c r="BF145" s="89">
        <v>1</v>
      </c>
      <c r="BG145" s="89">
        <v>1</v>
      </c>
      <c r="BH145" s="87">
        <v>6.9953703703703714E-4</v>
      </c>
      <c r="BI145" s="88">
        <v>738.56</v>
      </c>
      <c r="BJ145" s="89">
        <v>747000</v>
      </c>
      <c r="BK145" s="97">
        <v>4384390</v>
      </c>
      <c r="BL145" s="101">
        <v>1</v>
      </c>
      <c r="BM145" s="101">
        <v>1</v>
      </c>
      <c r="BN145" s="99">
        <v>1.144212962962963E-3</v>
      </c>
      <c r="BO145" s="100">
        <v>1404.01</v>
      </c>
      <c r="BP145" s="101">
        <v>1441924</v>
      </c>
      <c r="BQ145" s="109">
        <v>4133043</v>
      </c>
      <c r="BR145" s="110">
        <v>0</v>
      </c>
      <c r="BS145" s="110">
        <v>0</v>
      </c>
      <c r="BT145" s="111">
        <v>2.7048611111111115E-4</v>
      </c>
      <c r="BU145" s="112">
        <v>145.09</v>
      </c>
      <c r="BV145" s="113">
        <v>1490492</v>
      </c>
    </row>
    <row r="146" spans="1:74" x14ac:dyDescent="0.2">
      <c r="A146" s="6" t="s">
        <v>3565</v>
      </c>
      <c r="B146" s="6">
        <v>1</v>
      </c>
      <c r="C146" s="7">
        <v>4976422</v>
      </c>
      <c r="D146" s="7">
        <v>4925405</v>
      </c>
      <c r="E146" s="7">
        <f t="shared" si="6"/>
        <v>51017</v>
      </c>
      <c r="F146" s="8" t="s">
        <v>4585</v>
      </c>
      <c r="G146" s="6" t="s">
        <v>3367</v>
      </c>
      <c r="H146" s="8" t="s">
        <v>4730</v>
      </c>
      <c r="I146" s="9">
        <v>137.65799999999999</v>
      </c>
      <c r="J146" s="10">
        <f t="shared" si="7"/>
        <v>685044299.67599988</v>
      </c>
      <c r="K146" s="10">
        <v>8414</v>
      </c>
      <c r="L146" s="10">
        <v>14631</v>
      </c>
      <c r="M146" s="10">
        <v>25853</v>
      </c>
      <c r="N146" s="9">
        <v>81.147000000000006</v>
      </c>
      <c r="O146" s="9">
        <v>90.01</v>
      </c>
      <c r="P146" s="9">
        <v>7.125</v>
      </c>
      <c r="Q146" s="9">
        <v>1.2E-2</v>
      </c>
      <c r="R146" s="9">
        <v>1.1319999999999999</v>
      </c>
      <c r="S146" s="9">
        <v>1.1040000000000001</v>
      </c>
      <c r="T146" s="9">
        <v>622</v>
      </c>
      <c r="U146" s="9">
        <v>95.882000000000005</v>
      </c>
      <c r="V146" s="9">
        <v>36</v>
      </c>
      <c r="W146" s="12">
        <v>84645</v>
      </c>
      <c r="X146" s="7">
        <v>685069077</v>
      </c>
      <c r="Y146" s="7">
        <v>24700</v>
      </c>
      <c r="Z146" s="11">
        <f t="shared" si="8"/>
        <v>137.662978943506</v>
      </c>
      <c r="AA146" s="43">
        <v>245928</v>
      </c>
      <c r="AB146" s="47">
        <v>0</v>
      </c>
      <c r="AC146" s="47">
        <v>0</v>
      </c>
      <c r="AD146" s="45">
        <v>7.6921296296296293E-2</v>
      </c>
      <c r="AE146" s="46">
        <v>36939.24</v>
      </c>
      <c r="AF146" s="47">
        <v>6621088</v>
      </c>
      <c r="AG146" s="61">
        <v>0</v>
      </c>
      <c r="AH146" s="57">
        <v>0</v>
      </c>
      <c r="AI146" s="57">
        <v>0</v>
      </c>
      <c r="AJ146" s="58">
        <v>4.1008101851851848E-3</v>
      </c>
      <c r="AK146" s="59">
        <v>2944.46</v>
      </c>
      <c r="AL146" s="60">
        <v>11549240</v>
      </c>
      <c r="AM146" s="170">
        <v>5403435</v>
      </c>
      <c r="AN146" s="171">
        <v>0</v>
      </c>
      <c r="AO146" s="171">
        <v>0</v>
      </c>
      <c r="AP146" s="172">
        <v>7.7502314814814821E-3</v>
      </c>
      <c r="AQ146" s="173">
        <v>7805.35</v>
      </c>
      <c r="AR146" s="174">
        <v>10196096</v>
      </c>
      <c r="AS146" s="68">
        <v>0</v>
      </c>
      <c r="AT146" s="69">
        <v>0</v>
      </c>
      <c r="AU146" s="69">
        <v>0</v>
      </c>
      <c r="AV146" s="70">
        <v>1.2950925925925926E-2</v>
      </c>
      <c r="AW146" s="71">
        <v>12623.92</v>
      </c>
      <c r="AX146" s="69">
        <v>11550272</v>
      </c>
      <c r="AY146" s="77">
        <v>4959219</v>
      </c>
      <c r="AZ146" s="78">
        <v>1</v>
      </c>
      <c r="BA146" s="78">
        <v>0</v>
      </c>
      <c r="BB146" s="79">
        <v>3.1317708333333333E-2</v>
      </c>
      <c r="BC146" s="116">
        <v>34581.78</v>
      </c>
      <c r="BD146" s="78">
        <v>16623600</v>
      </c>
      <c r="BE146" s="85">
        <v>5066625</v>
      </c>
      <c r="BF146" s="89">
        <v>0</v>
      </c>
      <c r="BG146" s="89">
        <v>0</v>
      </c>
      <c r="BH146" s="87">
        <v>6.7182870370370365E-3</v>
      </c>
      <c r="BI146" s="88">
        <v>8574.64</v>
      </c>
      <c r="BJ146" s="89">
        <v>2320148</v>
      </c>
      <c r="BK146" s="97">
        <v>4966763</v>
      </c>
      <c r="BL146" s="101">
        <v>0</v>
      </c>
      <c r="BM146" s="101">
        <v>0</v>
      </c>
      <c r="BN146" s="99">
        <v>5.3565972222222218E-3</v>
      </c>
      <c r="BO146" s="100">
        <v>6881.02</v>
      </c>
      <c r="BP146" s="101">
        <v>12790360</v>
      </c>
      <c r="BQ146" s="114">
        <v>0</v>
      </c>
      <c r="BR146" s="110">
        <v>0</v>
      </c>
      <c r="BS146" s="110">
        <v>0</v>
      </c>
      <c r="BT146" s="111">
        <v>4.107638888888889E-4</v>
      </c>
      <c r="BU146" s="112">
        <v>234.92</v>
      </c>
      <c r="BV146" s="113">
        <v>2400324</v>
      </c>
    </row>
    <row r="147" spans="1:74" x14ac:dyDescent="0.2">
      <c r="A147" s="6" t="s">
        <v>3566</v>
      </c>
      <c r="B147" s="6">
        <v>0</v>
      </c>
      <c r="C147" s="7">
        <v>1967093</v>
      </c>
      <c r="D147" s="7">
        <v>1967093</v>
      </c>
      <c r="E147" s="7">
        <f t="shared" si="6"/>
        <v>0</v>
      </c>
      <c r="F147" s="8" t="s">
        <v>4585</v>
      </c>
      <c r="G147" s="6" t="s">
        <v>1515</v>
      </c>
      <c r="H147" s="8" t="s">
        <v>4731</v>
      </c>
      <c r="I147" s="9">
        <v>9.0679999999999996</v>
      </c>
      <c r="J147" s="10">
        <f t="shared" si="7"/>
        <v>17837599.324000001</v>
      </c>
      <c r="K147" s="10">
        <v>14854</v>
      </c>
      <c r="L147" s="10">
        <v>4361</v>
      </c>
      <c r="M147" s="10">
        <v>15710</v>
      </c>
      <c r="N147" s="9">
        <v>86.233999999999995</v>
      </c>
      <c r="O147" s="9">
        <v>90.275999999999996</v>
      </c>
      <c r="P147" s="9">
        <v>1.7450000000000001</v>
      </c>
      <c r="Q147" s="9">
        <v>0.90700000000000003</v>
      </c>
      <c r="R147" s="9">
        <v>0.46100000000000002</v>
      </c>
      <c r="S147" s="9">
        <v>0.83099999999999996</v>
      </c>
      <c r="T147" s="9">
        <v>11655</v>
      </c>
      <c r="U147" s="9">
        <v>40.570999999999998</v>
      </c>
      <c r="V147" s="9">
        <v>60</v>
      </c>
      <c r="W147" s="12">
        <v>1229</v>
      </c>
      <c r="X147" s="7">
        <v>17847793</v>
      </c>
      <c r="Y147" s="7">
        <v>15146</v>
      </c>
      <c r="Z147" s="11">
        <f t="shared" si="8"/>
        <v>9.0731821017104934</v>
      </c>
      <c r="AA147" s="43">
        <v>1897132</v>
      </c>
      <c r="AB147" s="47">
        <v>0</v>
      </c>
      <c r="AC147" s="47">
        <v>0</v>
      </c>
      <c r="AD147" s="45">
        <v>3.8818287037037033E-3</v>
      </c>
      <c r="AE147" s="46">
        <v>2108.27</v>
      </c>
      <c r="AF147" s="47">
        <v>3605768</v>
      </c>
      <c r="AG147" s="56">
        <v>1970328</v>
      </c>
      <c r="AH147" s="57">
        <v>0</v>
      </c>
      <c r="AI147" s="57">
        <v>0</v>
      </c>
      <c r="AJ147" s="58">
        <v>2.4517361111111111E-3</v>
      </c>
      <c r="AK147" s="59">
        <v>486.72</v>
      </c>
      <c r="AL147" s="60">
        <v>8548948</v>
      </c>
      <c r="AM147" s="170">
        <v>1619747</v>
      </c>
      <c r="AN147" s="171">
        <v>0</v>
      </c>
      <c r="AO147" s="171">
        <v>0</v>
      </c>
      <c r="AP147" s="172">
        <v>1.6296296296296295E-4</v>
      </c>
      <c r="AQ147" s="173">
        <v>103.69</v>
      </c>
      <c r="AR147" s="174">
        <v>274244</v>
      </c>
      <c r="AS147" s="68">
        <v>0</v>
      </c>
      <c r="AT147" s="69">
        <v>0</v>
      </c>
      <c r="AU147" s="69">
        <v>0</v>
      </c>
      <c r="AV147" s="70">
        <v>1.2069444444444443E-3</v>
      </c>
      <c r="AW147" s="71">
        <v>283.60000000000002</v>
      </c>
      <c r="AX147" s="69">
        <v>8736900</v>
      </c>
      <c r="AY147" s="77">
        <v>354994</v>
      </c>
      <c r="AZ147" s="78">
        <v>0</v>
      </c>
      <c r="BA147" s="78">
        <v>0</v>
      </c>
      <c r="BB147" s="79">
        <v>1.5749999999999998E-3</v>
      </c>
      <c r="BC147" s="116">
        <v>274.92</v>
      </c>
      <c r="BD147" s="78">
        <v>1566032</v>
      </c>
      <c r="BE147" s="85">
        <v>1713306</v>
      </c>
      <c r="BF147" s="89">
        <v>0</v>
      </c>
      <c r="BG147" s="89">
        <v>0</v>
      </c>
      <c r="BH147" s="87">
        <v>1.0428240740740741E-4</v>
      </c>
      <c r="BI147" s="88">
        <v>82.43</v>
      </c>
      <c r="BJ147" s="89">
        <v>237196</v>
      </c>
      <c r="BK147" s="97">
        <v>1909101</v>
      </c>
      <c r="BL147" s="101">
        <v>0</v>
      </c>
      <c r="BM147" s="101">
        <v>0</v>
      </c>
      <c r="BN147" s="99">
        <v>2.1273148148148147E-4</v>
      </c>
      <c r="BO147" s="100">
        <v>265.33</v>
      </c>
      <c r="BP147" s="101">
        <v>1147152</v>
      </c>
      <c r="BQ147" s="114">
        <v>0</v>
      </c>
      <c r="BR147" s="110">
        <v>0</v>
      </c>
      <c r="BS147" s="110">
        <v>0</v>
      </c>
      <c r="BT147" s="111">
        <v>2.1064814814814813E-5</v>
      </c>
      <c r="BU147" s="112">
        <v>4.62</v>
      </c>
      <c r="BV147" s="113">
        <v>111528</v>
      </c>
    </row>
    <row r="148" spans="1:74" x14ac:dyDescent="0.2">
      <c r="A148" s="6" t="s">
        <v>3567</v>
      </c>
      <c r="B148" s="6">
        <v>1</v>
      </c>
      <c r="C148" s="7">
        <v>3706095</v>
      </c>
      <c r="D148" s="7">
        <v>3548948</v>
      </c>
      <c r="E148" s="7">
        <f t="shared" si="6"/>
        <v>157147</v>
      </c>
      <c r="F148" s="8" t="s">
        <v>1757</v>
      </c>
      <c r="G148" s="6" t="s">
        <v>1758</v>
      </c>
      <c r="H148" s="8" t="s">
        <v>4732</v>
      </c>
      <c r="I148" s="9">
        <v>193.953</v>
      </c>
      <c r="J148" s="10">
        <f t="shared" si="7"/>
        <v>718808243.53499997</v>
      </c>
      <c r="K148" s="10">
        <v>4998</v>
      </c>
      <c r="L148" s="10">
        <v>8906</v>
      </c>
      <c r="M148" s="10">
        <v>15880</v>
      </c>
      <c r="N148" s="9">
        <v>81.167000000000002</v>
      </c>
      <c r="O148" s="9">
        <v>84.658000000000001</v>
      </c>
      <c r="P148" s="9">
        <v>2.0659999999999998</v>
      </c>
      <c r="Q148" s="9">
        <v>7.9000000000000001E-2</v>
      </c>
      <c r="R148" s="9">
        <v>2.8809999999999998</v>
      </c>
      <c r="S148" s="9">
        <v>5.4580000000000002</v>
      </c>
      <c r="T148" s="9">
        <v>25893</v>
      </c>
      <c r="U148" s="9">
        <v>25.504000000000001</v>
      </c>
      <c r="V148" s="9">
        <v>34</v>
      </c>
      <c r="W148" s="12">
        <v>143006</v>
      </c>
      <c r="X148" s="7">
        <v>718809959</v>
      </c>
      <c r="Y148" s="7">
        <v>15583</v>
      </c>
      <c r="Z148" s="11">
        <f t="shared" si="8"/>
        <v>193.95346287669366</v>
      </c>
      <c r="AA148" s="43">
        <v>3262</v>
      </c>
      <c r="AB148" s="47">
        <v>0</v>
      </c>
      <c r="AC148" s="47">
        <v>0</v>
      </c>
      <c r="AD148" s="45">
        <v>9.7980324074074081E-3</v>
      </c>
      <c r="AE148" s="46">
        <v>12203.77</v>
      </c>
      <c r="AF148" s="47">
        <v>4456576</v>
      </c>
      <c r="AG148" s="56">
        <v>16391613</v>
      </c>
      <c r="AH148" s="57">
        <v>0</v>
      </c>
      <c r="AI148" s="57">
        <v>0</v>
      </c>
      <c r="AJ148" s="58">
        <v>4.929398148148148E-2</v>
      </c>
      <c r="AK148" s="59">
        <v>45481.06</v>
      </c>
      <c r="AL148" s="60">
        <v>29259264</v>
      </c>
      <c r="AM148" s="170">
        <v>3675621</v>
      </c>
      <c r="AN148" s="171">
        <v>0</v>
      </c>
      <c r="AO148" s="171">
        <v>0</v>
      </c>
      <c r="AP148" s="172">
        <v>7.1520833333333332E-3</v>
      </c>
      <c r="AQ148" s="173">
        <v>6875.1</v>
      </c>
      <c r="AR148" s="174">
        <v>8769488</v>
      </c>
      <c r="AS148" s="68">
        <v>3672320</v>
      </c>
      <c r="AT148" s="69">
        <v>1</v>
      </c>
      <c r="AU148" s="69">
        <v>1</v>
      </c>
      <c r="AV148" s="70">
        <v>7.0946759259259253E-3</v>
      </c>
      <c r="AW148" s="71">
        <v>3606.8</v>
      </c>
      <c r="AX148" s="69">
        <v>10753072</v>
      </c>
      <c r="AY148" s="77">
        <v>3584700</v>
      </c>
      <c r="AZ148" s="78">
        <v>1</v>
      </c>
      <c r="BA148" s="78">
        <v>0</v>
      </c>
      <c r="BB148" s="79">
        <v>1.6415856481481483E-2</v>
      </c>
      <c r="BC148" s="116">
        <v>16373.63</v>
      </c>
      <c r="BD148" s="78">
        <v>7752764</v>
      </c>
      <c r="BE148" s="85">
        <v>3693247</v>
      </c>
      <c r="BF148" s="89">
        <v>1</v>
      </c>
      <c r="BG148" s="89">
        <v>1</v>
      </c>
      <c r="BH148" s="87">
        <v>4.9027777777777776E-3</v>
      </c>
      <c r="BI148" s="88">
        <v>6104.49</v>
      </c>
      <c r="BJ148" s="89">
        <v>1983180</v>
      </c>
      <c r="BK148" s="97">
        <v>6823126</v>
      </c>
      <c r="BL148" s="101">
        <v>0</v>
      </c>
      <c r="BM148" s="101">
        <v>0</v>
      </c>
      <c r="BN148" s="99">
        <v>2.4491898148148146E-3</v>
      </c>
      <c r="BO148" s="100">
        <v>2951.82</v>
      </c>
      <c r="BP148" s="101">
        <v>9154172</v>
      </c>
      <c r="BQ148" s="114">
        <v>0</v>
      </c>
      <c r="BR148" s="110">
        <v>0</v>
      </c>
      <c r="BS148" s="110">
        <v>0</v>
      </c>
      <c r="BT148" s="111">
        <v>3.2152777777777778E-4</v>
      </c>
      <c r="BU148" s="112">
        <v>164.65</v>
      </c>
      <c r="BV148" s="113">
        <v>2211480</v>
      </c>
    </row>
    <row r="149" spans="1:74" x14ac:dyDescent="0.2">
      <c r="A149" s="6" t="s">
        <v>3568</v>
      </c>
      <c r="B149" s="6">
        <v>0</v>
      </c>
      <c r="C149" s="7">
        <v>2069994</v>
      </c>
      <c r="D149" s="7">
        <v>2069994</v>
      </c>
      <c r="E149" s="7">
        <f t="shared" si="6"/>
        <v>0</v>
      </c>
      <c r="F149" s="8" t="s">
        <v>4585</v>
      </c>
      <c r="G149" s="6" t="s">
        <v>1671</v>
      </c>
      <c r="H149" s="8" t="s">
        <v>4733</v>
      </c>
      <c r="I149" s="9">
        <v>113.485</v>
      </c>
      <c r="J149" s="10">
        <f t="shared" si="7"/>
        <v>234913269.09</v>
      </c>
      <c r="K149" s="10">
        <v>13196</v>
      </c>
      <c r="L149" s="10">
        <v>19668</v>
      </c>
      <c r="M149" s="10">
        <v>33237</v>
      </c>
      <c r="N149" s="9">
        <v>97.326999999999998</v>
      </c>
      <c r="O149" s="9">
        <v>98.74</v>
      </c>
      <c r="P149" s="9">
        <v>1.3240000000000001</v>
      </c>
      <c r="Q149" s="9">
        <v>0.78800000000000003</v>
      </c>
      <c r="R149" s="9">
        <v>0.59</v>
      </c>
      <c r="S149" s="9">
        <v>0.40699999999999997</v>
      </c>
      <c r="T149" s="9">
        <v>17093</v>
      </c>
      <c r="U149" s="9">
        <v>33.343000000000004</v>
      </c>
      <c r="V149" s="9">
        <v>25</v>
      </c>
      <c r="W149" s="12">
        <v>17992</v>
      </c>
      <c r="X149" s="7">
        <v>234943837</v>
      </c>
      <c r="Y149" s="7">
        <v>32800</v>
      </c>
      <c r="Z149" s="11">
        <f t="shared" si="8"/>
        <v>113.49976714908352</v>
      </c>
      <c r="AA149" s="43">
        <v>2171274</v>
      </c>
      <c r="AB149" s="47">
        <v>1</v>
      </c>
      <c r="AC149" s="47">
        <v>1</v>
      </c>
      <c r="AD149" s="45">
        <v>8.0775462962962966E-2</v>
      </c>
      <c r="AE149" s="46">
        <v>51058.94</v>
      </c>
      <c r="AF149" s="47">
        <v>5580836</v>
      </c>
      <c r="AG149" s="56">
        <v>2069988</v>
      </c>
      <c r="AH149" s="57">
        <v>1</v>
      </c>
      <c r="AI149" s="57">
        <v>1</v>
      </c>
      <c r="AJ149" s="58">
        <v>5.7546296296296297E-2</v>
      </c>
      <c r="AK149" s="59">
        <v>20315.93</v>
      </c>
      <c r="AL149" s="60">
        <v>14529072</v>
      </c>
      <c r="AM149" s="170">
        <v>2069997</v>
      </c>
      <c r="AN149" s="171">
        <v>1</v>
      </c>
      <c r="AO149" s="171">
        <v>1</v>
      </c>
      <c r="AP149" s="172">
        <v>2.2192129629629632E-3</v>
      </c>
      <c r="AQ149" s="173">
        <v>2084.8200000000002</v>
      </c>
      <c r="AR149" s="174">
        <v>7251896</v>
      </c>
      <c r="AS149" s="68">
        <v>2069994</v>
      </c>
      <c r="AT149" s="69">
        <v>1</v>
      </c>
      <c r="AU149" s="69">
        <v>1</v>
      </c>
      <c r="AV149" s="70">
        <v>5.962731481481482E-3</v>
      </c>
      <c r="AW149" s="71">
        <v>2386.5</v>
      </c>
      <c r="AX149" s="69">
        <v>9705176</v>
      </c>
      <c r="AY149" s="77">
        <v>2149482</v>
      </c>
      <c r="AZ149" s="78">
        <v>1</v>
      </c>
      <c r="BA149" s="78">
        <v>1</v>
      </c>
      <c r="BB149" s="79">
        <v>3.8329861111111112E-3</v>
      </c>
      <c r="BC149" s="116">
        <v>1682.47</v>
      </c>
      <c r="BD149" s="78">
        <v>3805556</v>
      </c>
      <c r="BE149" s="85">
        <v>2070004</v>
      </c>
      <c r="BF149" s="89">
        <v>1</v>
      </c>
      <c r="BG149" s="89">
        <v>1</v>
      </c>
      <c r="BH149" s="87">
        <v>9.7083333333333321E-4</v>
      </c>
      <c r="BI149" s="88">
        <v>1132.42</v>
      </c>
      <c r="BJ149" s="89">
        <v>1053452</v>
      </c>
      <c r="BK149" s="97">
        <v>2058218</v>
      </c>
      <c r="BL149" s="101">
        <v>1</v>
      </c>
      <c r="BM149" s="101">
        <v>1</v>
      </c>
      <c r="BN149" s="99">
        <v>6.3865740740740734E-4</v>
      </c>
      <c r="BO149" s="100">
        <v>686.04</v>
      </c>
      <c r="BP149" s="101">
        <v>1177864</v>
      </c>
      <c r="BQ149" s="109">
        <v>2069186</v>
      </c>
      <c r="BR149" s="110">
        <v>0</v>
      </c>
      <c r="BS149" s="110">
        <v>0</v>
      </c>
      <c r="BT149" s="111">
        <v>6.0891203703703704E-4</v>
      </c>
      <c r="BU149" s="112">
        <v>474.9</v>
      </c>
      <c r="BV149" s="113">
        <v>1276932</v>
      </c>
    </row>
    <row r="150" spans="1:74" x14ac:dyDescent="0.2">
      <c r="A150" s="6" t="s">
        <v>3569</v>
      </c>
      <c r="B150" s="6">
        <v>0</v>
      </c>
      <c r="C150" s="7">
        <v>6687823</v>
      </c>
      <c r="D150" s="7">
        <v>6687823</v>
      </c>
      <c r="E150" s="7">
        <f t="shared" si="6"/>
        <v>0</v>
      </c>
      <c r="F150" s="8" t="s">
        <v>4585</v>
      </c>
      <c r="G150" s="6" t="s">
        <v>3368</v>
      </c>
      <c r="H150" s="8" t="s">
        <v>4734</v>
      </c>
      <c r="I150" s="9">
        <v>26.585999999999999</v>
      </c>
      <c r="J150" s="10">
        <f t="shared" si="7"/>
        <v>177802462.278</v>
      </c>
      <c r="K150" s="10">
        <v>10282</v>
      </c>
      <c r="L150" s="10">
        <v>4904</v>
      </c>
      <c r="M150" s="10">
        <v>11850</v>
      </c>
      <c r="N150" s="9">
        <v>92.650999999999996</v>
      </c>
      <c r="O150" s="9">
        <v>99.221000000000004</v>
      </c>
      <c r="P150" s="9">
        <v>3.8420000000000001</v>
      </c>
      <c r="Q150" s="9">
        <v>1.865</v>
      </c>
      <c r="R150" s="9">
        <v>2.5409999999999999</v>
      </c>
      <c r="S150" s="9">
        <v>0.29799999999999999</v>
      </c>
      <c r="T150" s="9">
        <v>49340</v>
      </c>
      <c r="U150" s="9">
        <v>13.334</v>
      </c>
      <c r="V150" s="9">
        <v>2</v>
      </c>
      <c r="W150" s="12">
        <v>17592</v>
      </c>
      <c r="X150" s="7">
        <v>177807060</v>
      </c>
      <c r="Y150" s="7">
        <v>11674</v>
      </c>
      <c r="Z150" s="11">
        <f t="shared" si="8"/>
        <v>26.586687476627297</v>
      </c>
      <c r="AA150" s="43">
        <v>6715908</v>
      </c>
      <c r="AB150" s="47">
        <v>1</v>
      </c>
      <c r="AC150" s="47">
        <v>1</v>
      </c>
      <c r="AD150" s="45">
        <v>4.2870370370370371E-2</v>
      </c>
      <c r="AE150" s="46">
        <v>26548.29</v>
      </c>
      <c r="AF150" s="47">
        <v>6686336</v>
      </c>
      <c r="AG150" s="56">
        <v>6874561</v>
      </c>
      <c r="AH150" s="57">
        <v>0</v>
      </c>
      <c r="AI150" s="57">
        <v>0</v>
      </c>
      <c r="AJ150" s="58">
        <v>1.0969907407407407E-2</v>
      </c>
      <c r="AK150" s="59">
        <v>7665.57</v>
      </c>
      <c r="AL150" s="60">
        <v>9353432</v>
      </c>
      <c r="AM150" s="170">
        <v>6713312</v>
      </c>
      <c r="AN150" s="171">
        <v>0</v>
      </c>
      <c r="AO150" s="171">
        <v>0</v>
      </c>
      <c r="AP150" s="172">
        <v>1.3450231481481481E-3</v>
      </c>
      <c r="AQ150" s="173">
        <v>897.05</v>
      </c>
      <c r="AR150" s="174">
        <v>2535212</v>
      </c>
      <c r="AS150" s="68">
        <v>6688222</v>
      </c>
      <c r="AT150" s="69">
        <v>1</v>
      </c>
      <c r="AU150" s="69">
        <v>1</v>
      </c>
      <c r="AV150" s="70">
        <v>8.2494212962962964E-3</v>
      </c>
      <c r="AW150" s="71">
        <v>4200.1099999999997</v>
      </c>
      <c r="AX150" s="69">
        <v>11270112</v>
      </c>
      <c r="AY150" s="77">
        <v>6701674</v>
      </c>
      <c r="AZ150" s="78">
        <v>1</v>
      </c>
      <c r="BA150" s="78">
        <v>1</v>
      </c>
      <c r="BB150" s="79">
        <v>3.7115740740740742E-3</v>
      </c>
      <c r="BC150" s="116">
        <v>1099.42</v>
      </c>
      <c r="BD150" s="78">
        <v>3319708</v>
      </c>
      <c r="BE150" s="85">
        <v>6698804</v>
      </c>
      <c r="BF150" s="89">
        <v>0</v>
      </c>
      <c r="BG150" s="89">
        <v>0</v>
      </c>
      <c r="BH150" s="87">
        <v>7.3194444444444446E-4</v>
      </c>
      <c r="BI150" s="88">
        <v>700.74</v>
      </c>
      <c r="BJ150" s="89">
        <v>915308</v>
      </c>
      <c r="BK150" s="97">
        <v>6693172</v>
      </c>
      <c r="BL150" s="101">
        <v>0</v>
      </c>
      <c r="BM150" s="101">
        <v>0</v>
      </c>
      <c r="BN150" s="99">
        <v>1.0656249999999999E-3</v>
      </c>
      <c r="BO150" s="100">
        <v>1303.29</v>
      </c>
      <c r="BP150" s="101">
        <v>2143584</v>
      </c>
      <c r="BQ150" s="109">
        <v>6351507</v>
      </c>
      <c r="BR150" s="110">
        <v>0</v>
      </c>
      <c r="BS150" s="110">
        <v>0</v>
      </c>
      <c r="BT150" s="111">
        <v>2.4953703703703705E-4</v>
      </c>
      <c r="BU150" s="112">
        <v>159.63</v>
      </c>
      <c r="BV150" s="113">
        <v>2213320</v>
      </c>
    </row>
    <row r="151" spans="1:74" x14ac:dyDescent="0.2">
      <c r="A151" s="6" t="s">
        <v>3570</v>
      </c>
      <c r="B151" s="6">
        <v>4</v>
      </c>
      <c r="C151" s="7">
        <v>4403499</v>
      </c>
      <c r="D151" s="7">
        <v>3982627</v>
      </c>
      <c r="E151" s="7">
        <f t="shared" si="6"/>
        <v>420872</v>
      </c>
      <c r="F151" s="8" t="s">
        <v>4585</v>
      </c>
      <c r="G151" s="6" t="s">
        <v>1623</v>
      </c>
      <c r="H151" s="8" t="s">
        <v>4735</v>
      </c>
      <c r="I151" s="9">
        <v>154.36699999999999</v>
      </c>
      <c r="J151" s="10">
        <f t="shared" si="7"/>
        <v>679754930.13300002</v>
      </c>
      <c r="K151" s="10">
        <v>260</v>
      </c>
      <c r="L151" s="10">
        <v>188</v>
      </c>
      <c r="M151" s="10">
        <v>352</v>
      </c>
      <c r="N151" s="9">
        <v>89.772000000000006</v>
      </c>
      <c r="O151" s="9">
        <v>92.402000000000001</v>
      </c>
      <c r="P151" s="9">
        <v>2.1640000000000001</v>
      </c>
      <c r="Q151" s="9">
        <v>0.33900000000000002</v>
      </c>
      <c r="R151" s="9">
        <v>5.1130000000000004</v>
      </c>
      <c r="S151" s="9">
        <v>0.44800000000000001</v>
      </c>
      <c r="T151" s="9">
        <v>6742</v>
      </c>
      <c r="U151" s="9">
        <v>50.902000000000001</v>
      </c>
      <c r="V151" s="9">
        <v>298</v>
      </c>
      <c r="W151" s="12">
        <v>1544806</v>
      </c>
      <c r="X151" s="7">
        <v>679755401</v>
      </c>
      <c r="Y151" s="7">
        <v>508</v>
      </c>
      <c r="Z151" s="11">
        <f t="shared" si="8"/>
        <v>154.36710693019347</v>
      </c>
      <c r="AA151" s="43">
        <v>11886</v>
      </c>
      <c r="AB151" s="47">
        <v>0</v>
      </c>
      <c r="AC151" s="47">
        <v>0</v>
      </c>
      <c r="AD151" s="45">
        <v>3.9822106481481483E-2</v>
      </c>
      <c r="AE151" s="46">
        <v>33382.410000000003</v>
      </c>
      <c r="AF151" s="47">
        <v>5956416</v>
      </c>
      <c r="AG151" s="61">
        <v>0</v>
      </c>
      <c r="AH151" s="57">
        <v>0</v>
      </c>
      <c r="AI151" s="57">
        <v>0</v>
      </c>
      <c r="AJ151" s="58">
        <v>1.9859953703703702E-3</v>
      </c>
      <c r="AK151" s="59">
        <v>298</v>
      </c>
      <c r="AL151" s="60">
        <v>8918616</v>
      </c>
      <c r="AM151" s="175">
        <v>0</v>
      </c>
      <c r="AN151" s="171">
        <v>0</v>
      </c>
      <c r="AO151" s="171">
        <v>0</v>
      </c>
      <c r="AP151" s="172">
        <v>2.5123842592592593E-3</v>
      </c>
      <c r="AQ151" s="173">
        <v>1034.51</v>
      </c>
      <c r="AR151" s="174">
        <v>9042092</v>
      </c>
      <c r="AS151" s="68">
        <v>0</v>
      </c>
      <c r="AT151" s="69">
        <v>0</v>
      </c>
      <c r="AU151" s="69">
        <v>0</v>
      </c>
      <c r="AV151" s="70">
        <v>0.43011574074074077</v>
      </c>
      <c r="AW151" s="71">
        <v>50.48</v>
      </c>
      <c r="AX151" s="69">
        <v>8391604</v>
      </c>
      <c r="AY151" s="77">
        <v>0</v>
      </c>
      <c r="AZ151" s="78">
        <v>0</v>
      </c>
      <c r="BA151" s="78">
        <v>0</v>
      </c>
      <c r="BB151" s="79">
        <v>7.7951388888888894E-4</v>
      </c>
      <c r="BC151" s="116">
        <v>48.24</v>
      </c>
      <c r="BD151" s="78">
        <v>1709184</v>
      </c>
      <c r="BE151" s="85">
        <v>0</v>
      </c>
      <c r="BF151" s="89">
        <v>0</v>
      </c>
      <c r="BG151" s="89">
        <v>0</v>
      </c>
      <c r="BH151" s="87">
        <v>1.5106481481481481E-3</v>
      </c>
      <c r="BI151" s="88">
        <v>516.04</v>
      </c>
      <c r="BJ151" s="89">
        <v>2453864</v>
      </c>
      <c r="BK151" s="97">
        <v>0</v>
      </c>
      <c r="BL151" s="101">
        <v>0</v>
      </c>
      <c r="BM151" s="101">
        <v>0</v>
      </c>
      <c r="BN151" s="99">
        <v>5.603009259259259E-4</v>
      </c>
      <c r="BO151" s="100">
        <v>143.85</v>
      </c>
      <c r="BP151" s="101">
        <v>1556172</v>
      </c>
      <c r="BQ151" s="114">
        <v>0</v>
      </c>
      <c r="BR151" s="110">
        <v>0</v>
      </c>
      <c r="BS151" s="110">
        <v>0</v>
      </c>
      <c r="BT151" s="111">
        <v>4.4328703703703707E-5</v>
      </c>
      <c r="BU151" s="112">
        <v>9.6300000000000008</v>
      </c>
      <c r="BV151" s="113">
        <v>1645076</v>
      </c>
    </row>
    <row r="152" spans="1:74" x14ac:dyDescent="0.2">
      <c r="A152" s="6" t="s">
        <v>3571</v>
      </c>
      <c r="B152" s="6">
        <v>1</v>
      </c>
      <c r="C152" s="7">
        <v>1999646</v>
      </c>
      <c r="D152" s="7">
        <v>1967774</v>
      </c>
      <c r="E152" s="7">
        <f t="shared" si="6"/>
        <v>31872</v>
      </c>
      <c r="F152" s="8" t="s">
        <v>1432</v>
      </c>
      <c r="G152" s="6" t="s">
        <v>1432</v>
      </c>
      <c r="H152" s="8" t="s">
        <v>4736</v>
      </c>
      <c r="I152" s="9">
        <v>16.748999999999999</v>
      </c>
      <c r="J152" s="10">
        <f t="shared" si="7"/>
        <v>33492070.853999998</v>
      </c>
      <c r="K152" s="10">
        <v>4073</v>
      </c>
      <c r="L152" s="10">
        <v>2287</v>
      </c>
      <c r="M152" s="10">
        <v>4936</v>
      </c>
      <c r="N152" s="9">
        <v>92.991</v>
      </c>
      <c r="O152" s="9">
        <v>96.069000000000003</v>
      </c>
      <c r="P152" s="9">
        <v>2.83</v>
      </c>
      <c r="Q152" s="9">
        <v>1.1259999999999999</v>
      </c>
      <c r="R152" s="9">
        <v>0.59499999999999997</v>
      </c>
      <c r="S152" s="9">
        <v>2.613</v>
      </c>
      <c r="T152" s="9">
        <v>4191</v>
      </c>
      <c r="U152" s="9">
        <v>59.875</v>
      </c>
      <c r="V152" s="9">
        <v>152</v>
      </c>
      <c r="W152" s="12">
        <v>7960</v>
      </c>
      <c r="X152" s="7">
        <v>33495180</v>
      </c>
      <c r="Y152" s="7">
        <v>5045</v>
      </c>
      <c r="Z152" s="11">
        <f t="shared" si="8"/>
        <v>16.750554848208132</v>
      </c>
      <c r="AA152" s="43">
        <v>2078799</v>
      </c>
      <c r="AB152" s="47">
        <v>0</v>
      </c>
      <c r="AC152" s="47">
        <v>0</v>
      </c>
      <c r="AD152" s="45">
        <v>7.8041666666666667E-3</v>
      </c>
      <c r="AE152" s="46">
        <v>4865.8100000000004</v>
      </c>
      <c r="AF152" s="47">
        <v>5102604</v>
      </c>
      <c r="AG152" s="56">
        <v>2033829</v>
      </c>
      <c r="AH152" s="57">
        <v>1</v>
      </c>
      <c r="AI152" s="57">
        <v>0</v>
      </c>
      <c r="AJ152" s="58">
        <v>9.8146990740740746E-3</v>
      </c>
      <c r="AK152" s="59">
        <v>6508.34</v>
      </c>
      <c r="AL152" s="60">
        <v>9748340</v>
      </c>
      <c r="AM152" s="170">
        <v>1824339</v>
      </c>
      <c r="AN152" s="171">
        <v>0</v>
      </c>
      <c r="AO152" s="171">
        <v>0</v>
      </c>
      <c r="AP152" s="172">
        <v>2.5462962962962961E-4</v>
      </c>
      <c r="AQ152" s="173">
        <v>144.18</v>
      </c>
      <c r="AR152" s="174">
        <v>529940</v>
      </c>
      <c r="AS152" s="68">
        <v>1558419</v>
      </c>
      <c r="AT152" s="69">
        <v>0</v>
      </c>
      <c r="AU152" s="69">
        <v>0</v>
      </c>
      <c r="AV152" s="70">
        <v>2.4134259259259261E-3</v>
      </c>
      <c r="AW152" s="71">
        <v>752.04</v>
      </c>
      <c r="AX152" s="69">
        <v>8896040</v>
      </c>
      <c r="AY152" s="77">
        <v>2010560</v>
      </c>
      <c r="AZ152" s="78">
        <v>1</v>
      </c>
      <c r="BA152" s="78">
        <v>1</v>
      </c>
      <c r="BB152" s="79">
        <v>1.7556712962962962E-3</v>
      </c>
      <c r="BC152" s="116">
        <v>210.28</v>
      </c>
      <c r="BD152" s="78">
        <v>1677296</v>
      </c>
      <c r="BE152" s="85">
        <v>1996702</v>
      </c>
      <c r="BF152" s="89">
        <v>0</v>
      </c>
      <c r="BG152" s="89">
        <v>0</v>
      </c>
      <c r="BH152" s="87">
        <v>1.4328703703703704E-4</v>
      </c>
      <c r="BI152" s="88">
        <v>117.25</v>
      </c>
      <c r="BJ152" s="89">
        <v>252720</v>
      </c>
      <c r="BK152" s="97">
        <v>1940559</v>
      </c>
      <c r="BL152" s="101">
        <v>0</v>
      </c>
      <c r="BM152" s="101">
        <v>0</v>
      </c>
      <c r="BN152" s="99">
        <v>2.2476851851851857E-4</v>
      </c>
      <c r="BO152" s="100">
        <v>272.20999999999998</v>
      </c>
      <c r="BP152" s="101">
        <v>1207936</v>
      </c>
      <c r="BQ152" s="114">
        <v>0</v>
      </c>
      <c r="BR152" s="110">
        <v>0</v>
      </c>
      <c r="BS152" s="110">
        <v>0</v>
      </c>
      <c r="BT152" s="111">
        <v>6.9444444444444439E-6</v>
      </c>
      <c r="BU152" s="112">
        <v>1.1200000000000001</v>
      </c>
      <c r="BV152" s="113">
        <v>76440</v>
      </c>
    </row>
    <row r="153" spans="1:74" x14ac:dyDescent="0.2">
      <c r="A153" s="6" t="s">
        <v>3572</v>
      </c>
      <c r="B153" s="6">
        <v>2</v>
      </c>
      <c r="C153" s="7">
        <v>741674</v>
      </c>
      <c r="D153" s="7">
        <v>712140</v>
      </c>
      <c r="E153" s="7">
        <f t="shared" si="6"/>
        <v>29534</v>
      </c>
      <c r="F153" s="8" t="s">
        <v>4585</v>
      </c>
      <c r="G153" s="6" t="s">
        <v>3412</v>
      </c>
      <c r="H153" s="8" t="s">
        <v>4737</v>
      </c>
      <c r="I153" s="9">
        <v>105.116</v>
      </c>
      <c r="J153" s="10">
        <f t="shared" si="7"/>
        <v>77961804.184</v>
      </c>
      <c r="K153" s="10">
        <v>15397</v>
      </c>
      <c r="L153" s="10">
        <v>20791</v>
      </c>
      <c r="M153" s="10">
        <v>34555</v>
      </c>
      <c r="N153" s="9">
        <v>93.331999999999994</v>
      </c>
      <c r="O153" s="9">
        <v>95.695999999999998</v>
      </c>
      <c r="P153" s="9">
        <v>1.38</v>
      </c>
      <c r="Q153" s="9">
        <v>0.85</v>
      </c>
      <c r="R153" s="9">
        <v>1.786</v>
      </c>
      <c r="S153" s="9">
        <v>1.446</v>
      </c>
      <c r="T153" s="9">
        <v>93014</v>
      </c>
      <c r="U153" s="9">
        <v>1.367</v>
      </c>
      <c r="V153" s="9">
        <v>0</v>
      </c>
      <c r="W153" s="12">
        <v>5138</v>
      </c>
      <c r="X153" s="7">
        <v>77972009</v>
      </c>
      <c r="Y153" s="7">
        <v>33297</v>
      </c>
      <c r="Z153" s="11">
        <f t="shared" si="8"/>
        <v>105.12975916642623</v>
      </c>
      <c r="AA153" s="43">
        <v>854590</v>
      </c>
      <c r="AB153" s="47">
        <v>1</v>
      </c>
      <c r="AC153" s="47">
        <v>1</v>
      </c>
      <c r="AD153" s="45">
        <v>2.8942129629629634E-2</v>
      </c>
      <c r="AE153" s="46">
        <v>19960.419999999998</v>
      </c>
      <c r="AF153" s="47">
        <v>4538860</v>
      </c>
      <c r="AG153" s="56">
        <v>735145</v>
      </c>
      <c r="AH153" s="57">
        <v>1</v>
      </c>
      <c r="AI153" s="57">
        <v>0</v>
      </c>
      <c r="AJ153" s="58">
        <v>2.3429282407407406E-2</v>
      </c>
      <c r="AK153" s="59">
        <v>5835.73</v>
      </c>
      <c r="AL153" s="60">
        <v>8918916</v>
      </c>
      <c r="AM153" s="170">
        <v>725588</v>
      </c>
      <c r="AN153" s="171">
        <v>1</v>
      </c>
      <c r="AO153" s="171">
        <v>0</v>
      </c>
      <c r="AP153" s="172">
        <v>7.5833333333333341E-4</v>
      </c>
      <c r="AQ153" s="173">
        <v>650.59</v>
      </c>
      <c r="AR153" s="174">
        <v>2226048</v>
      </c>
      <c r="AS153" s="68">
        <v>712137</v>
      </c>
      <c r="AT153" s="69">
        <v>1</v>
      </c>
      <c r="AU153" s="69">
        <v>0</v>
      </c>
      <c r="AV153" s="70">
        <v>3.650925925925926E-3</v>
      </c>
      <c r="AW153" s="71">
        <v>959.29</v>
      </c>
      <c r="AX153" s="69">
        <v>8868780</v>
      </c>
      <c r="AY153" s="77">
        <v>803004</v>
      </c>
      <c r="AZ153" s="78">
        <v>1</v>
      </c>
      <c r="BA153" s="78">
        <v>0</v>
      </c>
      <c r="BB153" s="79">
        <v>2.2047453703703704E-3</v>
      </c>
      <c r="BC153" s="116">
        <v>529.94000000000005</v>
      </c>
      <c r="BD153" s="78">
        <v>2053668</v>
      </c>
      <c r="BE153" s="85">
        <v>727414</v>
      </c>
      <c r="BF153" s="89">
        <v>1</v>
      </c>
      <c r="BG153" s="89">
        <v>0</v>
      </c>
      <c r="BH153" s="87">
        <v>3.914351851851852E-4</v>
      </c>
      <c r="BI153" s="88">
        <v>439.46</v>
      </c>
      <c r="BJ153" s="89">
        <v>388676</v>
      </c>
      <c r="BK153" s="97">
        <v>711070</v>
      </c>
      <c r="BL153" s="101">
        <v>1</v>
      </c>
      <c r="BM153" s="101">
        <v>0</v>
      </c>
      <c r="BN153" s="99">
        <v>2.1412037037037038E-4</v>
      </c>
      <c r="BO153" s="100">
        <v>217.25</v>
      </c>
      <c r="BP153" s="101">
        <v>1275876</v>
      </c>
      <c r="BQ153" s="109">
        <v>724413</v>
      </c>
      <c r="BR153" s="110">
        <v>0</v>
      </c>
      <c r="BS153" s="110">
        <v>0</v>
      </c>
      <c r="BT153" s="111">
        <v>2.8240740740740738E-4</v>
      </c>
      <c r="BU153" s="112">
        <v>153.28</v>
      </c>
      <c r="BV153" s="113">
        <v>414408</v>
      </c>
    </row>
    <row r="154" spans="1:74" x14ac:dyDescent="0.2">
      <c r="A154" s="6" t="s">
        <v>3573</v>
      </c>
      <c r="B154" s="6">
        <v>0</v>
      </c>
      <c r="C154" s="7">
        <v>2745675</v>
      </c>
      <c r="D154" s="7">
        <v>2745675</v>
      </c>
      <c r="E154" s="7">
        <f t="shared" si="6"/>
        <v>0</v>
      </c>
      <c r="F154" s="8" t="s">
        <v>1638</v>
      </c>
      <c r="G154" s="6" t="s">
        <v>1638</v>
      </c>
      <c r="H154" s="8" t="s">
        <v>4738</v>
      </c>
      <c r="I154" s="9">
        <v>178.56299999999999</v>
      </c>
      <c r="J154" s="10">
        <f t="shared" si="7"/>
        <v>490275965.02499998</v>
      </c>
      <c r="K154" s="10">
        <v>6822</v>
      </c>
      <c r="L154" s="10">
        <v>6210</v>
      </c>
      <c r="M154" s="10">
        <v>10650</v>
      </c>
      <c r="N154" s="9">
        <v>97.957999999999998</v>
      </c>
      <c r="O154" s="9">
        <v>99.287999999999997</v>
      </c>
      <c r="P154" s="9">
        <v>1.2969999999999999</v>
      </c>
      <c r="Q154" s="9">
        <v>7.6040000000000001</v>
      </c>
      <c r="R154" s="9">
        <v>0.38500000000000001</v>
      </c>
      <c r="S154" s="9">
        <v>0.97599999999999998</v>
      </c>
      <c r="T154" s="9">
        <v>77361</v>
      </c>
      <c r="U154" s="9">
        <v>4.8449999999999998</v>
      </c>
      <c r="V154" s="9">
        <v>5</v>
      </c>
      <c r="W154" s="12">
        <v>71504</v>
      </c>
      <c r="X154" s="7">
        <v>490281442</v>
      </c>
      <c r="Y154" s="7">
        <v>10645</v>
      </c>
      <c r="Z154" s="11">
        <f t="shared" si="8"/>
        <v>178.56499476449324</v>
      </c>
      <c r="AA154" s="43">
        <v>2777759</v>
      </c>
      <c r="AB154" s="47">
        <v>1</v>
      </c>
      <c r="AC154" s="47">
        <v>1</v>
      </c>
      <c r="AD154" s="45">
        <v>6.115740740740741E-2</v>
      </c>
      <c r="AE154" s="46">
        <v>40887.9</v>
      </c>
      <c r="AF154" s="47">
        <v>6393280</v>
      </c>
      <c r="AG154" s="56">
        <v>3121784</v>
      </c>
      <c r="AH154" s="57">
        <v>1</v>
      </c>
      <c r="AI154" s="57">
        <v>1</v>
      </c>
      <c r="AJ154" s="58">
        <v>0.75949074074074074</v>
      </c>
      <c r="AK154" s="59">
        <v>961524.83</v>
      </c>
      <c r="AL154" s="60">
        <v>49928296</v>
      </c>
      <c r="AM154" s="170">
        <v>2815819</v>
      </c>
      <c r="AN154" s="171">
        <v>1</v>
      </c>
      <c r="AO154" s="171">
        <v>1</v>
      </c>
      <c r="AP154" s="172">
        <v>2.5434027777777781E-2</v>
      </c>
      <c r="AQ154" s="173">
        <v>8164.47</v>
      </c>
      <c r="AR154" s="174">
        <v>8597000</v>
      </c>
      <c r="AS154" s="68">
        <v>2745706</v>
      </c>
      <c r="AT154" s="69">
        <v>1</v>
      </c>
      <c r="AU154" s="69">
        <v>1</v>
      </c>
      <c r="AV154" s="70">
        <v>5.0593749999999996E-3</v>
      </c>
      <c r="AW154" s="71">
        <v>2577.9899999999998</v>
      </c>
      <c r="AX154" s="69">
        <v>10022704</v>
      </c>
      <c r="AY154" s="77">
        <v>2773854</v>
      </c>
      <c r="AZ154" s="78">
        <v>1</v>
      </c>
      <c r="BA154" s="78">
        <v>1</v>
      </c>
      <c r="BB154" s="79">
        <v>5.0420138888888893E-3</v>
      </c>
      <c r="BC154" s="116">
        <v>3040.74</v>
      </c>
      <c r="BD154" s="78">
        <v>3543656</v>
      </c>
      <c r="BE154" s="85">
        <v>2745661</v>
      </c>
      <c r="BF154" s="89">
        <v>1</v>
      </c>
      <c r="BG154" s="89">
        <v>1</v>
      </c>
      <c r="BH154" s="87">
        <v>2.0064814814814811E-3</v>
      </c>
      <c r="BI154" s="88">
        <v>2334.0700000000002</v>
      </c>
      <c r="BJ154" s="89">
        <v>2654808</v>
      </c>
      <c r="BK154" s="97">
        <v>2970494</v>
      </c>
      <c r="BL154" s="101">
        <v>1</v>
      </c>
      <c r="BM154" s="101">
        <v>1</v>
      </c>
      <c r="BN154" s="99">
        <v>1.1030092592592593E-3</v>
      </c>
      <c r="BO154" s="100">
        <v>1170.43</v>
      </c>
      <c r="BP154" s="101">
        <v>5921232</v>
      </c>
      <c r="BQ154" s="109">
        <v>2746267</v>
      </c>
      <c r="BR154" s="110">
        <v>0</v>
      </c>
      <c r="BS154" s="110">
        <v>0</v>
      </c>
      <c r="BT154" s="111">
        <v>4.3518518518518521E-4</v>
      </c>
      <c r="BU154" s="112">
        <v>309.04000000000002</v>
      </c>
      <c r="BV154" s="113">
        <v>1597652</v>
      </c>
    </row>
    <row r="155" spans="1:74" x14ac:dyDescent="0.2">
      <c r="A155" s="6" t="s">
        <v>3574</v>
      </c>
      <c r="B155" s="6">
        <v>1</v>
      </c>
      <c r="C155" s="7">
        <v>1789046</v>
      </c>
      <c r="D155" s="7">
        <v>1780761</v>
      </c>
      <c r="E155" s="7">
        <f t="shared" si="6"/>
        <v>8285</v>
      </c>
      <c r="F155" s="8" t="s">
        <v>1314</v>
      </c>
      <c r="G155" s="6" t="s">
        <v>1315</v>
      </c>
      <c r="H155" s="8" t="s">
        <v>4739</v>
      </c>
      <c r="I155" s="9">
        <v>131.46100000000001</v>
      </c>
      <c r="J155" s="10">
        <f t="shared" si="7"/>
        <v>235189776.20600003</v>
      </c>
      <c r="K155" s="10">
        <v>13856</v>
      </c>
      <c r="L155" s="10">
        <v>10747</v>
      </c>
      <c r="M155" s="10">
        <v>19483</v>
      </c>
      <c r="N155" s="9">
        <v>93.063999999999993</v>
      </c>
      <c r="O155" s="9">
        <v>98.111999999999995</v>
      </c>
      <c r="P155" s="9">
        <v>2.5270000000000001</v>
      </c>
      <c r="Q155" s="9">
        <v>2.5870000000000002</v>
      </c>
      <c r="R155" s="9">
        <v>1.762</v>
      </c>
      <c r="S155" s="9">
        <v>3.3140000000000001</v>
      </c>
      <c r="T155" s="9">
        <v>4928</v>
      </c>
      <c r="U155" s="9">
        <v>56.816000000000003</v>
      </c>
      <c r="V155" s="9">
        <v>76</v>
      </c>
      <c r="W155" s="12">
        <v>16660</v>
      </c>
      <c r="X155" s="7">
        <v>235200508</v>
      </c>
      <c r="Y155" s="7">
        <v>19902</v>
      </c>
      <c r="Z155" s="11">
        <f t="shared" si="8"/>
        <v>131.46699861266842</v>
      </c>
      <c r="AA155" s="43">
        <v>1842621</v>
      </c>
      <c r="AB155" s="47">
        <v>1</v>
      </c>
      <c r="AC155" s="47">
        <v>0</v>
      </c>
      <c r="AD155" s="45">
        <v>6.190972222222222E-2</v>
      </c>
      <c r="AE155" s="46">
        <v>35526.18</v>
      </c>
      <c r="AF155" s="47">
        <v>5329716</v>
      </c>
      <c r="AG155" s="56">
        <v>1840690</v>
      </c>
      <c r="AH155" s="57">
        <v>1</v>
      </c>
      <c r="AI155" s="57">
        <v>1</v>
      </c>
      <c r="AJ155" s="58">
        <v>2.8226041666666663E-2</v>
      </c>
      <c r="AK155" s="59">
        <v>19174.45</v>
      </c>
      <c r="AL155" s="60">
        <v>9552900</v>
      </c>
      <c r="AM155" s="170">
        <v>1796104</v>
      </c>
      <c r="AN155" s="171">
        <v>1</v>
      </c>
      <c r="AO155" s="171">
        <v>1</v>
      </c>
      <c r="AP155" s="172">
        <v>2.3699074074074074E-3</v>
      </c>
      <c r="AQ155" s="173">
        <v>1940.38</v>
      </c>
      <c r="AR155" s="174">
        <v>4413856</v>
      </c>
      <c r="AS155" s="68">
        <v>1780928</v>
      </c>
      <c r="AT155" s="69">
        <v>1</v>
      </c>
      <c r="AU155" s="69">
        <v>0</v>
      </c>
      <c r="AV155" s="70">
        <v>5.6541666666666658E-3</v>
      </c>
      <c r="AW155" s="71">
        <v>3261.48</v>
      </c>
      <c r="AX155" s="69">
        <v>9533280</v>
      </c>
      <c r="AY155" s="77">
        <v>1824588</v>
      </c>
      <c r="AZ155" s="78">
        <v>1</v>
      </c>
      <c r="BA155" s="78">
        <v>0</v>
      </c>
      <c r="BB155" s="79">
        <v>3.4700231481481479E-3</v>
      </c>
      <c r="BC155" s="116">
        <v>1386.15</v>
      </c>
      <c r="BD155" s="78">
        <v>2728868</v>
      </c>
      <c r="BE155" s="85">
        <v>1780725</v>
      </c>
      <c r="BF155" s="89">
        <v>1</v>
      </c>
      <c r="BG155" s="89">
        <v>0</v>
      </c>
      <c r="BH155" s="87">
        <v>1.0665509259259259E-3</v>
      </c>
      <c r="BI155" s="88">
        <v>1248.44</v>
      </c>
      <c r="BJ155" s="89">
        <v>902948</v>
      </c>
      <c r="BK155" s="97">
        <v>1815260</v>
      </c>
      <c r="BL155" s="101">
        <v>1</v>
      </c>
      <c r="BM155" s="101">
        <v>0</v>
      </c>
      <c r="BN155" s="99">
        <v>7.1990740740740739E-4</v>
      </c>
      <c r="BO155" s="100">
        <v>700.18</v>
      </c>
      <c r="BP155" s="101">
        <v>2435852</v>
      </c>
      <c r="BQ155" s="109">
        <v>1780999</v>
      </c>
      <c r="BR155" s="110">
        <v>0</v>
      </c>
      <c r="BS155" s="110">
        <v>0</v>
      </c>
      <c r="BT155" s="111">
        <v>4.5416666666666668E-4</v>
      </c>
      <c r="BU155" s="112">
        <v>317.02</v>
      </c>
      <c r="BV155" s="113">
        <v>1079292</v>
      </c>
    </row>
    <row r="156" spans="1:74" x14ac:dyDescent="0.2">
      <c r="A156" s="6" t="s">
        <v>3575</v>
      </c>
      <c r="B156" s="6">
        <v>0</v>
      </c>
      <c r="C156" s="7">
        <v>1878735</v>
      </c>
      <c r="D156" s="7">
        <v>1878735</v>
      </c>
      <c r="E156" s="7">
        <f t="shared" si="6"/>
        <v>0</v>
      </c>
      <c r="F156" s="8" t="s">
        <v>4585</v>
      </c>
      <c r="G156" s="6" t="s">
        <v>1501</v>
      </c>
      <c r="H156" s="8" t="s">
        <v>4740</v>
      </c>
      <c r="I156" s="9">
        <v>78.367000000000004</v>
      </c>
      <c r="J156" s="10">
        <f t="shared" si="7"/>
        <v>147230825.745</v>
      </c>
      <c r="K156" s="10">
        <v>13893</v>
      </c>
      <c r="L156" s="10">
        <v>26266</v>
      </c>
      <c r="M156" s="10">
        <v>47977</v>
      </c>
      <c r="N156" s="9">
        <v>90.685000000000002</v>
      </c>
      <c r="O156" s="9">
        <v>96.305999999999997</v>
      </c>
      <c r="P156" s="9">
        <v>2.1739999999999999</v>
      </c>
      <c r="Q156" s="9">
        <v>0.16500000000000001</v>
      </c>
      <c r="R156" s="9">
        <v>0.89100000000000001</v>
      </c>
      <c r="S156" s="9">
        <v>4.548</v>
      </c>
      <c r="T156" s="9">
        <v>9985</v>
      </c>
      <c r="U156" s="9">
        <v>43.49</v>
      </c>
      <c r="V156" s="9">
        <v>11</v>
      </c>
      <c r="W156" s="12">
        <v>10445</v>
      </c>
      <c r="X156" s="7">
        <v>147322337</v>
      </c>
      <c r="Y156" s="7">
        <v>48404</v>
      </c>
      <c r="Z156" s="11">
        <f t="shared" si="8"/>
        <v>78.415708974389688</v>
      </c>
      <c r="AA156" s="43">
        <v>2005215</v>
      </c>
      <c r="AB156" s="47">
        <v>1</v>
      </c>
      <c r="AC156" s="47">
        <v>1</v>
      </c>
      <c r="AD156" s="45">
        <v>7.6215277777777771E-2</v>
      </c>
      <c r="AE156" s="46">
        <v>55989.54</v>
      </c>
      <c r="AF156" s="47">
        <v>6765516</v>
      </c>
      <c r="AG156" s="56">
        <v>1876848</v>
      </c>
      <c r="AH156" s="57">
        <v>1</v>
      </c>
      <c r="AI156" s="57">
        <v>1</v>
      </c>
      <c r="AJ156" s="58">
        <v>1.8076041666666664E-2</v>
      </c>
      <c r="AK156" s="59">
        <v>3219.68</v>
      </c>
      <c r="AL156" s="60">
        <v>22101340</v>
      </c>
      <c r="AM156" s="170">
        <v>1878521</v>
      </c>
      <c r="AN156" s="171">
        <v>1</v>
      </c>
      <c r="AO156" s="171">
        <v>1</v>
      </c>
      <c r="AP156" s="172">
        <v>1.444560185185185E-3</v>
      </c>
      <c r="AQ156" s="173">
        <v>1329.69</v>
      </c>
      <c r="AR156" s="174">
        <v>2641320</v>
      </c>
      <c r="AS156" s="68">
        <v>1877840</v>
      </c>
      <c r="AT156" s="69">
        <v>1</v>
      </c>
      <c r="AU156" s="69">
        <v>1</v>
      </c>
      <c r="AV156" s="70">
        <v>7.492939814814816E-3</v>
      </c>
      <c r="AW156" s="71">
        <v>3394.5</v>
      </c>
      <c r="AX156" s="69">
        <v>9608020</v>
      </c>
      <c r="AY156" s="77">
        <v>1966097</v>
      </c>
      <c r="AZ156" s="78">
        <v>1</v>
      </c>
      <c r="BA156" s="78">
        <v>1</v>
      </c>
      <c r="BB156" s="79">
        <v>3.3178240740740742E-3</v>
      </c>
      <c r="BC156" s="116">
        <v>1063.55</v>
      </c>
      <c r="BD156" s="78">
        <v>2769572</v>
      </c>
      <c r="BE156" s="85">
        <v>1878330</v>
      </c>
      <c r="BF156" s="89">
        <v>1</v>
      </c>
      <c r="BG156" s="89">
        <v>1</v>
      </c>
      <c r="BH156" s="87">
        <v>1.1125E-3</v>
      </c>
      <c r="BI156" s="88">
        <v>1339.97</v>
      </c>
      <c r="BJ156" s="89">
        <v>609376</v>
      </c>
      <c r="BK156" s="97">
        <v>1874653</v>
      </c>
      <c r="BL156" s="101">
        <v>1</v>
      </c>
      <c r="BM156" s="101">
        <v>1</v>
      </c>
      <c r="BN156" s="99">
        <v>5.2916666666666661E-4</v>
      </c>
      <c r="BO156" s="100">
        <v>581.16999999999996</v>
      </c>
      <c r="BP156" s="101">
        <v>1393700</v>
      </c>
      <c r="BQ156" s="109">
        <v>1881587</v>
      </c>
      <c r="BR156" s="110">
        <v>0</v>
      </c>
      <c r="BS156" s="110">
        <v>0</v>
      </c>
      <c r="BT156" s="111">
        <v>5.9340277777777787E-4</v>
      </c>
      <c r="BU156" s="112">
        <v>455.95</v>
      </c>
      <c r="BV156" s="113">
        <v>864476</v>
      </c>
    </row>
    <row r="157" spans="1:74" x14ac:dyDescent="0.2">
      <c r="A157" s="6" t="s">
        <v>3576</v>
      </c>
      <c r="B157" s="6">
        <v>0</v>
      </c>
      <c r="C157" s="7">
        <v>3842422</v>
      </c>
      <c r="D157" s="7">
        <v>3842422</v>
      </c>
      <c r="E157" s="7">
        <f t="shared" si="6"/>
        <v>0</v>
      </c>
      <c r="F157" s="8" t="s">
        <v>1427</v>
      </c>
      <c r="G157" s="6" t="s">
        <v>1427</v>
      </c>
      <c r="H157" s="8" t="s">
        <v>4741</v>
      </c>
      <c r="I157" s="9">
        <v>28.506</v>
      </c>
      <c r="J157" s="10">
        <f t="shared" si="7"/>
        <v>109532081.53200001</v>
      </c>
      <c r="K157" s="10">
        <v>12052</v>
      </c>
      <c r="L157" s="10">
        <v>16963</v>
      </c>
      <c r="M157" s="10">
        <v>28357</v>
      </c>
      <c r="N157" s="9">
        <v>98.195999999999998</v>
      </c>
      <c r="O157" s="9">
        <v>99.861000000000004</v>
      </c>
      <c r="P157" s="9">
        <v>1.1379999999999999</v>
      </c>
      <c r="Q157" s="9">
        <v>0.91900000000000004</v>
      </c>
      <c r="R157" s="9">
        <v>2.4710000000000001</v>
      </c>
      <c r="S157" s="9">
        <v>0.23899999999999999</v>
      </c>
      <c r="T157" s="9">
        <v>1290</v>
      </c>
      <c r="U157" s="9">
        <v>82.117000000000004</v>
      </c>
      <c r="V157" s="9">
        <v>67</v>
      </c>
      <c r="W157" s="12">
        <v>9324</v>
      </c>
      <c r="X157" s="7">
        <v>109566787</v>
      </c>
      <c r="Y157" s="7">
        <v>27351</v>
      </c>
      <c r="Z157" s="11">
        <f t="shared" si="8"/>
        <v>28.515032185428879</v>
      </c>
      <c r="AA157" s="43">
        <v>3886293</v>
      </c>
      <c r="AB157" s="47">
        <v>1</v>
      </c>
      <c r="AC157" s="47">
        <v>1</v>
      </c>
      <c r="AD157" s="45">
        <v>4.6932870370370368E-2</v>
      </c>
      <c r="AE157" s="46">
        <v>25254.31</v>
      </c>
      <c r="AF157" s="47">
        <v>6649796</v>
      </c>
      <c r="AG157" s="56">
        <v>3857098</v>
      </c>
      <c r="AH157" s="57">
        <v>1</v>
      </c>
      <c r="AI157" s="57">
        <v>1</v>
      </c>
      <c r="AJ157" s="58">
        <v>2.0086805555555556E-2</v>
      </c>
      <c r="AK157" s="59">
        <v>4093.34</v>
      </c>
      <c r="AL157" s="60">
        <v>13481232</v>
      </c>
      <c r="AM157" s="170">
        <v>3843689</v>
      </c>
      <c r="AN157" s="171">
        <v>1</v>
      </c>
      <c r="AO157" s="171">
        <v>1</v>
      </c>
      <c r="AP157" s="172">
        <v>8.5509259259259262E-4</v>
      </c>
      <c r="AQ157" s="173">
        <v>727.31</v>
      </c>
      <c r="AR157" s="174">
        <v>2008560</v>
      </c>
      <c r="AS157" s="68">
        <v>3843781</v>
      </c>
      <c r="AT157" s="69">
        <v>1</v>
      </c>
      <c r="AU157" s="69">
        <v>1</v>
      </c>
      <c r="AV157" s="70">
        <v>8.0797453703703708E-3</v>
      </c>
      <c r="AW157" s="71">
        <v>6059.8</v>
      </c>
      <c r="AX157" s="69">
        <v>10182056</v>
      </c>
      <c r="AY157" s="77">
        <v>3876496</v>
      </c>
      <c r="AZ157" s="78">
        <v>1</v>
      </c>
      <c r="BA157" s="78">
        <v>1</v>
      </c>
      <c r="BB157" s="79">
        <v>3.0696759259259258E-3</v>
      </c>
      <c r="BC157" s="116">
        <v>1129.7</v>
      </c>
      <c r="BD157" s="78">
        <v>4758052</v>
      </c>
      <c r="BE157" s="85">
        <v>3872959</v>
      </c>
      <c r="BF157" s="89">
        <v>1</v>
      </c>
      <c r="BG157" s="89">
        <v>1</v>
      </c>
      <c r="BH157" s="87">
        <v>5.5555555555555556E-4</v>
      </c>
      <c r="BI157" s="88">
        <v>595.84</v>
      </c>
      <c r="BJ157" s="89">
        <v>514332</v>
      </c>
      <c r="BK157" s="97">
        <v>3841010</v>
      </c>
      <c r="BL157" s="101">
        <v>1</v>
      </c>
      <c r="BM157" s="101">
        <v>1</v>
      </c>
      <c r="BN157" s="99">
        <v>1.1706018518518517E-3</v>
      </c>
      <c r="BO157" s="100">
        <v>1526.79</v>
      </c>
      <c r="BP157" s="101">
        <v>5446148</v>
      </c>
      <c r="BQ157" s="109">
        <v>3557914</v>
      </c>
      <c r="BR157" s="110">
        <v>0</v>
      </c>
      <c r="BS157" s="110">
        <v>0</v>
      </c>
      <c r="BT157" s="111">
        <v>1.7650462962962962E-4</v>
      </c>
      <c r="BU157" s="112">
        <v>97.12</v>
      </c>
      <c r="BV157" s="113">
        <v>808508</v>
      </c>
    </row>
    <row r="158" spans="1:74" x14ac:dyDescent="0.2">
      <c r="A158" s="6" t="s">
        <v>3577</v>
      </c>
      <c r="B158" s="6">
        <v>0</v>
      </c>
      <c r="C158" s="7">
        <v>3156619</v>
      </c>
      <c r="D158" s="7">
        <v>3156619</v>
      </c>
      <c r="E158" s="7">
        <f t="shared" si="6"/>
        <v>0</v>
      </c>
      <c r="F158" s="8" t="s">
        <v>4585</v>
      </c>
      <c r="G158" s="6" t="s">
        <v>3330</v>
      </c>
      <c r="H158" s="8" t="s">
        <v>4742</v>
      </c>
      <c r="I158" s="9">
        <v>21.077000000000002</v>
      </c>
      <c r="J158" s="10">
        <f t="shared" si="7"/>
        <v>66532058.663000003</v>
      </c>
      <c r="K158" s="10">
        <v>12919</v>
      </c>
      <c r="L158" s="10">
        <v>11202</v>
      </c>
      <c r="M158" s="10">
        <v>19490</v>
      </c>
      <c r="N158" s="9">
        <v>84.108999999999995</v>
      </c>
      <c r="O158" s="9">
        <v>86.741</v>
      </c>
      <c r="P158" s="9">
        <v>1.546</v>
      </c>
      <c r="Q158" s="9">
        <v>2.2280000000000002</v>
      </c>
      <c r="R158" s="9">
        <v>6.3E-2</v>
      </c>
      <c r="S158" s="9">
        <v>0.41899999999999998</v>
      </c>
      <c r="T158" s="9">
        <v>1433</v>
      </c>
      <c r="U158" s="9">
        <v>80.137</v>
      </c>
      <c r="V158" s="9">
        <v>42</v>
      </c>
      <c r="W158" s="12">
        <v>5393</v>
      </c>
      <c r="X158" s="7">
        <v>66542423</v>
      </c>
      <c r="Y158" s="7">
        <v>18959</v>
      </c>
      <c r="Z158" s="11">
        <f t="shared" si="8"/>
        <v>21.080283366475332</v>
      </c>
      <c r="AA158" s="43">
        <v>2061963</v>
      </c>
      <c r="AB158" s="47">
        <v>0</v>
      </c>
      <c r="AC158" s="47">
        <v>0</v>
      </c>
      <c r="AD158" s="45">
        <v>1.8132291666666665E-2</v>
      </c>
      <c r="AE158" s="46">
        <v>9417.7800000000007</v>
      </c>
      <c r="AF158" s="47">
        <v>3958840</v>
      </c>
      <c r="AG158" s="56">
        <v>4630018</v>
      </c>
      <c r="AH158" s="57">
        <v>0</v>
      </c>
      <c r="AI158" s="57">
        <v>0</v>
      </c>
      <c r="AJ158" s="58">
        <v>6.4820601851851853E-3</v>
      </c>
      <c r="AK158" s="59">
        <v>4836.0200000000004</v>
      </c>
      <c r="AL158" s="60">
        <v>8852424</v>
      </c>
      <c r="AM158" s="170">
        <v>1968915</v>
      </c>
      <c r="AN158" s="171">
        <v>0</v>
      </c>
      <c r="AO158" s="171">
        <v>0</v>
      </c>
      <c r="AP158" s="172">
        <v>4.6932870370370363E-4</v>
      </c>
      <c r="AQ158" s="173">
        <v>316.20999999999998</v>
      </c>
      <c r="AR158" s="174">
        <v>1108692</v>
      </c>
      <c r="AS158" s="68">
        <v>3204387</v>
      </c>
      <c r="AT158" s="69">
        <v>0</v>
      </c>
      <c r="AU158" s="69">
        <v>0</v>
      </c>
      <c r="AV158" s="70">
        <v>4.8381944444444444E-3</v>
      </c>
      <c r="AW158" s="71">
        <v>2867.4</v>
      </c>
      <c r="AX158" s="69">
        <v>9489372</v>
      </c>
      <c r="AY158" s="77">
        <v>0</v>
      </c>
      <c r="AZ158" s="78">
        <v>0</v>
      </c>
      <c r="BA158" s="78">
        <v>0</v>
      </c>
      <c r="BB158" s="79">
        <v>3.3666666666666667E-3</v>
      </c>
      <c r="BC158" s="116">
        <v>3695.43</v>
      </c>
      <c r="BD158" s="78">
        <v>2239256</v>
      </c>
      <c r="BE158" s="85">
        <v>3135780</v>
      </c>
      <c r="BF158" s="89">
        <v>1</v>
      </c>
      <c r="BG158" s="89">
        <v>1</v>
      </c>
      <c r="BH158" s="87">
        <v>4.2384259259259258E-4</v>
      </c>
      <c r="BI158" s="88">
        <v>456.16</v>
      </c>
      <c r="BJ158" s="89">
        <v>499200</v>
      </c>
      <c r="BK158" s="97">
        <v>3237967</v>
      </c>
      <c r="BL158" s="101">
        <v>0</v>
      </c>
      <c r="BM158" s="101">
        <v>0</v>
      </c>
      <c r="BN158" s="99">
        <v>1.1666666666666668E-3</v>
      </c>
      <c r="BO158" s="100">
        <v>1547</v>
      </c>
      <c r="BP158" s="101">
        <v>4810976</v>
      </c>
      <c r="BQ158" s="114">
        <v>0</v>
      </c>
      <c r="BR158" s="110">
        <v>0</v>
      </c>
      <c r="BS158" s="110">
        <v>0</v>
      </c>
      <c r="BT158" s="111">
        <v>7.0833333333333338E-5</v>
      </c>
      <c r="BU158" s="112">
        <v>18.55</v>
      </c>
      <c r="BV158" s="113">
        <v>307492</v>
      </c>
    </row>
    <row r="159" spans="1:74" x14ac:dyDescent="0.2">
      <c r="A159" s="6" t="s">
        <v>3578</v>
      </c>
      <c r="B159" s="6">
        <v>1</v>
      </c>
      <c r="C159" s="7">
        <v>1945529</v>
      </c>
      <c r="D159" s="7">
        <v>1938936</v>
      </c>
      <c r="E159" s="7">
        <f t="shared" si="6"/>
        <v>6593</v>
      </c>
      <c r="F159" s="8" t="s">
        <v>4585</v>
      </c>
      <c r="G159" s="6" t="s">
        <v>3394</v>
      </c>
      <c r="H159" s="8" t="s">
        <v>4743</v>
      </c>
      <c r="I159" s="9">
        <v>91.876999999999995</v>
      </c>
      <c r="J159" s="10">
        <f t="shared" si="7"/>
        <v>178749367.933</v>
      </c>
      <c r="K159" s="10">
        <v>13216</v>
      </c>
      <c r="L159" s="10">
        <v>13225</v>
      </c>
      <c r="M159" s="10">
        <v>22193</v>
      </c>
      <c r="N159" s="9">
        <v>80.405000000000001</v>
      </c>
      <c r="O159" s="9">
        <v>88.753</v>
      </c>
      <c r="P159" s="9">
        <v>4.298</v>
      </c>
      <c r="Q159" s="9">
        <v>0.83599999999999997</v>
      </c>
      <c r="R159" s="9">
        <v>0.626</v>
      </c>
      <c r="S159" s="9">
        <v>2.2570000000000001</v>
      </c>
      <c r="T159" s="9">
        <v>89822</v>
      </c>
      <c r="U159" s="9">
        <v>2.0259999999999998</v>
      </c>
      <c r="V159" s="9">
        <v>12</v>
      </c>
      <c r="W159" s="12">
        <v>14057</v>
      </c>
      <c r="X159" s="7">
        <v>178757696</v>
      </c>
      <c r="Y159" s="7">
        <v>21498</v>
      </c>
      <c r="Z159" s="11">
        <f t="shared" si="8"/>
        <v>91.881280618279135</v>
      </c>
      <c r="AA159" s="43">
        <v>474581</v>
      </c>
      <c r="AB159" s="47">
        <v>0</v>
      </c>
      <c r="AC159" s="47">
        <v>0</v>
      </c>
      <c r="AD159" s="45">
        <v>4.8527777777777779E-3</v>
      </c>
      <c r="AE159" s="46">
        <v>4004.91</v>
      </c>
      <c r="AF159" s="47">
        <v>4290292</v>
      </c>
      <c r="AG159" s="56">
        <v>1944576</v>
      </c>
      <c r="AH159" s="57">
        <v>1</v>
      </c>
      <c r="AI159" s="57">
        <v>1</v>
      </c>
      <c r="AJ159" s="58">
        <v>8.8628472222222216E-3</v>
      </c>
      <c r="AK159" s="59">
        <v>3979.3</v>
      </c>
      <c r="AL159" s="60">
        <v>9324092</v>
      </c>
      <c r="AM159" s="170">
        <v>1935736</v>
      </c>
      <c r="AN159" s="171">
        <v>1</v>
      </c>
      <c r="AO159" s="171">
        <v>0</v>
      </c>
      <c r="AP159" s="172">
        <v>1.5274305555555555E-3</v>
      </c>
      <c r="AQ159" s="173">
        <v>1419.49</v>
      </c>
      <c r="AR159" s="174">
        <v>2537220</v>
      </c>
      <c r="AS159" s="68">
        <v>1922436</v>
      </c>
      <c r="AT159" s="69">
        <v>1</v>
      </c>
      <c r="AU159" s="69">
        <v>0</v>
      </c>
      <c r="AV159" s="70">
        <v>4.1202546296296291E-3</v>
      </c>
      <c r="AW159" s="71">
        <v>1709.93</v>
      </c>
      <c r="AX159" s="69">
        <v>9636296</v>
      </c>
      <c r="AY159" s="77">
        <v>1958894</v>
      </c>
      <c r="AZ159" s="78">
        <v>1</v>
      </c>
      <c r="BA159" s="78">
        <v>0</v>
      </c>
      <c r="BB159" s="79">
        <v>7.6908564814814825E-3</v>
      </c>
      <c r="BC159" s="116">
        <v>6559.37</v>
      </c>
      <c r="BD159" s="78">
        <v>8180384</v>
      </c>
      <c r="BE159" s="85">
        <v>1929672</v>
      </c>
      <c r="BF159" s="89">
        <v>1</v>
      </c>
      <c r="BG159" s="89">
        <v>0</v>
      </c>
      <c r="BH159" s="87">
        <v>1.0802083333333332E-3</v>
      </c>
      <c r="BI159" s="88">
        <v>1294.99</v>
      </c>
      <c r="BJ159" s="89">
        <v>743072</v>
      </c>
      <c r="BK159" s="97">
        <v>1913452</v>
      </c>
      <c r="BL159" s="101">
        <v>1</v>
      </c>
      <c r="BM159" s="101">
        <v>0</v>
      </c>
      <c r="BN159" s="99">
        <v>5.9363425925925925E-4</v>
      </c>
      <c r="BO159" s="100">
        <v>657.98</v>
      </c>
      <c r="BP159" s="101">
        <v>7744996</v>
      </c>
      <c r="BQ159" s="114">
        <v>0</v>
      </c>
      <c r="BR159" s="110">
        <v>0</v>
      </c>
      <c r="BS159" s="110">
        <v>0</v>
      </c>
      <c r="BT159" s="111">
        <v>1.1979166666666666E-4</v>
      </c>
      <c r="BU159" s="112">
        <v>45.51</v>
      </c>
      <c r="BV159" s="113">
        <v>698744</v>
      </c>
    </row>
    <row r="160" spans="1:74" x14ac:dyDescent="0.2">
      <c r="A160" s="6" t="s">
        <v>3579</v>
      </c>
      <c r="B160" s="6">
        <v>0</v>
      </c>
      <c r="C160" s="7">
        <v>5279644</v>
      </c>
      <c r="D160" s="7">
        <v>5279644</v>
      </c>
      <c r="E160" s="7">
        <f t="shared" si="6"/>
        <v>0</v>
      </c>
      <c r="F160" s="8" t="s">
        <v>1548</v>
      </c>
      <c r="G160" s="6" t="s">
        <v>1548</v>
      </c>
      <c r="H160" s="8" t="s">
        <v>4744</v>
      </c>
      <c r="I160" s="9">
        <v>79.602000000000004</v>
      </c>
      <c r="J160" s="10">
        <f t="shared" si="7"/>
        <v>420270221.68800002</v>
      </c>
      <c r="K160" s="10">
        <v>1506</v>
      </c>
      <c r="L160" s="10">
        <v>597</v>
      </c>
      <c r="M160" s="10">
        <v>1664</v>
      </c>
      <c r="N160" s="9">
        <v>92.144999999999996</v>
      </c>
      <c r="O160" s="9">
        <v>96.094999999999999</v>
      </c>
      <c r="P160" s="9">
        <v>1.514</v>
      </c>
      <c r="Q160" s="9">
        <v>0.96099999999999997</v>
      </c>
      <c r="R160" s="9">
        <v>0.31</v>
      </c>
      <c r="S160" s="9">
        <v>3.3000000000000002E-2</v>
      </c>
      <c r="T160" s="9">
        <v>4355</v>
      </c>
      <c r="U160" s="9">
        <v>59.15</v>
      </c>
      <c r="V160" s="9">
        <v>22</v>
      </c>
      <c r="W160" s="12">
        <v>282453</v>
      </c>
      <c r="X160" s="7">
        <v>420271082</v>
      </c>
      <c r="Y160" s="7">
        <v>1643</v>
      </c>
      <c r="Z160" s="11">
        <f t="shared" si="8"/>
        <v>79.602162948865498</v>
      </c>
      <c r="AA160" s="43">
        <v>5295627</v>
      </c>
      <c r="AB160" s="47">
        <v>0</v>
      </c>
      <c r="AC160" s="47">
        <v>0</v>
      </c>
      <c r="AD160" s="45">
        <v>8.0451388888888892E-2</v>
      </c>
      <c r="AE160" s="46">
        <v>42538.14</v>
      </c>
      <c r="AF160" s="47">
        <v>6720740</v>
      </c>
      <c r="AG160" s="56">
        <v>1104796</v>
      </c>
      <c r="AH160" s="57">
        <v>0</v>
      </c>
      <c r="AI160" s="57">
        <v>0</v>
      </c>
      <c r="AJ160" s="58">
        <v>8.5263888888888889E-3</v>
      </c>
      <c r="AK160" s="59">
        <v>4783.4399999999996</v>
      </c>
      <c r="AL160" s="60">
        <v>10588976</v>
      </c>
      <c r="AM160" s="170">
        <v>332807</v>
      </c>
      <c r="AN160" s="171">
        <v>0</v>
      </c>
      <c r="AO160" s="171">
        <v>0</v>
      </c>
      <c r="AP160" s="172">
        <v>2.1528935185185184E-3</v>
      </c>
      <c r="AQ160" s="173">
        <v>811.12</v>
      </c>
      <c r="AR160" s="174">
        <v>7790788</v>
      </c>
      <c r="AS160" s="68">
        <v>0</v>
      </c>
      <c r="AT160" s="69">
        <v>0</v>
      </c>
      <c r="AU160" s="69">
        <v>0</v>
      </c>
      <c r="AV160" s="70">
        <v>1.2739583333333333E-3</v>
      </c>
      <c r="AW160" s="71">
        <v>151.87</v>
      </c>
      <c r="AX160" s="69">
        <v>8638460</v>
      </c>
      <c r="AY160" s="77">
        <v>4203753</v>
      </c>
      <c r="AZ160" s="78">
        <v>0</v>
      </c>
      <c r="BA160" s="78">
        <v>0</v>
      </c>
      <c r="BB160" s="79">
        <v>4.3880787037037039E-3</v>
      </c>
      <c r="BC160" s="116">
        <v>1384.36</v>
      </c>
      <c r="BD160" s="78">
        <v>3312312</v>
      </c>
      <c r="BE160" s="85">
        <v>5173249</v>
      </c>
      <c r="BF160" s="89">
        <v>0</v>
      </c>
      <c r="BG160" s="89">
        <v>0</v>
      </c>
      <c r="BH160" s="87">
        <v>1.9423611111111111E-3</v>
      </c>
      <c r="BI160" s="88">
        <v>1764.28</v>
      </c>
      <c r="BJ160" s="89">
        <v>2648472</v>
      </c>
      <c r="BK160" s="97">
        <v>0</v>
      </c>
      <c r="BL160" s="101">
        <v>0</v>
      </c>
      <c r="BM160" s="101">
        <v>0</v>
      </c>
      <c r="BN160" s="99">
        <v>3.2048611111111112E-4</v>
      </c>
      <c r="BO160" s="100">
        <v>77.78</v>
      </c>
      <c r="BP160" s="101">
        <v>868188</v>
      </c>
      <c r="BQ160" s="114">
        <v>0</v>
      </c>
      <c r="BR160" s="110">
        <v>0</v>
      </c>
      <c r="BS160" s="110">
        <v>0</v>
      </c>
      <c r="BT160" s="111">
        <v>2.3958333333333327E-5</v>
      </c>
      <c r="BU160" s="112">
        <v>4.5</v>
      </c>
      <c r="BV160" s="113">
        <v>885432</v>
      </c>
    </row>
    <row r="161" spans="1:74" x14ac:dyDescent="0.2">
      <c r="A161" s="6" t="s">
        <v>3580</v>
      </c>
      <c r="B161" s="6">
        <v>0</v>
      </c>
      <c r="C161" s="7">
        <v>2032698</v>
      </c>
      <c r="D161" s="7">
        <v>2032698</v>
      </c>
      <c r="E161" s="7">
        <f t="shared" si="6"/>
        <v>0</v>
      </c>
      <c r="F161" s="8" t="s">
        <v>1511</v>
      </c>
      <c r="G161" s="6" t="s">
        <v>1512</v>
      </c>
      <c r="H161" s="8" t="s">
        <v>4745</v>
      </c>
      <c r="I161" s="9">
        <v>51.331000000000003</v>
      </c>
      <c r="J161" s="10">
        <f t="shared" si="7"/>
        <v>104340421.038</v>
      </c>
      <c r="K161" s="10">
        <v>10084</v>
      </c>
      <c r="L161" s="10">
        <v>8434</v>
      </c>
      <c r="M161" s="10">
        <v>14853</v>
      </c>
      <c r="N161" s="9">
        <v>86.903000000000006</v>
      </c>
      <c r="O161" s="9">
        <v>99.558000000000007</v>
      </c>
      <c r="P161" s="9">
        <v>3.7429999999999999</v>
      </c>
      <c r="Q161" s="9">
        <v>0.111</v>
      </c>
      <c r="R161" s="9">
        <v>1.736</v>
      </c>
      <c r="S161" s="9">
        <v>1.274</v>
      </c>
      <c r="T161" s="9">
        <v>4605</v>
      </c>
      <c r="U161" s="9">
        <v>58.095999999999997</v>
      </c>
      <c r="V161" s="9">
        <v>34</v>
      </c>
      <c r="W161" s="12">
        <v>10414</v>
      </c>
      <c r="X161" s="7">
        <v>104343335</v>
      </c>
      <c r="Y161" s="7">
        <v>14910</v>
      </c>
      <c r="Z161" s="11">
        <f t="shared" si="8"/>
        <v>51.332433543989318</v>
      </c>
      <c r="AA161" s="43">
        <v>2097206</v>
      </c>
      <c r="AB161" s="47">
        <v>1</v>
      </c>
      <c r="AC161" s="47">
        <v>1</v>
      </c>
      <c r="AD161" s="45">
        <v>3.0753356481481479E-2</v>
      </c>
      <c r="AE161" s="46">
        <v>18458.689999999999</v>
      </c>
      <c r="AF161" s="47">
        <v>5368008</v>
      </c>
      <c r="AG161" s="56">
        <v>2030675</v>
      </c>
      <c r="AH161" s="57">
        <v>1</v>
      </c>
      <c r="AI161" s="57">
        <v>1</v>
      </c>
      <c r="AJ161" s="58">
        <v>5.1986111111111113E-3</v>
      </c>
      <c r="AK161" s="59">
        <v>1335.54</v>
      </c>
      <c r="AL161" s="60">
        <v>8917988</v>
      </c>
      <c r="AM161" s="170">
        <v>2032395</v>
      </c>
      <c r="AN161" s="171">
        <v>1</v>
      </c>
      <c r="AO161" s="171">
        <v>1</v>
      </c>
      <c r="AP161" s="172">
        <v>8.3113425925925933E-4</v>
      </c>
      <c r="AQ161" s="173">
        <v>704.12</v>
      </c>
      <c r="AR161" s="174">
        <v>1648616</v>
      </c>
      <c r="AS161" s="68">
        <v>2032034</v>
      </c>
      <c r="AT161" s="69">
        <v>1</v>
      </c>
      <c r="AU161" s="69">
        <v>1</v>
      </c>
      <c r="AV161" s="70">
        <v>5.1326388888888888E-3</v>
      </c>
      <c r="AW161" s="71">
        <v>2992.8</v>
      </c>
      <c r="AX161" s="69">
        <v>9707488</v>
      </c>
      <c r="AY161" s="77">
        <v>2056497</v>
      </c>
      <c r="AZ161" s="78">
        <v>1</v>
      </c>
      <c r="BA161" s="78">
        <v>1</v>
      </c>
      <c r="BB161" s="79">
        <v>3.1910879629629628E-3</v>
      </c>
      <c r="BC161" s="116">
        <v>1368.59</v>
      </c>
      <c r="BD161" s="78">
        <v>3054932</v>
      </c>
      <c r="BE161" s="85">
        <v>2031430</v>
      </c>
      <c r="BF161" s="89">
        <v>1</v>
      </c>
      <c r="BG161" s="89">
        <v>1</v>
      </c>
      <c r="BH161" s="87">
        <v>4.9363425925925931E-4</v>
      </c>
      <c r="BI161" s="88">
        <v>540.14</v>
      </c>
      <c r="BJ161" s="89">
        <v>480916</v>
      </c>
      <c r="BK161" s="97">
        <v>2018940</v>
      </c>
      <c r="BL161" s="101">
        <v>1</v>
      </c>
      <c r="BM161" s="101">
        <v>1</v>
      </c>
      <c r="BN161" s="99">
        <v>6.1412037037037045E-4</v>
      </c>
      <c r="BO161" s="100">
        <v>751.54</v>
      </c>
      <c r="BP161" s="101">
        <v>2475876</v>
      </c>
      <c r="BQ161" s="109">
        <v>2032098</v>
      </c>
      <c r="BR161" s="110">
        <v>1</v>
      </c>
      <c r="BS161" s="110">
        <v>1</v>
      </c>
      <c r="BT161" s="111">
        <v>1.5266203703703703E-4</v>
      </c>
      <c r="BU161" s="112">
        <v>77.400000000000006</v>
      </c>
      <c r="BV161" s="113">
        <v>654024</v>
      </c>
    </row>
    <row r="162" spans="1:74" x14ac:dyDescent="0.2">
      <c r="A162" s="6" t="s">
        <v>3581</v>
      </c>
      <c r="B162" s="6">
        <v>0</v>
      </c>
      <c r="C162" s="7">
        <v>1443806</v>
      </c>
      <c r="D162" s="7">
        <v>1443806</v>
      </c>
      <c r="E162" s="7">
        <f t="shared" si="6"/>
        <v>0</v>
      </c>
      <c r="F162" s="8" t="s">
        <v>1353</v>
      </c>
      <c r="G162" s="6" t="s">
        <v>1354</v>
      </c>
      <c r="H162" s="8" t="s">
        <v>4746</v>
      </c>
      <c r="I162" s="9">
        <v>125.843</v>
      </c>
      <c r="J162" s="10">
        <f t="shared" si="7"/>
        <v>181692878.458</v>
      </c>
      <c r="K162" s="10">
        <v>14705</v>
      </c>
      <c r="L162" s="10">
        <v>2059</v>
      </c>
      <c r="M162" s="10">
        <v>14897</v>
      </c>
      <c r="N162" s="9">
        <v>94.447999999999993</v>
      </c>
      <c r="O162" s="9">
        <v>98.623999999999995</v>
      </c>
      <c r="P162" s="9">
        <v>1.1639999999999999</v>
      </c>
      <c r="Q162" s="9">
        <v>12.965999999999999</v>
      </c>
      <c r="R162" s="9">
        <v>0.13100000000000001</v>
      </c>
      <c r="S162" s="9">
        <v>3.5059999999999998</v>
      </c>
      <c r="T162" s="9">
        <v>1237</v>
      </c>
      <c r="U162" s="9">
        <v>82.915000000000006</v>
      </c>
      <c r="V162" s="9">
        <v>82</v>
      </c>
      <c r="W162" s="12">
        <v>12089</v>
      </c>
      <c r="X162" s="7">
        <v>181703553</v>
      </c>
      <c r="Y162" s="7">
        <v>14901</v>
      </c>
      <c r="Z162" s="11">
        <f t="shared" si="8"/>
        <v>125.85039333539271</v>
      </c>
      <c r="AA162" s="43">
        <v>1921537</v>
      </c>
      <c r="AB162" s="47">
        <v>0</v>
      </c>
      <c r="AC162" s="47">
        <v>0</v>
      </c>
      <c r="AD162" s="45">
        <v>3.2895254629629632E-2</v>
      </c>
      <c r="AE162" s="46">
        <v>18185.810000000001</v>
      </c>
      <c r="AF162" s="47">
        <v>4687580</v>
      </c>
      <c r="AG162" s="56">
        <v>1855871</v>
      </c>
      <c r="AH162" s="57">
        <v>1</v>
      </c>
      <c r="AI162" s="57">
        <v>1</v>
      </c>
      <c r="AJ162" s="58">
        <v>5.0543981481481481E-2</v>
      </c>
      <c r="AK162" s="59">
        <v>54105.45</v>
      </c>
      <c r="AL162" s="60">
        <v>9562400</v>
      </c>
      <c r="AM162" s="170">
        <v>1532956</v>
      </c>
      <c r="AN162" s="171">
        <v>1</v>
      </c>
      <c r="AO162" s="171">
        <v>1</v>
      </c>
      <c r="AP162" s="172">
        <v>5.2092592592592598E-3</v>
      </c>
      <c r="AQ162" s="173">
        <v>2104.8000000000002</v>
      </c>
      <c r="AR162" s="174">
        <v>2583760</v>
      </c>
      <c r="AS162" s="68">
        <v>1441934</v>
      </c>
      <c r="AT162" s="69">
        <v>1</v>
      </c>
      <c r="AU162" s="69">
        <v>1</v>
      </c>
      <c r="AV162" s="70">
        <v>5.0173611111111105E-3</v>
      </c>
      <c r="AW162" s="71">
        <v>3416.45</v>
      </c>
      <c r="AX162" s="69">
        <v>9232544</v>
      </c>
      <c r="AY162" s="77">
        <v>1459662</v>
      </c>
      <c r="AZ162" s="78">
        <v>1</v>
      </c>
      <c r="BA162" s="78">
        <v>1</v>
      </c>
      <c r="BB162" s="79">
        <v>3.8225694444444444E-3</v>
      </c>
      <c r="BC162" s="116">
        <v>2212.61</v>
      </c>
      <c r="BD162" s="78">
        <v>4969824</v>
      </c>
      <c r="BE162" s="85">
        <v>1444265</v>
      </c>
      <c r="BF162" s="89">
        <v>1</v>
      </c>
      <c r="BG162" s="89">
        <v>1</v>
      </c>
      <c r="BH162" s="87">
        <v>8.0150462962962977E-4</v>
      </c>
      <c r="BI162" s="88">
        <v>903.86</v>
      </c>
      <c r="BJ162" s="89">
        <v>747828</v>
      </c>
      <c r="BK162" s="97">
        <v>1683572</v>
      </c>
      <c r="BL162" s="101">
        <v>1</v>
      </c>
      <c r="BM162" s="101">
        <v>1</v>
      </c>
      <c r="BN162" s="99">
        <v>9.2534722222222226E-4</v>
      </c>
      <c r="BO162" s="100">
        <v>1129.56</v>
      </c>
      <c r="BP162" s="101">
        <v>8085176</v>
      </c>
      <c r="BQ162" s="109">
        <v>1461004</v>
      </c>
      <c r="BR162" s="110">
        <v>1</v>
      </c>
      <c r="BS162" s="110">
        <v>1</v>
      </c>
      <c r="BT162" s="111">
        <v>2.9849537037037035E-4</v>
      </c>
      <c r="BU162" s="112">
        <v>180.9</v>
      </c>
      <c r="BV162" s="113">
        <v>935016</v>
      </c>
    </row>
    <row r="163" spans="1:74" x14ac:dyDescent="0.2">
      <c r="A163" s="6" t="s">
        <v>3582</v>
      </c>
      <c r="B163" s="6">
        <v>0</v>
      </c>
      <c r="C163" s="7">
        <v>4765023</v>
      </c>
      <c r="D163" s="7">
        <v>4765023</v>
      </c>
      <c r="E163" s="7">
        <f t="shared" si="6"/>
        <v>0</v>
      </c>
      <c r="F163" s="8" t="s">
        <v>1379</v>
      </c>
      <c r="G163" s="6" t="s">
        <v>1379</v>
      </c>
      <c r="H163" s="8" t="s">
        <v>4747</v>
      </c>
      <c r="I163" s="9">
        <v>21.77</v>
      </c>
      <c r="J163" s="10">
        <f t="shared" si="7"/>
        <v>103734550.70999999</v>
      </c>
      <c r="K163" s="10">
        <v>5361</v>
      </c>
      <c r="L163" s="10">
        <v>1764</v>
      </c>
      <c r="M163" s="10">
        <v>5749</v>
      </c>
      <c r="N163" s="9">
        <v>92.462000000000003</v>
      </c>
      <c r="O163" s="9">
        <v>94.977000000000004</v>
      </c>
      <c r="P163" s="9">
        <v>1.9930000000000001</v>
      </c>
      <c r="Q163" s="9">
        <v>0.153</v>
      </c>
      <c r="R163" s="9">
        <v>0.45500000000000002</v>
      </c>
      <c r="S163" s="9">
        <v>1.407</v>
      </c>
      <c r="T163" s="9">
        <v>1054</v>
      </c>
      <c r="U163" s="9">
        <v>85.927999999999997</v>
      </c>
      <c r="V163" s="9">
        <v>24</v>
      </c>
      <c r="W163" s="12">
        <v>19348</v>
      </c>
      <c r="X163" s="7">
        <v>103737970</v>
      </c>
      <c r="Y163" s="7">
        <v>5743</v>
      </c>
      <c r="Z163" s="11">
        <f t="shared" si="8"/>
        <v>21.77071758100643</v>
      </c>
      <c r="AA163" s="43">
        <v>4840423</v>
      </c>
      <c r="AB163" s="47">
        <v>0</v>
      </c>
      <c r="AC163" s="47">
        <v>0</v>
      </c>
      <c r="AD163" s="45">
        <v>2.8355324074074071E-2</v>
      </c>
      <c r="AE163" s="46">
        <v>14599.8</v>
      </c>
      <c r="AF163" s="47">
        <v>6093816</v>
      </c>
      <c r="AG163" s="56">
        <v>4803982</v>
      </c>
      <c r="AH163" s="57">
        <v>0</v>
      </c>
      <c r="AI163" s="57">
        <v>0</v>
      </c>
      <c r="AJ163" s="58">
        <v>3.8956018518518519E-3</v>
      </c>
      <c r="AK163" s="59">
        <v>2074.12</v>
      </c>
      <c r="AL163" s="60">
        <v>8915520</v>
      </c>
      <c r="AM163" s="170">
        <v>4790138</v>
      </c>
      <c r="AN163" s="171">
        <v>0</v>
      </c>
      <c r="AO163" s="171">
        <v>0</v>
      </c>
      <c r="AP163" s="172">
        <v>7.4733796296296299E-4</v>
      </c>
      <c r="AQ163" s="173">
        <v>580.76</v>
      </c>
      <c r="AR163" s="174">
        <v>1605592</v>
      </c>
      <c r="AS163" s="68">
        <v>4004089</v>
      </c>
      <c r="AT163" s="69">
        <v>0</v>
      </c>
      <c r="AU163" s="69">
        <v>0</v>
      </c>
      <c r="AV163" s="70">
        <v>5.1817129629629635E-3</v>
      </c>
      <c r="AW163" s="71">
        <v>3337.51</v>
      </c>
      <c r="AX163" s="69">
        <v>10105708</v>
      </c>
      <c r="AY163" s="77">
        <v>0</v>
      </c>
      <c r="AZ163" s="78">
        <v>0</v>
      </c>
      <c r="BA163" s="78">
        <v>0</v>
      </c>
      <c r="BB163" s="79">
        <v>1.4869212962962963E-3</v>
      </c>
      <c r="BC163" s="116">
        <v>1041.46</v>
      </c>
      <c r="BD163" s="78">
        <v>2748440</v>
      </c>
      <c r="BE163" s="85">
        <v>4765721</v>
      </c>
      <c r="BF163" s="89">
        <v>1</v>
      </c>
      <c r="BG163" s="89">
        <v>1</v>
      </c>
      <c r="BH163" s="87">
        <v>4.7164351851851854E-4</v>
      </c>
      <c r="BI163" s="88">
        <v>439.69</v>
      </c>
      <c r="BJ163" s="89">
        <v>743784</v>
      </c>
      <c r="BK163" s="97">
        <v>4746962</v>
      </c>
      <c r="BL163" s="101">
        <v>1</v>
      </c>
      <c r="BM163" s="101">
        <v>1</v>
      </c>
      <c r="BN163" s="99">
        <v>1.3832175925925928E-3</v>
      </c>
      <c r="BO163" s="100">
        <v>1836.5</v>
      </c>
      <c r="BP163" s="101">
        <v>3009944</v>
      </c>
      <c r="BQ163" s="114">
        <v>0</v>
      </c>
      <c r="BR163" s="110">
        <v>0</v>
      </c>
      <c r="BS163" s="110">
        <v>0</v>
      </c>
      <c r="BT163" s="111">
        <v>1.3541666666666666E-5</v>
      </c>
      <c r="BU163" s="112">
        <v>2.29</v>
      </c>
      <c r="BV163" s="113">
        <v>218016</v>
      </c>
    </row>
    <row r="164" spans="1:74" x14ac:dyDescent="0.2">
      <c r="A164" s="6" t="s">
        <v>3583</v>
      </c>
      <c r="B164" s="6">
        <v>1</v>
      </c>
      <c r="C164" s="7">
        <v>5857781</v>
      </c>
      <c r="D164" s="7">
        <v>5793053</v>
      </c>
      <c r="E164" s="7">
        <f t="shared" si="6"/>
        <v>64728</v>
      </c>
      <c r="F164" s="8" t="s">
        <v>1683</v>
      </c>
      <c r="G164" s="6" t="s">
        <v>1683</v>
      </c>
      <c r="H164" s="8" t="s">
        <v>4748</v>
      </c>
      <c r="I164" s="9">
        <v>102.898</v>
      </c>
      <c r="J164" s="10">
        <f t="shared" si="7"/>
        <v>602753949.33799994</v>
      </c>
      <c r="K164" s="10">
        <v>1075</v>
      </c>
      <c r="L164" s="10">
        <v>2030</v>
      </c>
      <c r="M164" s="10">
        <v>3706</v>
      </c>
      <c r="N164" s="9">
        <v>97.599000000000004</v>
      </c>
      <c r="O164" s="9">
        <v>99.691000000000003</v>
      </c>
      <c r="P164" s="9">
        <v>1.9870000000000001</v>
      </c>
      <c r="Q164" s="9">
        <v>1.032</v>
      </c>
      <c r="R164" s="9">
        <v>0.222</v>
      </c>
      <c r="S164" s="9">
        <v>0.77100000000000002</v>
      </c>
      <c r="T164" s="9">
        <v>21476</v>
      </c>
      <c r="U164" s="9">
        <v>29.033999999999999</v>
      </c>
      <c r="V164" s="9">
        <v>38</v>
      </c>
      <c r="W164" s="12">
        <v>547998</v>
      </c>
      <c r="X164" s="7">
        <v>602755219</v>
      </c>
      <c r="Y164" s="7">
        <v>3632</v>
      </c>
      <c r="Z164" s="11">
        <f t="shared" si="8"/>
        <v>102.89821674794602</v>
      </c>
      <c r="AA164" s="43">
        <v>5885486</v>
      </c>
      <c r="AB164" s="47">
        <v>1</v>
      </c>
      <c r="AC164" s="47">
        <v>1</v>
      </c>
      <c r="AD164" s="45">
        <v>9.1469907407407403E-2</v>
      </c>
      <c r="AE164" s="46">
        <v>50984.15</v>
      </c>
      <c r="AF164" s="47">
        <v>6687400</v>
      </c>
      <c r="AG164" s="56">
        <v>5921201</v>
      </c>
      <c r="AH164" s="57">
        <v>1</v>
      </c>
      <c r="AI164" s="57">
        <v>1</v>
      </c>
      <c r="AJ164" s="58">
        <v>3.3165624999999997E-2</v>
      </c>
      <c r="AK164" s="59">
        <v>19278.68</v>
      </c>
      <c r="AL164" s="60">
        <v>10456612</v>
      </c>
      <c r="AM164" s="170">
        <v>5866288</v>
      </c>
      <c r="AN164" s="171">
        <v>1</v>
      </c>
      <c r="AO164" s="171">
        <v>1</v>
      </c>
      <c r="AP164" s="172">
        <v>6.6924768518518522E-3</v>
      </c>
      <c r="AQ164" s="173">
        <v>4975.6099999999997</v>
      </c>
      <c r="AR164" s="174">
        <v>9615444</v>
      </c>
      <c r="AS164" s="68">
        <v>5857847</v>
      </c>
      <c r="AT164" s="69">
        <v>1</v>
      </c>
      <c r="AU164" s="69">
        <v>1</v>
      </c>
      <c r="AV164" s="70">
        <v>1.1069328703703703E-2</v>
      </c>
      <c r="AW164" s="71">
        <v>6112.11</v>
      </c>
      <c r="AX164" s="69">
        <v>12101036</v>
      </c>
      <c r="AY164" s="77">
        <v>5880759</v>
      </c>
      <c r="AZ164" s="78">
        <v>1</v>
      </c>
      <c r="BA164" s="78">
        <v>1</v>
      </c>
      <c r="BB164" s="79">
        <v>6.4016203703703709E-3</v>
      </c>
      <c r="BC164" s="116">
        <v>2596.34</v>
      </c>
      <c r="BD164" s="78">
        <v>3525964</v>
      </c>
      <c r="BE164" s="85">
        <v>5857620</v>
      </c>
      <c r="BF164" s="89">
        <v>1</v>
      </c>
      <c r="BG164" s="89">
        <v>1</v>
      </c>
      <c r="BH164" s="87">
        <v>2.5062500000000002E-3</v>
      </c>
      <c r="BI164" s="88">
        <v>2438.7800000000002</v>
      </c>
      <c r="BJ164" s="89">
        <v>5376004</v>
      </c>
      <c r="BK164" s="97">
        <v>5316711</v>
      </c>
      <c r="BL164" s="101">
        <v>0</v>
      </c>
      <c r="BM164" s="101">
        <v>0</v>
      </c>
      <c r="BN164" s="99">
        <v>1.2927083333333334E-3</v>
      </c>
      <c r="BO164" s="100">
        <v>1433.89</v>
      </c>
      <c r="BP164" s="101">
        <v>2728564</v>
      </c>
      <c r="BQ164" s="109">
        <v>4393648</v>
      </c>
      <c r="BR164" s="110">
        <v>0</v>
      </c>
      <c r="BS164" s="110">
        <v>0</v>
      </c>
      <c r="BT164" s="111">
        <v>1.9826388888888888E-4</v>
      </c>
      <c r="BU164" s="112">
        <v>89.07</v>
      </c>
      <c r="BV164" s="113">
        <v>1898136</v>
      </c>
    </row>
    <row r="165" spans="1:74" x14ac:dyDescent="0.2">
      <c r="A165" s="6" t="s">
        <v>3584</v>
      </c>
      <c r="B165" s="6">
        <v>0</v>
      </c>
      <c r="C165" s="7">
        <v>6143341</v>
      </c>
      <c r="D165" s="7">
        <v>6143341</v>
      </c>
      <c r="E165" s="7">
        <f t="shared" si="6"/>
        <v>0</v>
      </c>
      <c r="F165" s="8" t="s">
        <v>4585</v>
      </c>
      <c r="G165" s="6" t="s">
        <v>1568</v>
      </c>
      <c r="H165" s="8" t="s">
        <v>4749</v>
      </c>
      <c r="I165" s="9">
        <v>174.96199999999999</v>
      </c>
      <c r="J165" s="10">
        <f t="shared" si="7"/>
        <v>1074851228.0419998</v>
      </c>
      <c r="K165" s="10">
        <v>18140</v>
      </c>
      <c r="L165" s="10">
        <v>2731</v>
      </c>
      <c r="M165" s="10">
        <v>18414</v>
      </c>
      <c r="N165" s="9">
        <v>97.942999999999998</v>
      </c>
      <c r="O165" s="9">
        <v>99.805999999999997</v>
      </c>
      <c r="P165" s="9">
        <v>1.4319999999999999</v>
      </c>
      <c r="Q165" s="9">
        <v>0.27700000000000002</v>
      </c>
      <c r="R165" s="9">
        <v>1.885</v>
      </c>
      <c r="S165" s="9">
        <v>2.8849999999999998</v>
      </c>
      <c r="T165" s="9">
        <v>7357</v>
      </c>
      <c r="U165" s="9">
        <v>49.255000000000003</v>
      </c>
      <c r="V165" s="9">
        <v>20</v>
      </c>
      <c r="W165" s="12">
        <v>57893</v>
      </c>
      <c r="X165" s="7">
        <v>1074851711</v>
      </c>
      <c r="Y165" s="7">
        <v>18521</v>
      </c>
      <c r="Z165" s="11">
        <f t="shared" si="8"/>
        <v>174.96207861487747</v>
      </c>
      <c r="AA165" s="43">
        <v>9625692</v>
      </c>
      <c r="AB165" s="47">
        <v>0</v>
      </c>
      <c r="AC165" s="47">
        <v>0</v>
      </c>
      <c r="AD165" s="45">
        <v>0.15574074074074074</v>
      </c>
      <c r="AE165" s="46">
        <v>92068.35</v>
      </c>
      <c r="AF165" s="47">
        <v>7172640</v>
      </c>
      <c r="AG165" s="56">
        <v>6143341</v>
      </c>
      <c r="AH165" s="57">
        <v>1</v>
      </c>
      <c r="AI165" s="57">
        <v>1</v>
      </c>
      <c r="AJ165" s="58">
        <v>2.6924305555555555E-2</v>
      </c>
      <c r="AK165" s="59">
        <v>15372.54</v>
      </c>
      <c r="AL165" s="60">
        <v>11971212</v>
      </c>
      <c r="AM165" s="170">
        <v>6287030</v>
      </c>
      <c r="AN165" s="171">
        <v>0</v>
      </c>
      <c r="AO165" s="171">
        <v>0</v>
      </c>
      <c r="AP165" s="172">
        <v>3.4178009259259255E-2</v>
      </c>
      <c r="AQ165" s="173">
        <v>19087.04</v>
      </c>
      <c r="AR165" s="174">
        <v>10334636</v>
      </c>
      <c r="AS165" s="68">
        <v>6144666</v>
      </c>
      <c r="AT165" s="69">
        <v>1</v>
      </c>
      <c r="AU165" s="69">
        <v>1</v>
      </c>
      <c r="AV165" s="70">
        <v>1.1672800925925925E-2</v>
      </c>
      <c r="AW165" s="71">
        <v>8633.44</v>
      </c>
      <c r="AX165" s="69">
        <v>12312052</v>
      </c>
      <c r="AY165" s="77">
        <v>6164128</v>
      </c>
      <c r="AZ165" s="78">
        <v>1</v>
      </c>
      <c r="BA165" s="78">
        <v>1</v>
      </c>
      <c r="BB165" s="79">
        <v>1.1904282407407409E-2</v>
      </c>
      <c r="BC165" s="116">
        <v>9694.3799999999992</v>
      </c>
      <c r="BD165" s="78">
        <v>5721976</v>
      </c>
      <c r="BE165" s="85">
        <v>6164449</v>
      </c>
      <c r="BF165" s="89">
        <v>1</v>
      </c>
      <c r="BG165" s="89">
        <v>1</v>
      </c>
      <c r="BH165" s="87">
        <v>5.0197916666666672E-3</v>
      </c>
      <c r="BI165" s="88">
        <v>5729.43</v>
      </c>
      <c r="BJ165" s="89">
        <v>3521048</v>
      </c>
      <c r="BK165" s="97">
        <v>6143770</v>
      </c>
      <c r="BL165" s="101">
        <v>0</v>
      </c>
      <c r="BM165" s="101">
        <v>0</v>
      </c>
      <c r="BN165" s="99">
        <v>2.6267361111111114E-3</v>
      </c>
      <c r="BO165" s="100">
        <v>3182.07</v>
      </c>
      <c r="BP165" s="101">
        <v>3467404</v>
      </c>
      <c r="BQ165" s="109">
        <v>629363</v>
      </c>
      <c r="BR165" s="110">
        <v>0</v>
      </c>
      <c r="BS165" s="110">
        <v>0</v>
      </c>
      <c r="BT165" s="111">
        <v>1.3986111111111109E-3</v>
      </c>
      <c r="BU165" s="112">
        <v>1086.57</v>
      </c>
      <c r="BV165" s="113">
        <v>4802300</v>
      </c>
    </row>
    <row r="166" spans="1:74" x14ac:dyDescent="0.2">
      <c r="A166" s="6" t="s">
        <v>3585</v>
      </c>
      <c r="B166" s="6">
        <v>3</v>
      </c>
      <c r="C166" s="7">
        <v>1908276</v>
      </c>
      <c r="D166" s="7">
        <v>1791576</v>
      </c>
      <c r="E166" s="7">
        <f t="shared" si="6"/>
        <v>116700</v>
      </c>
      <c r="F166" s="8" t="s">
        <v>4585</v>
      </c>
      <c r="G166" s="6" t="s">
        <v>3325</v>
      </c>
      <c r="H166" s="8" t="s">
        <v>4750</v>
      </c>
      <c r="I166" s="9">
        <v>125.498</v>
      </c>
      <c r="J166" s="10">
        <f t="shared" si="7"/>
        <v>239484821.44800001</v>
      </c>
      <c r="K166" s="10">
        <v>5039</v>
      </c>
      <c r="L166" s="10">
        <v>4153</v>
      </c>
      <c r="M166" s="10">
        <v>7352</v>
      </c>
      <c r="N166" s="9">
        <v>97.960999999999999</v>
      </c>
      <c r="O166" s="9">
        <v>99.266999999999996</v>
      </c>
      <c r="P166" s="9">
        <v>1.091</v>
      </c>
      <c r="Q166" s="9">
        <v>0.46100000000000002</v>
      </c>
      <c r="R166" s="9">
        <v>4.7439999999999998</v>
      </c>
      <c r="S166" s="9">
        <v>1.5229999999999999</v>
      </c>
      <c r="T166" s="9">
        <v>1350</v>
      </c>
      <c r="U166" s="9">
        <v>81.254999999999995</v>
      </c>
      <c r="V166" s="9">
        <v>54</v>
      </c>
      <c r="W166" s="12">
        <v>47133</v>
      </c>
      <c r="X166" s="7">
        <v>239491149</v>
      </c>
      <c r="Y166" s="7">
        <v>7402</v>
      </c>
      <c r="Z166" s="11">
        <f t="shared" si="8"/>
        <v>125.50131584739314</v>
      </c>
      <c r="AA166" s="43">
        <v>2225361</v>
      </c>
      <c r="AB166" s="47">
        <v>0</v>
      </c>
      <c r="AC166" s="47">
        <v>0</v>
      </c>
      <c r="AD166" s="45">
        <v>6.3321759259259258E-2</v>
      </c>
      <c r="AE166" s="46">
        <v>39342.61</v>
      </c>
      <c r="AF166" s="47">
        <v>5061008</v>
      </c>
      <c r="AG166" s="56">
        <v>1787309</v>
      </c>
      <c r="AH166" s="57">
        <v>0</v>
      </c>
      <c r="AI166" s="57">
        <v>0</v>
      </c>
      <c r="AJ166" s="58">
        <v>1.5495138888888886E-2</v>
      </c>
      <c r="AK166" s="59">
        <v>7125.63</v>
      </c>
      <c r="AL166" s="60">
        <v>9220808</v>
      </c>
      <c r="AM166" s="170">
        <v>1957098</v>
      </c>
      <c r="AN166" s="171">
        <v>0</v>
      </c>
      <c r="AO166" s="171">
        <v>0</v>
      </c>
      <c r="AP166" s="172">
        <v>9.6289351851851848E-3</v>
      </c>
      <c r="AQ166" s="173">
        <v>6260.95</v>
      </c>
      <c r="AR166" s="174">
        <v>11898108</v>
      </c>
      <c r="AS166" s="68">
        <v>1567360</v>
      </c>
      <c r="AT166" s="69">
        <v>0</v>
      </c>
      <c r="AU166" s="69">
        <v>0</v>
      </c>
      <c r="AV166" s="70">
        <v>8.4736111111111106E-3</v>
      </c>
      <c r="AW166" s="71">
        <v>6764.08</v>
      </c>
      <c r="AX166" s="69">
        <v>9593752</v>
      </c>
      <c r="AY166" s="77">
        <v>1823485</v>
      </c>
      <c r="AZ166" s="78">
        <v>0</v>
      </c>
      <c r="BA166" s="78">
        <v>0</v>
      </c>
      <c r="BB166" s="79">
        <v>5.8203703703703707E-3</v>
      </c>
      <c r="BC166" s="116">
        <v>4812.75</v>
      </c>
      <c r="BD166" s="78">
        <v>5370416</v>
      </c>
      <c r="BE166" s="85">
        <v>1700185</v>
      </c>
      <c r="BF166" s="89">
        <v>0</v>
      </c>
      <c r="BG166" s="89">
        <v>0</v>
      </c>
      <c r="BH166" s="87">
        <v>1.6098379629629629E-3</v>
      </c>
      <c r="BI166" s="88">
        <v>1790.27</v>
      </c>
      <c r="BJ166" s="89">
        <v>2111404</v>
      </c>
      <c r="BK166" s="97">
        <v>1612625</v>
      </c>
      <c r="BL166" s="101">
        <v>0</v>
      </c>
      <c r="BM166" s="101">
        <v>0</v>
      </c>
      <c r="BN166" s="99">
        <v>1.0978009259259259E-3</v>
      </c>
      <c r="BO166" s="100">
        <v>1338.28</v>
      </c>
      <c r="BP166" s="101">
        <v>5600652</v>
      </c>
      <c r="BQ166" s="109">
        <v>536305</v>
      </c>
      <c r="BR166" s="110">
        <v>0</v>
      </c>
      <c r="BS166" s="110">
        <v>0</v>
      </c>
      <c r="BT166" s="111">
        <v>9.3402777777777795E-5</v>
      </c>
      <c r="BU166" s="112">
        <v>37.6</v>
      </c>
      <c r="BV166" s="113">
        <v>545320</v>
      </c>
    </row>
    <row r="167" spans="1:74" x14ac:dyDescent="0.2">
      <c r="A167" s="6" t="s">
        <v>3586</v>
      </c>
      <c r="B167" s="6">
        <v>0</v>
      </c>
      <c r="C167" s="7">
        <v>4775573</v>
      </c>
      <c r="D167" s="7">
        <v>4775573</v>
      </c>
      <c r="E167" s="7">
        <f t="shared" si="6"/>
        <v>0</v>
      </c>
      <c r="F167" s="8" t="s">
        <v>1676</v>
      </c>
      <c r="G167" s="6" t="s">
        <v>1676</v>
      </c>
      <c r="H167" s="8" t="s">
        <v>4751</v>
      </c>
      <c r="I167" s="9">
        <v>64.557000000000002</v>
      </c>
      <c r="J167" s="10">
        <f t="shared" si="7"/>
        <v>308296666.16100001</v>
      </c>
      <c r="K167" s="10">
        <v>12455</v>
      </c>
      <c r="L167" s="10">
        <v>23515</v>
      </c>
      <c r="M167" s="10">
        <v>42926</v>
      </c>
      <c r="N167" s="9">
        <v>95.771000000000001</v>
      </c>
      <c r="O167" s="9">
        <v>98.813000000000002</v>
      </c>
      <c r="P167" s="9">
        <v>2.6960000000000002</v>
      </c>
      <c r="Q167" s="9">
        <v>1.105</v>
      </c>
      <c r="R167" s="9">
        <v>4.6719999999999997</v>
      </c>
      <c r="S167" s="9">
        <v>0.46200000000000002</v>
      </c>
      <c r="T167" s="9">
        <v>66798</v>
      </c>
      <c r="U167" s="9">
        <v>7.6159999999999997</v>
      </c>
      <c r="V167" s="9">
        <v>49</v>
      </c>
      <c r="W167" s="12">
        <v>24867</v>
      </c>
      <c r="X167" s="7">
        <v>308308723</v>
      </c>
      <c r="Y167" s="7">
        <v>41438</v>
      </c>
      <c r="Z167" s="11">
        <f t="shared" si="8"/>
        <v>64.559524689497991</v>
      </c>
      <c r="AA167" s="43">
        <v>4934139</v>
      </c>
      <c r="AB167" s="47">
        <v>1</v>
      </c>
      <c r="AC167" s="47">
        <v>1</v>
      </c>
      <c r="AD167" s="45">
        <v>0.13748842592592592</v>
      </c>
      <c r="AE167" s="46">
        <v>93317.98</v>
      </c>
      <c r="AF167" s="47">
        <v>6675028</v>
      </c>
      <c r="AG167" s="56">
        <v>4778885</v>
      </c>
      <c r="AH167" s="57">
        <v>1</v>
      </c>
      <c r="AI167" s="57">
        <v>1</v>
      </c>
      <c r="AJ167" s="58">
        <v>2.4924421296296295E-2</v>
      </c>
      <c r="AK167" s="59">
        <v>11162.2</v>
      </c>
      <c r="AL167" s="60">
        <v>30626292</v>
      </c>
      <c r="AM167" s="170">
        <v>4775573</v>
      </c>
      <c r="AN167" s="171">
        <v>1</v>
      </c>
      <c r="AO167" s="171">
        <v>1</v>
      </c>
      <c r="AP167" s="172">
        <v>4.6903935185185182E-3</v>
      </c>
      <c r="AQ167" s="173">
        <v>2387.88</v>
      </c>
      <c r="AR167" s="174">
        <v>6317756</v>
      </c>
      <c r="AS167" s="68">
        <v>4775583</v>
      </c>
      <c r="AT167" s="69">
        <v>1</v>
      </c>
      <c r="AU167" s="69">
        <v>1</v>
      </c>
      <c r="AV167" s="70">
        <v>1.107847222222222E-2</v>
      </c>
      <c r="AW167" s="71">
        <v>5739.53</v>
      </c>
      <c r="AX167" s="69">
        <v>11436868</v>
      </c>
      <c r="AY167" s="77">
        <v>4839962</v>
      </c>
      <c r="AZ167" s="78">
        <v>1</v>
      </c>
      <c r="BA167" s="78">
        <v>1</v>
      </c>
      <c r="BB167" s="79">
        <v>5.110648148148148E-3</v>
      </c>
      <c r="BC167" s="116">
        <v>2208.1</v>
      </c>
      <c r="BD167" s="78">
        <v>5455596</v>
      </c>
      <c r="BE167" s="85">
        <v>4775681</v>
      </c>
      <c r="BF167" s="89">
        <v>1</v>
      </c>
      <c r="BG167" s="89">
        <v>1</v>
      </c>
      <c r="BH167" s="87">
        <v>1.3277777777777778E-3</v>
      </c>
      <c r="BI167" s="88">
        <v>1528.87</v>
      </c>
      <c r="BJ167" s="89">
        <v>1087848</v>
      </c>
      <c r="BK167" s="97">
        <v>4747698</v>
      </c>
      <c r="BL167" s="101">
        <v>0</v>
      </c>
      <c r="BM167" s="101">
        <v>0</v>
      </c>
      <c r="BN167" s="99">
        <v>1.2700231481481482E-3</v>
      </c>
      <c r="BO167" s="100">
        <v>1463.25</v>
      </c>
      <c r="BP167" s="101">
        <v>3182024</v>
      </c>
      <c r="BQ167" s="109">
        <v>4782314</v>
      </c>
      <c r="BR167" s="110">
        <v>1</v>
      </c>
      <c r="BS167" s="110">
        <v>1</v>
      </c>
      <c r="BT167" s="111">
        <v>6.3657407407407402E-4</v>
      </c>
      <c r="BU167" s="112">
        <v>492.1</v>
      </c>
      <c r="BV167" s="113">
        <v>1676608</v>
      </c>
    </row>
    <row r="168" spans="1:74" x14ac:dyDescent="0.2">
      <c r="A168" s="6" t="s">
        <v>3587</v>
      </c>
      <c r="B168" s="6">
        <v>5</v>
      </c>
      <c r="C168" s="7">
        <v>5828402</v>
      </c>
      <c r="D168" s="7">
        <v>5477084</v>
      </c>
      <c r="E168" s="7">
        <f t="shared" si="6"/>
        <v>351318</v>
      </c>
      <c r="F168" s="8" t="s">
        <v>1552</v>
      </c>
      <c r="G168" s="6" t="s">
        <v>1553</v>
      </c>
      <c r="H168" s="8" t="s">
        <v>4752</v>
      </c>
      <c r="I168" s="9">
        <v>161.66</v>
      </c>
      <c r="J168" s="10">
        <f t="shared" si="7"/>
        <v>942219467.31999993</v>
      </c>
      <c r="K168" s="10">
        <v>531</v>
      </c>
      <c r="L168" s="10">
        <v>401</v>
      </c>
      <c r="M168" s="10">
        <v>735</v>
      </c>
      <c r="N168" s="9">
        <v>85.305000000000007</v>
      </c>
      <c r="O168" s="9">
        <v>99.441999999999993</v>
      </c>
      <c r="P168" s="9">
        <v>11.497999999999999</v>
      </c>
      <c r="Q168" s="9">
        <v>0.76</v>
      </c>
      <c r="R168" s="9">
        <v>2.399</v>
      </c>
      <c r="S168" s="9">
        <v>5</v>
      </c>
      <c r="T168" s="9">
        <v>913</v>
      </c>
      <c r="U168" s="9">
        <v>88.649000000000001</v>
      </c>
      <c r="V168" s="9">
        <v>87</v>
      </c>
      <c r="W168" s="12">
        <v>1576628</v>
      </c>
      <c r="X168" s="7">
        <v>942219767</v>
      </c>
      <c r="Y168" s="7">
        <v>791</v>
      </c>
      <c r="Z168" s="11">
        <f t="shared" si="8"/>
        <v>161.66005141718091</v>
      </c>
      <c r="AA168" s="43">
        <v>6151471</v>
      </c>
      <c r="AB168" s="47">
        <v>0</v>
      </c>
      <c r="AC168" s="47">
        <v>0</v>
      </c>
      <c r="AD168" s="45">
        <v>0.22578703703703704</v>
      </c>
      <c r="AE168" s="46">
        <v>154498.64000000001</v>
      </c>
      <c r="AF168" s="47">
        <v>6475012</v>
      </c>
      <c r="AG168" s="61">
        <v>0</v>
      </c>
      <c r="AH168" s="57">
        <v>0</v>
      </c>
      <c r="AI168" s="57">
        <v>0</v>
      </c>
      <c r="AJ168" s="58">
        <v>3.5006944444444447E-3</v>
      </c>
      <c r="AK168" s="59">
        <v>1968.17</v>
      </c>
      <c r="AL168" s="60">
        <v>10402108</v>
      </c>
      <c r="AM168" s="175">
        <v>0</v>
      </c>
      <c r="AN168" s="171">
        <v>0</v>
      </c>
      <c r="AO168" s="171">
        <v>0</v>
      </c>
      <c r="AP168" s="172">
        <v>3.333680555555555E-3</v>
      </c>
      <c r="AQ168" s="173">
        <v>1107.8</v>
      </c>
      <c r="AR168" s="174">
        <v>14733028</v>
      </c>
      <c r="AS168" s="68">
        <v>0</v>
      </c>
      <c r="AT168" s="69">
        <v>0</v>
      </c>
      <c r="AU168" s="69">
        <v>0</v>
      </c>
      <c r="AV168" s="70">
        <v>1.4783564814814813E-3</v>
      </c>
      <c r="AW168" s="71">
        <v>124.53</v>
      </c>
      <c r="AX168" s="69">
        <v>8455124</v>
      </c>
      <c r="AY168" s="77">
        <v>629555</v>
      </c>
      <c r="AZ168" s="78">
        <v>0</v>
      </c>
      <c r="BA168" s="78">
        <v>0</v>
      </c>
      <c r="BB168" s="79">
        <v>2.6366898148148144E-3</v>
      </c>
      <c r="BC168" s="116">
        <v>779.04</v>
      </c>
      <c r="BD168" s="78">
        <v>3596164</v>
      </c>
      <c r="BE168" s="85">
        <v>4781468</v>
      </c>
      <c r="BF168" s="89">
        <v>0</v>
      </c>
      <c r="BG168" s="89">
        <v>0</v>
      </c>
      <c r="BH168" s="87">
        <v>5.0707175925925928E-3</v>
      </c>
      <c r="BI168" s="88">
        <v>4625.0200000000004</v>
      </c>
      <c r="BJ168" s="89">
        <v>3983016</v>
      </c>
      <c r="BK168" s="97">
        <v>0</v>
      </c>
      <c r="BL168" s="101">
        <v>0</v>
      </c>
      <c r="BM168" s="101">
        <v>0</v>
      </c>
      <c r="BN168" s="99">
        <v>7.3587962962962973E-4</v>
      </c>
      <c r="BO168" s="100">
        <v>189.53</v>
      </c>
      <c r="BP168" s="101">
        <v>2019220</v>
      </c>
      <c r="BQ168" s="114">
        <v>0</v>
      </c>
      <c r="BR168" s="110">
        <v>0</v>
      </c>
      <c r="BS168" s="110">
        <v>0</v>
      </c>
      <c r="BT168" s="111">
        <v>5.8101851851851846E-5</v>
      </c>
      <c r="BU168" s="112">
        <v>12.01</v>
      </c>
      <c r="BV168" s="113">
        <v>2179328</v>
      </c>
    </row>
    <row r="169" spans="1:74" x14ac:dyDescent="0.2">
      <c r="A169" s="6" t="s">
        <v>3588</v>
      </c>
      <c r="B169" s="6">
        <v>0</v>
      </c>
      <c r="C169" s="7">
        <v>2630292</v>
      </c>
      <c r="D169" s="7">
        <v>2630292</v>
      </c>
      <c r="E169" s="7">
        <f t="shared" si="6"/>
        <v>0</v>
      </c>
      <c r="F169" s="8" t="s">
        <v>4585</v>
      </c>
      <c r="G169" s="6" t="s">
        <v>3378</v>
      </c>
      <c r="H169" s="8" t="s">
        <v>4753</v>
      </c>
      <c r="I169" s="9">
        <v>66.950999999999993</v>
      </c>
      <c r="J169" s="10">
        <f t="shared" si="7"/>
        <v>176100679.69199997</v>
      </c>
      <c r="K169" s="10">
        <v>9803</v>
      </c>
      <c r="L169" s="10">
        <v>18803</v>
      </c>
      <c r="M169" s="10">
        <v>34563</v>
      </c>
      <c r="N169" s="9">
        <v>90.587000000000003</v>
      </c>
      <c r="O169" s="9">
        <v>98.188999999999993</v>
      </c>
      <c r="P169" s="9">
        <v>5.9429999999999996</v>
      </c>
      <c r="Q169" s="9">
        <v>2.5619999999999998</v>
      </c>
      <c r="R169" s="9">
        <v>0.61399999999999999</v>
      </c>
      <c r="S169" s="9">
        <v>1.044</v>
      </c>
      <c r="T169" s="9">
        <v>9229</v>
      </c>
      <c r="U169" s="9">
        <v>44.975999999999999</v>
      </c>
      <c r="V169" s="9">
        <v>111</v>
      </c>
      <c r="W169" s="12">
        <v>17839</v>
      </c>
      <c r="X169" s="7">
        <v>176112162</v>
      </c>
      <c r="Y169" s="7">
        <v>34240</v>
      </c>
      <c r="Z169" s="11">
        <f t="shared" si="8"/>
        <v>66.955365411901042</v>
      </c>
      <c r="AA169" s="43">
        <v>2730481</v>
      </c>
      <c r="AB169" s="47">
        <v>1</v>
      </c>
      <c r="AC169" s="47">
        <v>1</v>
      </c>
      <c r="AD169" s="45">
        <v>6.8726851851851858E-2</v>
      </c>
      <c r="AE169" s="46">
        <v>44411.73</v>
      </c>
      <c r="AF169" s="47">
        <v>6513104</v>
      </c>
      <c r="AG169" s="56">
        <v>2707486</v>
      </c>
      <c r="AH169" s="57">
        <v>1</v>
      </c>
      <c r="AI169" s="57">
        <v>1</v>
      </c>
      <c r="AJ169" s="58">
        <v>1.8876967592592594E-2</v>
      </c>
      <c r="AK169" s="59">
        <v>11641.75</v>
      </c>
      <c r="AL169" s="60">
        <v>28812368</v>
      </c>
      <c r="AM169" s="170">
        <v>2643718</v>
      </c>
      <c r="AN169" s="171">
        <v>1</v>
      </c>
      <c r="AO169" s="171">
        <v>1</v>
      </c>
      <c r="AP169" s="172">
        <v>1.9856481481481483E-3</v>
      </c>
      <c r="AQ169" s="173">
        <v>1446.49</v>
      </c>
      <c r="AR169" s="174">
        <v>3313464</v>
      </c>
      <c r="AS169" s="68">
        <v>2630304</v>
      </c>
      <c r="AT169" s="69">
        <v>1</v>
      </c>
      <c r="AU169" s="69">
        <v>1</v>
      </c>
      <c r="AV169" s="70">
        <v>6.8521990740740731E-3</v>
      </c>
      <c r="AW169" s="71">
        <v>3779.21</v>
      </c>
      <c r="AX169" s="69">
        <v>10074604</v>
      </c>
      <c r="AY169" s="77">
        <v>2703607</v>
      </c>
      <c r="AZ169" s="78">
        <v>1</v>
      </c>
      <c r="BA169" s="78">
        <v>1</v>
      </c>
      <c r="BB169" s="79">
        <v>3.8528935185185189E-3</v>
      </c>
      <c r="BC169" s="116">
        <v>1453.88</v>
      </c>
      <c r="BD169" s="78">
        <v>3569652</v>
      </c>
      <c r="BE169" s="85">
        <v>2630710</v>
      </c>
      <c r="BF169" s="89">
        <v>1</v>
      </c>
      <c r="BG169" s="89">
        <v>1</v>
      </c>
      <c r="BH169" s="87">
        <v>1.0089120370370371E-3</v>
      </c>
      <c r="BI169" s="88">
        <v>1197.72</v>
      </c>
      <c r="BJ169" s="89">
        <v>757664</v>
      </c>
      <c r="BK169" s="97">
        <v>2662380</v>
      </c>
      <c r="BL169" s="101">
        <v>1</v>
      </c>
      <c r="BM169" s="101">
        <v>1</v>
      </c>
      <c r="BN169" s="99">
        <v>7.3298611111111123E-4</v>
      </c>
      <c r="BO169" s="100">
        <v>820.5</v>
      </c>
      <c r="BP169" s="101">
        <v>4236224</v>
      </c>
      <c r="BQ169" s="109">
        <v>2634109</v>
      </c>
      <c r="BR169" s="110">
        <v>1</v>
      </c>
      <c r="BS169" s="110">
        <v>1</v>
      </c>
      <c r="BT169" s="111">
        <v>4.6701388888888883E-4</v>
      </c>
      <c r="BU169" s="112">
        <v>333.3</v>
      </c>
      <c r="BV169" s="113">
        <v>1020028</v>
      </c>
    </row>
    <row r="170" spans="1:74" x14ac:dyDescent="0.2">
      <c r="A170" s="6" t="s">
        <v>3589</v>
      </c>
      <c r="B170" s="6">
        <v>0</v>
      </c>
      <c r="C170" s="7">
        <v>4935222</v>
      </c>
      <c r="D170" s="7">
        <v>4935222</v>
      </c>
      <c r="E170" s="7">
        <f t="shared" si="6"/>
        <v>0</v>
      </c>
      <c r="F170" s="8" t="s">
        <v>4585</v>
      </c>
      <c r="G170" s="6" t="s">
        <v>3348</v>
      </c>
      <c r="H170" s="8" t="s">
        <v>4754</v>
      </c>
      <c r="I170" s="9">
        <v>113.43300000000001</v>
      </c>
      <c r="J170" s="10">
        <f t="shared" si="7"/>
        <v>559817037.12600005</v>
      </c>
      <c r="K170" s="10">
        <v>17922</v>
      </c>
      <c r="L170" s="10">
        <v>13942</v>
      </c>
      <c r="M170" s="10">
        <v>25245</v>
      </c>
      <c r="N170" s="9">
        <v>84.683999999999997</v>
      </c>
      <c r="O170" s="9">
        <v>91.248999999999995</v>
      </c>
      <c r="P170" s="9">
        <v>5.984</v>
      </c>
      <c r="Q170" s="9">
        <v>1.4670000000000001</v>
      </c>
      <c r="R170" s="9">
        <v>0.49299999999999999</v>
      </c>
      <c r="S170" s="9">
        <v>0.23200000000000001</v>
      </c>
      <c r="T170" s="9">
        <v>13202</v>
      </c>
      <c r="U170" s="9">
        <v>38.218000000000004</v>
      </c>
      <c r="V170" s="9">
        <v>99</v>
      </c>
      <c r="W170" s="12">
        <v>32994</v>
      </c>
      <c r="X170" s="7">
        <v>559845266</v>
      </c>
      <c r="Y170" s="7">
        <v>23922</v>
      </c>
      <c r="Z170" s="11">
        <f t="shared" si="8"/>
        <v>113.43871987926784</v>
      </c>
      <c r="AA170" s="43">
        <v>4949703</v>
      </c>
      <c r="AB170" s="47">
        <v>1</v>
      </c>
      <c r="AC170" s="47">
        <v>1</v>
      </c>
      <c r="AD170" s="45">
        <v>0.13769675925925925</v>
      </c>
      <c r="AE170" s="46">
        <v>81127</v>
      </c>
      <c r="AF170" s="47">
        <v>7290756</v>
      </c>
      <c r="AG170" s="56">
        <v>4980857</v>
      </c>
      <c r="AH170" s="57">
        <v>1</v>
      </c>
      <c r="AI170" s="57">
        <v>1</v>
      </c>
      <c r="AJ170" s="58">
        <v>1.9108333333333331E-2</v>
      </c>
      <c r="AK170" s="59">
        <v>12637.7</v>
      </c>
      <c r="AL170" s="60">
        <v>14098888</v>
      </c>
      <c r="AM170" s="170">
        <v>4947140</v>
      </c>
      <c r="AN170" s="171">
        <v>1</v>
      </c>
      <c r="AO170" s="171">
        <v>1</v>
      </c>
      <c r="AP170" s="172">
        <v>5.1637731481481482E-3</v>
      </c>
      <c r="AQ170" s="173">
        <v>4689.38</v>
      </c>
      <c r="AR170" s="174">
        <v>6251064</v>
      </c>
      <c r="AS170" s="68">
        <v>4915711</v>
      </c>
      <c r="AT170" s="69">
        <v>1</v>
      </c>
      <c r="AU170" s="69">
        <v>1</v>
      </c>
      <c r="AV170" s="70">
        <v>9.6585648148148143E-3</v>
      </c>
      <c r="AW170" s="71">
        <v>6026.69</v>
      </c>
      <c r="AX170" s="69">
        <v>11584624</v>
      </c>
      <c r="AY170" s="77">
        <v>4959303</v>
      </c>
      <c r="AZ170" s="78">
        <v>1</v>
      </c>
      <c r="BA170" s="78">
        <v>1</v>
      </c>
      <c r="BB170" s="79">
        <v>9.7373842592592599E-3</v>
      </c>
      <c r="BC170" s="116">
        <v>5967.99</v>
      </c>
      <c r="BD170" s="78">
        <v>9547644</v>
      </c>
      <c r="BE170" s="85">
        <v>4927965</v>
      </c>
      <c r="BF170" s="89">
        <v>1</v>
      </c>
      <c r="BG170" s="89">
        <v>1</v>
      </c>
      <c r="BH170" s="87">
        <v>3.4237268518518518E-3</v>
      </c>
      <c r="BI170" s="88">
        <v>4193.62</v>
      </c>
      <c r="BJ170" s="89">
        <v>1614884</v>
      </c>
      <c r="BK170" s="97">
        <v>4963608</v>
      </c>
      <c r="BL170" s="101">
        <v>1</v>
      </c>
      <c r="BM170" s="101">
        <v>1</v>
      </c>
      <c r="BN170" s="99">
        <v>1.7099537037037038E-3</v>
      </c>
      <c r="BO170" s="100">
        <v>1947.28</v>
      </c>
      <c r="BP170" s="101">
        <v>9871236</v>
      </c>
      <c r="BQ170" s="109">
        <v>4922271</v>
      </c>
      <c r="BR170" s="110">
        <v>1</v>
      </c>
      <c r="BS170" s="110">
        <v>1</v>
      </c>
      <c r="BT170" s="111">
        <v>8.0196759259259273E-4</v>
      </c>
      <c r="BU170" s="112">
        <v>527</v>
      </c>
      <c r="BV170" s="113">
        <v>2187412</v>
      </c>
    </row>
    <row r="171" spans="1:74" x14ac:dyDescent="0.2">
      <c r="A171" s="6" t="s">
        <v>3590</v>
      </c>
      <c r="B171" s="6">
        <v>1</v>
      </c>
      <c r="C171" s="7">
        <v>2639038</v>
      </c>
      <c r="D171" s="7">
        <v>2630191</v>
      </c>
      <c r="E171" s="7">
        <f t="shared" si="6"/>
        <v>8847</v>
      </c>
      <c r="F171" s="8" t="s">
        <v>1750</v>
      </c>
      <c r="G171" s="6" t="s">
        <v>1750</v>
      </c>
      <c r="H171" s="8" t="s">
        <v>4755</v>
      </c>
      <c r="I171" s="9">
        <v>73.528999999999996</v>
      </c>
      <c r="J171" s="10">
        <f t="shared" si="7"/>
        <v>194045825.102</v>
      </c>
      <c r="K171" s="10">
        <v>6384</v>
      </c>
      <c r="L171" s="10">
        <v>11103</v>
      </c>
      <c r="M171" s="10">
        <v>19621</v>
      </c>
      <c r="N171" s="9">
        <v>81.646000000000001</v>
      </c>
      <c r="O171" s="9">
        <v>97.27</v>
      </c>
      <c r="P171" s="9">
        <v>4.7140000000000004</v>
      </c>
      <c r="Q171" s="9">
        <v>0.86899999999999999</v>
      </c>
      <c r="R171" s="9">
        <v>6.0000000000000001E-3</v>
      </c>
      <c r="S171" s="9">
        <v>1.825</v>
      </c>
      <c r="T171" s="9">
        <v>683</v>
      </c>
      <c r="U171" s="9">
        <v>94.111999999999995</v>
      </c>
      <c r="V171" s="9">
        <v>84</v>
      </c>
      <c r="W171" s="12">
        <v>30998</v>
      </c>
      <c r="X171" s="7">
        <v>194065741</v>
      </c>
      <c r="Y171" s="7">
        <v>18913</v>
      </c>
      <c r="Z171" s="11">
        <f t="shared" si="8"/>
        <v>73.536546650711358</v>
      </c>
      <c r="AA171" s="43">
        <v>0</v>
      </c>
      <c r="AB171" s="47">
        <v>0</v>
      </c>
      <c r="AC171" s="47">
        <v>0</v>
      </c>
      <c r="AD171" s="45">
        <v>8.2267361111111117E-3</v>
      </c>
      <c r="AE171" s="46">
        <v>4965.99</v>
      </c>
      <c r="AF171" s="47">
        <v>4582792</v>
      </c>
      <c r="AG171" s="56">
        <v>0</v>
      </c>
      <c r="AH171" s="57">
        <v>0</v>
      </c>
      <c r="AI171" s="57">
        <v>0</v>
      </c>
      <c r="AJ171" s="58">
        <v>2.1859953703703703E-3</v>
      </c>
      <c r="AK171" s="59">
        <v>921.61</v>
      </c>
      <c r="AL171" s="60">
        <v>9289468</v>
      </c>
      <c r="AM171" s="170">
        <v>2637215</v>
      </c>
      <c r="AN171" s="171">
        <v>0</v>
      </c>
      <c r="AO171" s="171">
        <v>0</v>
      </c>
      <c r="AP171" s="172">
        <v>1.8877314814814816E-3</v>
      </c>
      <c r="AQ171" s="173">
        <v>1792.12</v>
      </c>
      <c r="AR171" s="174">
        <v>2737600</v>
      </c>
      <c r="AS171" s="68">
        <v>0</v>
      </c>
      <c r="AT171" s="69">
        <v>0</v>
      </c>
      <c r="AU171" s="69">
        <v>0</v>
      </c>
      <c r="AV171" s="70">
        <v>5.3537037037037043E-3</v>
      </c>
      <c r="AW171" s="71">
        <v>4298.33</v>
      </c>
      <c r="AX171" s="69">
        <v>10063904</v>
      </c>
      <c r="AY171" s="77">
        <v>2640437</v>
      </c>
      <c r="AZ171" s="78">
        <v>1</v>
      </c>
      <c r="BA171" s="78">
        <v>0</v>
      </c>
      <c r="BB171" s="79">
        <v>1.4047337962962965E-2</v>
      </c>
      <c r="BC171" s="116">
        <v>14540.95</v>
      </c>
      <c r="BD171" s="78">
        <v>9574976</v>
      </c>
      <c r="BE171" s="85">
        <v>2637029</v>
      </c>
      <c r="BF171" s="89">
        <v>1</v>
      </c>
      <c r="BG171" s="89">
        <v>0</v>
      </c>
      <c r="BH171" s="87">
        <v>1.4379629629629632E-3</v>
      </c>
      <c r="BI171" s="88">
        <v>1725.59</v>
      </c>
      <c r="BJ171" s="89">
        <v>1021996</v>
      </c>
      <c r="BK171" s="97">
        <v>2567880</v>
      </c>
      <c r="BL171" s="101">
        <v>0</v>
      </c>
      <c r="BM171" s="101">
        <v>0</v>
      </c>
      <c r="BN171" s="99">
        <v>2.1359953703703701E-3</v>
      </c>
      <c r="BO171" s="100">
        <v>2774.5</v>
      </c>
      <c r="BP171" s="101">
        <v>9436108</v>
      </c>
      <c r="BQ171" s="114">
        <v>0</v>
      </c>
      <c r="BR171" s="110">
        <v>0</v>
      </c>
      <c r="BS171" s="110">
        <v>0</v>
      </c>
      <c r="BT171" s="111">
        <v>1.1076388888888888E-4</v>
      </c>
      <c r="BU171" s="112">
        <v>39.6</v>
      </c>
      <c r="BV171" s="113">
        <v>645608</v>
      </c>
    </row>
    <row r="172" spans="1:74" x14ac:dyDescent="0.2">
      <c r="A172" s="6" t="s">
        <v>3591</v>
      </c>
      <c r="B172" s="6">
        <v>3</v>
      </c>
      <c r="C172" s="7">
        <v>5252070</v>
      </c>
      <c r="D172" s="7">
        <v>4904241</v>
      </c>
      <c r="E172" s="7">
        <f t="shared" si="6"/>
        <v>347829</v>
      </c>
      <c r="F172" s="8" t="s">
        <v>1481</v>
      </c>
      <c r="G172" s="6" t="s">
        <v>1481</v>
      </c>
      <c r="H172" s="8" t="s">
        <v>4756</v>
      </c>
      <c r="I172" s="9">
        <v>15.833</v>
      </c>
      <c r="J172" s="10">
        <f t="shared" si="7"/>
        <v>83156024.310000002</v>
      </c>
      <c r="K172" s="10">
        <v>2591</v>
      </c>
      <c r="L172" s="10">
        <v>1894</v>
      </c>
      <c r="M172" s="10">
        <v>3525</v>
      </c>
      <c r="N172" s="9">
        <v>93.403000000000006</v>
      </c>
      <c r="O172" s="9">
        <v>97.572000000000003</v>
      </c>
      <c r="P172" s="9">
        <v>1.923</v>
      </c>
      <c r="Q172" s="9">
        <v>1.2050000000000001</v>
      </c>
      <c r="R172" s="9">
        <v>1.3420000000000001</v>
      </c>
      <c r="S172" s="9">
        <v>0.245</v>
      </c>
      <c r="T172" s="9">
        <v>90323</v>
      </c>
      <c r="U172" s="9">
        <v>1.921</v>
      </c>
      <c r="V172" s="9">
        <v>38</v>
      </c>
      <c r="W172" s="12">
        <v>32166</v>
      </c>
      <c r="X172" s="7">
        <v>83156363</v>
      </c>
      <c r="Y172" s="7">
        <v>3511</v>
      </c>
      <c r="Z172" s="11">
        <f t="shared" si="8"/>
        <v>15.833064486954667</v>
      </c>
      <c r="AA172" s="43">
        <v>5260682</v>
      </c>
      <c r="AB172" s="47">
        <v>0</v>
      </c>
      <c r="AC172" s="47">
        <v>0</v>
      </c>
      <c r="AD172" s="45">
        <v>1.4106828703703706E-2</v>
      </c>
      <c r="AE172" s="46">
        <v>10957.45</v>
      </c>
      <c r="AF172" s="47">
        <v>5262408</v>
      </c>
      <c r="AG172" s="56">
        <v>5291200</v>
      </c>
      <c r="AH172" s="57">
        <v>0</v>
      </c>
      <c r="AI172" s="57">
        <v>0</v>
      </c>
      <c r="AJ172" s="58">
        <v>5.8467592592592599E-3</v>
      </c>
      <c r="AK172" s="59">
        <v>2193.9499999999998</v>
      </c>
      <c r="AL172" s="60">
        <v>8884356</v>
      </c>
      <c r="AM172" s="170">
        <v>2285398</v>
      </c>
      <c r="AN172" s="171">
        <v>0</v>
      </c>
      <c r="AO172" s="171">
        <v>0</v>
      </c>
      <c r="AP172" s="172">
        <v>5.4305555555555563E-4</v>
      </c>
      <c r="AQ172" s="173">
        <v>223.07</v>
      </c>
      <c r="AR172" s="174">
        <v>1254840</v>
      </c>
      <c r="AS172" s="68">
        <v>6971</v>
      </c>
      <c r="AT172" s="69">
        <v>0</v>
      </c>
      <c r="AU172" s="69">
        <v>0</v>
      </c>
      <c r="AV172" s="70">
        <v>2.4278935185185185E-3</v>
      </c>
      <c r="AW172" s="71">
        <v>653.08000000000004</v>
      </c>
      <c r="AX172" s="69">
        <v>9188052</v>
      </c>
      <c r="AY172" s="77">
        <v>4874697</v>
      </c>
      <c r="AZ172" s="78">
        <v>0</v>
      </c>
      <c r="BA172" s="78">
        <v>0</v>
      </c>
      <c r="BB172" s="79">
        <v>2.0385416666666668E-3</v>
      </c>
      <c r="BC172" s="116">
        <v>359.05</v>
      </c>
      <c r="BD172" s="78">
        <v>2336072</v>
      </c>
      <c r="BE172" s="85">
        <v>5182511</v>
      </c>
      <c r="BF172" s="89">
        <v>0</v>
      </c>
      <c r="BG172" s="89">
        <v>0</v>
      </c>
      <c r="BH172" s="87">
        <v>3.4687500000000002E-4</v>
      </c>
      <c r="BI172" s="88">
        <v>274.92</v>
      </c>
      <c r="BJ172" s="89">
        <v>546564</v>
      </c>
      <c r="BK172" s="97">
        <v>3815928</v>
      </c>
      <c r="BL172" s="101">
        <v>0</v>
      </c>
      <c r="BM172" s="101">
        <v>0</v>
      </c>
      <c r="BN172" s="99">
        <v>3.2870370370370367E-4</v>
      </c>
      <c r="BO172" s="100">
        <v>381.59</v>
      </c>
      <c r="BP172" s="101">
        <v>1189072</v>
      </c>
      <c r="BQ172" s="114">
        <v>0</v>
      </c>
      <c r="BR172" s="110">
        <v>0</v>
      </c>
      <c r="BS172" s="110">
        <v>0</v>
      </c>
      <c r="BT172" s="111">
        <v>9.2592592592592591E-6</v>
      </c>
      <c r="BU172" s="112">
        <v>1.4</v>
      </c>
      <c r="BV172" s="113">
        <v>177612</v>
      </c>
    </row>
    <row r="173" spans="1:74" x14ac:dyDescent="0.2">
      <c r="A173" s="6" t="s">
        <v>3592</v>
      </c>
      <c r="B173" s="6">
        <v>8</v>
      </c>
      <c r="C173" s="7">
        <v>4040012</v>
      </c>
      <c r="D173" s="7">
        <v>3231929</v>
      </c>
      <c r="E173" s="7">
        <f t="shared" si="6"/>
        <v>808083</v>
      </c>
      <c r="F173" s="8" t="s">
        <v>4585</v>
      </c>
      <c r="G173" s="6" t="s">
        <v>3370</v>
      </c>
      <c r="H173" s="8" t="s">
        <v>4757</v>
      </c>
      <c r="I173" s="9">
        <v>83.647000000000006</v>
      </c>
      <c r="J173" s="10">
        <f t="shared" si="7"/>
        <v>337934883.764</v>
      </c>
      <c r="K173" s="10">
        <v>3908</v>
      </c>
      <c r="L173" s="10">
        <v>7080</v>
      </c>
      <c r="M173" s="10">
        <v>12706</v>
      </c>
      <c r="N173" s="9">
        <v>94.638999999999996</v>
      </c>
      <c r="O173" s="9">
        <v>98.373999999999995</v>
      </c>
      <c r="P173" s="9">
        <v>3.3319999999999999</v>
      </c>
      <c r="Q173" s="9">
        <v>7.4470000000000001</v>
      </c>
      <c r="R173" s="9">
        <v>5.2039999999999997</v>
      </c>
      <c r="S173" s="9">
        <v>0.629</v>
      </c>
      <c r="T173" s="9">
        <v>36973</v>
      </c>
      <c r="U173" s="9">
        <v>18.78</v>
      </c>
      <c r="V173" s="9">
        <v>68</v>
      </c>
      <c r="W173" s="12">
        <v>86583</v>
      </c>
      <c r="X173" s="7">
        <v>337935494</v>
      </c>
      <c r="Y173" s="7">
        <v>12478</v>
      </c>
      <c r="Z173" s="11">
        <f t="shared" si="8"/>
        <v>83.647151048066192</v>
      </c>
      <c r="AA173" s="43">
        <v>4336288</v>
      </c>
      <c r="AB173" s="47">
        <v>1</v>
      </c>
      <c r="AC173" s="47">
        <v>1</v>
      </c>
      <c r="AD173" s="45">
        <v>7.2002314814814811E-2</v>
      </c>
      <c r="AE173" s="46">
        <v>44389.94</v>
      </c>
      <c r="AF173" s="47">
        <v>6582508</v>
      </c>
      <c r="AG173" s="56">
        <v>4358454</v>
      </c>
      <c r="AH173" s="57">
        <v>1</v>
      </c>
      <c r="AI173" s="57">
        <v>0</v>
      </c>
      <c r="AJ173" s="58">
        <v>3.5448611111111111E-2</v>
      </c>
      <c r="AK173" s="59">
        <v>35646.300000000003</v>
      </c>
      <c r="AL173" s="60">
        <v>9734996</v>
      </c>
      <c r="AM173" s="170">
        <v>4089633</v>
      </c>
      <c r="AN173" s="171">
        <v>1</v>
      </c>
      <c r="AO173" s="171">
        <v>1</v>
      </c>
      <c r="AP173" s="172">
        <v>1.219849537037037E-2</v>
      </c>
      <c r="AQ173" s="173">
        <v>3858.15</v>
      </c>
      <c r="AR173" s="174">
        <v>5949132</v>
      </c>
      <c r="AS173" s="68">
        <v>4007120</v>
      </c>
      <c r="AT173" s="69">
        <v>1</v>
      </c>
      <c r="AU173" s="69">
        <v>0</v>
      </c>
      <c r="AV173" s="70">
        <v>6.7271990740740738E-3</v>
      </c>
      <c r="AW173" s="71">
        <v>3830.15</v>
      </c>
      <c r="AX173" s="69">
        <v>10831788</v>
      </c>
      <c r="AY173" s="77">
        <v>4072467</v>
      </c>
      <c r="AZ173" s="78">
        <v>1</v>
      </c>
      <c r="BA173" s="78">
        <v>0</v>
      </c>
      <c r="BB173" s="79">
        <v>4.6837962962962961E-3</v>
      </c>
      <c r="BC173" s="116">
        <v>2127.5</v>
      </c>
      <c r="BD173" s="78">
        <v>4081956</v>
      </c>
      <c r="BE173" s="85">
        <v>4006641</v>
      </c>
      <c r="BF173" s="89">
        <v>1</v>
      </c>
      <c r="BG173" s="89">
        <v>0</v>
      </c>
      <c r="BH173" s="87">
        <v>1.3652777777777778E-3</v>
      </c>
      <c r="BI173" s="88">
        <v>1541.19</v>
      </c>
      <c r="BJ173" s="89">
        <v>1773484</v>
      </c>
      <c r="BK173" s="97">
        <v>4131526</v>
      </c>
      <c r="BL173" s="101">
        <v>1</v>
      </c>
      <c r="BM173" s="101">
        <v>0</v>
      </c>
      <c r="BN173" s="99">
        <v>1.4723379629629628E-3</v>
      </c>
      <c r="BO173" s="100">
        <v>1660.26</v>
      </c>
      <c r="BP173" s="101">
        <v>8905688</v>
      </c>
      <c r="BQ173" s="109">
        <v>4036069</v>
      </c>
      <c r="BR173" s="110">
        <v>1</v>
      </c>
      <c r="BS173" s="110">
        <v>0</v>
      </c>
      <c r="BT173" s="111">
        <v>4.4884259259259253E-4</v>
      </c>
      <c r="BU173" s="112">
        <v>313.39999999999998</v>
      </c>
      <c r="BV173" s="113">
        <v>1675728</v>
      </c>
    </row>
    <row r="174" spans="1:74" x14ac:dyDescent="0.2">
      <c r="A174" s="6" t="s">
        <v>3593</v>
      </c>
      <c r="B174" s="6">
        <v>2</v>
      </c>
      <c r="C174" s="7">
        <v>3773640</v>
      </c>
      <c r="D174" s="7">
        <v>3401387</v>
      </c>
      <c r="E174" s="7">
        <f t="shared" si="6"/>
        <v>372253</v>
      </c>
      <c r="F174" s="8" t="s">
        <v>4585</v>
      </c>
      <c r="G174" s="6" t="s">
        <v>3326</v>
      </c>
      <c r="H174" s="8" t="s">
        <v>4758</v>
      </c>
      <c r="I174" s="9">
        <v>180.35</v>
      </c>
      <c r="J174" s="10">
        <f t="shared" si="7"/>
        <v>680575974</v>
      </c>
      <c r="K174" s="10">
        <v>11763</v>
      </c>
      <c r="L174" s="10">
        <v>2480</v>
      </c>
      <c r="M174" s="10">
        <v>12112</v>
      </c>
      <c r="N174" s="9">
        <v>92.924999999999997</v>
      </c>
      <c r="O174" s="9">
        <v>96.028000000000006</v>
      </c>
      <c r="P174" s="9">
        <v>1.145</v>
      </c>
      <c r="Q174" s="9">
        <v>7.0919999999999996</v>
      </c>
      <c r="R174" s="9">
        <v>3.194</v>
      </c>
      <c r="S174" s="9">
        <v>2.0169999999999999</v>
      </c>
      <c r="T174" s="9">
        <v>1785</v>
      </c>
      <c r="U174" s="9">
        <v>75.989999999999995</v>
      </c>
      <c r="V174" s="9">
        <v>163</v>
      </c>
      <c r="W174" s="12">
        <v>57252</v>
      </c>
      <c r="X174" s="7">
        <v>680580618</v>
      </c>
      <c r="Y174" s="7">
        <v>12107</v>
      </c>
      <c r="Z174" s="11">
        <f t="shared" si="8"/>
        <v>180.35123064203262</v>
      </c>
      <c r="AA174" s="43">
        <v>4606129</v>
      </c>
      <c r="AB174" s="47">
        <v>0</v>
      </c>
      <c r="AC174" s="47">
        <v>0</v>
      </c>
      <c r="AD174" s="45">
        <v>0.10099537037037037</v>
      </c>
      <c r="AE174" s="46">
        <v>57066.59</v>
      </c>
      <c r="AF174" s="47">
        <v>6803208</v>
      </c>
      <c r="AG174" s="56">
        <v>4094136</v>
      </c>
      <c r="AH174" s="57">
        <v>1</v>
      </c>
      <c r="AI174" s="57">
        <v>1</v>
      </c>
      <c r="AJ174" s="58">
        <v>4.0258449074074075E-2</v>
      </c>
      <c r="AK174" s="59">
        <v>38991.050000000003</v>
      </c>
      <c r="AL174" s="60">
        <v>10986324</v>
      </c>
      <c r="AM174" s="170">
        <v>3832120</v>
      </c>
      <c r="AN174" s="171">
        <v>1</v>
      </c>
      <c r="AO174" s="171">
        <v>1</v>
      </c>
      <c r="AP174" s="172">
        <v>8.6761574074074067E-3</v>
      </c>
      <c r="AQ174" s="173">
        <v>6682.74</v>
      </c>
      <c r="AR174" s="174">
        <v>9151848</v>
      </c>
      <c r="AS174" s="68">
        <v>3775853</v>
      </c>
      <c r="AT174" s="69">
        <v>1</v>
      </c>
      <c r="AU174" s="69">
        <v>1</v>
      </c>
      <c r="AV174" s="70">
        <v>9.8868055555555567E-3</v>
      </c>
      <c r="AW174" s="71">
        <v>7953.73</v>
      </c>
      <c r="AX174" s="69">
        <v>10709036</v>
      </c>
      <c r="AY174" s="77">
        <v>3818016</v>
      </c>
      <c r="AZ174" s="78">
        <v>1</v>
      </c>
      <c r="BA174" s="78">
        <v>1</v>
      </c>
      <c r="BB174" s="79">
        <v>7.2620370370370365E-3</v>
      </c>
      <c r="BC174" s="116">
        <v>5019.26</v>
      </c>
      <c r="BD174" s="78">
        <v>6675512</v>
      </c>
      <c r="BE174" s="85">
        <v>3774241</v>
      </c>
      <c r="BF174" s="89">
        <v>1</v>
      </c>
      <c r="BG174" s="89">
        <v>1</v>
      </c>
      <c r="BH174" s="87">
        <v>3.0972222222222221E-3</v>
      </c>
      <c r="BI174" s="88">
        <v>3622.16</v>
      </c>
      <c r="BJ174" s="89">
        <v>2753388</v>
      </c>
      <c r="BK174" s="97">
        <v>3945858</v>
      </c>
      <c r="BL174" s="101">
        <v>1</v>
      </c>
      <c r="BM174" s="101">
        <v>1</v>
      </c>
      <c r="BN174" s="99">
        <v>2.0747685185185188E-3</v>
      </c>
      <c r="BO174" s="100">
        <v>2474.87</v>
      </c>
      <c r="BP174" s="101">
        <v>8028244</v>
      </c>
      <c r="BQ174" s="109">
        <v>3820956</v>
      </c>
      <c r="BR174" s="110">
        <v>0</v>
      </c>
      <c r="BS174" s="110">
        <v>0</v>
      </c>
      <c r="BT174" s="111">
        <v>9.1747685185185172E-4</v>
      </c>
      <c r="BU174" s="112">
        <v>760.73</v>
      </c>
      <c r="BV174" s="113">
        <v>2645700</v>
      </c>
    </row>
    <row r="175" spans="1:74" x14ac:dyDescent="0.2">
      <c r="A175" s="6" t="s">
        <v>3594</v>
      </c>
      <c r="B175" s="6">
        <v>0</v>
      </c>
      <c r="C175" s="7">
        <v>4190786</v>
      </c>
      <c r="D175" s="7">
        <v>4190786</v>
      </c>
      <c r="E175" s="7">
        <f t="shared" si="6"/>
        <v>0</v>
      </c>
      <c r="F175" s="8" t="s">
        <v>4585</v>
      </c>
      <c r="G175" s="6" t="s">
        <v>3329</v>
      </c>
      <c r="H175" s="8" t="s">
        <v>4759</v>
      </c>
      <c r="I175" s="9">
        <v>131.10599999999999</v>
      </c>
      <c r="J175" s="10">
        <f t="shared" si="7"/>
        <v>549437189.31599998</v>
      </c>
      <c r="K175" s="10">
        <v>4945</v>
      </c>
      <c r="L175" s="10">
        <v>799</v>
      </c>
      <c r="M175" s="10">
        <v>5031</v>
      </c>
      <c r="N175" s="9">
        <v>93.052000000000007</v>
      </c>
      <c r="O175" s="9">
        <v>97.221000000000004</v>
      </c>
      <c r="P175" s="9">
        <v>3.7589999999999999</v>
      </c>
      <c r="Q175" s="9">
        <v>1.8879999999999999</v>
      </c>
      <c r="R175" s="9">
        <v>1.5369999999999999</v>
      </c>
      <c r="S175" s="9">
        <v>2.181</v>
      </c>
      <c r="T175" s="9">
        <v>18847</v>
      </c>
      <c r="U175" s="9">
        <v>31.498999999999999</v>
      </c>
      <c r="V175" s="9">
        <v>20</v>
      </c>
      <c r="W175" s="12">
        <v>110359</v>
      </c>
      <c r="X175" s="7">
        <v>549439100</v>
      </c>
      <c r="Y175" s="7">
        <v>4996</v>
      </c>
      <c r="Z175" s="11">
        <f t="shared" si="8"/>
        <v>131.10645592497445</v>
      </c>
      <c r="AA175" s="43">
        <v>4203915</v>
      </c>
      <c r="AB175" s="47">
        <v>1</v>
      </c>
      <c r="AC175" s="47">
        <v>1</v>
      </c>
      <c r="AD175" s="45">
        <v>6.1701388888888896E-2</v>
      </c>
      <c r="AE175" s="46">
        <v>35940.32</v>
      </c>
      <c r="AF175" s="47">
        <v>6612192</v>
      </c>
      <c r="AG175" s="56">
        <v>4493428</v>
      </c>
      <c r="AH175" s="57">
        <v>0</v>
      </c>
      <c r="AI175" s="57">
        <v>0</v>
      </c>
      <c r="AJ175" s="58">
        <v>1.1654629629629631E-2</v>
      </c>
      <c r="AK175" s="59">
        <v>9957.7099999999991</v>
      </c>
      <c r="AL175" s="60">
        <v>10727484</v>
      </c>
      <c r="AM175" s="170">
        <v>4262636</v>
      </c>
      <c r="AN175" s="171">
        <v>0</v>
      </c>
      <c r="AO175" s="171">
        <v>0</v>
      </c>
      <c r="AP175" s="172">
        <v>5.3449074074074067E-3</v>
      </c>
      <c r="AQ175" s="173">
        <v>4193.71</v>
      </c>
      <c r="AR175" s="174">
        <v>8543764</v>
      </c>
      <c r="AS175" s="68">
        <v>3874009</v>
      </c>
      <c r="AT175" s="69">
        <v>0</v>
      </c>
      <c r="AU175" s="69">
        <v>0</v>
      </c>
      <c r="AV175" s="70">
        <v>7.3091435185185195E-3</v>
      </c>
      <c r="AW175" s="71">
        <v>4516.6400000000003</v>
      </c>
      <c r="AX175" s="69">
        <v>11070644</v>
      </c>
      <c r="AY175" s="77">
        <v>4195734</v>
      </c>
      <c r="AZ175" s="78">
        <v>1</v>
      </c>
      <c r="BA175" s="78">
        <v>1</v>
      </c>
      <c r="BB175" s="79">
        <v>5.4362268518518518E-3</v>
      </c>
      <c r="BC175" s="116">
        <v>1949.87</v>
      </c>
      <c r="BD175" s="78">
        <v>5719280</v>
      </c>
      <c r="BE175" s="85">
        <v>4194785</v>
      </c>
      <c r="BF175" s="89">
        <v>0</v>
      </c>
      <c r="BG175" s="89">
        <v>0</v>
      </c>
      <c r="BH175" s="87">
        <v>2.2138888888888889E-3</v>
      </c>
      <c r="BI175" s="88">
        <v>2342.6799999999998</v>
      </c>
      <c r="BJ175" s="89">
        <v>3089772</v>
      </c>
      <c r="BK175" s="97">
        <v>4189977</v>
      </c>
      <c r="BL175" s="101">
        <v>0</v>
      </c>
      <c r="BM175" s="101">
        <v>0</v>
      </c>
      <c r="BN175" s="99">
        <v>1.2184027777777779E-3</v>
      </c>
      <c r="BO175" s="100">
        <v>1282.96</v>
      </c>
      <c r="BP175" s="101">
        <v>2254836</v>
      </c>
      <c r="BQ175" s="114">
        <v>0</v>
      </c>
      <c r="BR175" s="110">
        <v>0</v>
      </c>
      <c r="BS175" s="110">
        <v>0</v>
      </c>
      <c r="BT175" s="111">
        <v>4.0972222222222225E-5</v>
      </c>
      <c r="BU175" s="112">
        <v>8.31</v>
      </c>
      <c r="BV175" s="113">
        <v>1109876</v>
      </c>
    </row>
    <row r="176" spans="1:74" x14ac:dyDescent="0.2">
      <c r="A176" s="6" t="s">
        <v>3595</v>
      </c>
      <c r="B176" s="6">
        <v>1</v>
      </c>
      <c r="C176" s="7">
        <v>4918966</v>
      </c>
      <c r="D176" s="7">
        <v>4728901</v>
      </c>
      <c r="E176" s="7">
        <f t="shared" si="6"/>
        <v>190065</v>
      </c>
      <c r="F176" s="8" t="s">
        <v>4585</v>
      </c>
      <c r="G176" s="6" t="s">
        <v>3385</v>
      </c>
      <c r="H176" s="8" t="s">
        <v>4760</v>
      </c>
      <c r="I176" s="9">
        <v>91.528999999999996</v>
      </c>
      <c r="J176" s="10">
        <f t="shared" si="7"/>
        <v>450228039.014</v>
      </c>
      <c r="K176" s="10">
        <v>554</v>
      </c>
      <c r="L176" s="10">
        <v>730</v>
      </c>
      <c r="M176" s="10">
        <v>1210</v>
      </c>
      <c r="N176" s="9">
        <v>82.516000000000005</v>
      </c>
      <c r="O176" s="9">
        <v>84.781999999999996</v>
      </c>
      <c r="P176" s="9">
        <v>1.1779999999999999</v>
      </c>
      <c r="Q176" s="9">
        <v>1.871</v>
      </c>
      <c r="R176" s="9">
        <v>1.94</v>
      </c>
      <c r="S176" s="9">
        <v>0.58699999999999997</v>
      </c>
      <c r="T176" s="9">
        <v>76720</v>
      </c>
      <c r="U176" s="9">
        <v>5.0019999999999998</v>
      </c>
      <c r="V176" s="9">
        <v>1</v>
      </c>
      <c r="W176" s="12">
        <v>845590</v>
      </c>
      <c r="X176" s="7">
        <v>450228887</v>
      </c>
      <c r="Y176" s="7">
        <v>1155</v>
      </c>
      <c r="Z176" s="11">
        <f t="shared" si="8"/>
        <v>91.529172391108219</v>
      </c>
      <c r="AA176" s="43">
        <v>3567787</v>
      </c>
      <c r="AB176" s="47">
        <v>0</v>
      </c>
      <c r="AC176" s="47">
        <v>0</v>
      </c>
      <c r="AD176" s="45">
        <v>2.1985416666666664E-2</v>
      </c>
      <c r="AE176" s="46">
        <v>19796.77</v>
      </c>
      <c r="AF176" s="47">
        <v>4499964</v>
      </c>
      <c r="AG176" s="56">
        <v>3183611</v>
      </c>
      <c r="AH176" s="57">
        <v>0</v>
      </c>
      <c r="AI176" s="57">
        <v>0</v>
      </c>
      <c r="AJ176" s="58">
        <v>6.204166666666666E-3</v>
      </c>
      <c r="AK176" s="59">
        <v>3214.42</v>
      </c>
      <c r="AL176" s="60">
        <v>9872292</v>
      </c>
      <c r="AM176" s="175">
        <v>0</v>
      </c>
      <c r="AN176" s="171">
        <v>0</v>
      </c>
      <c r="AO176" s="171">
        <v>0</v>
      </c>
      <c r="AP176" s="172">
        <v>1.3719907407407407E-3</v>
      </c>
      <c r="AQ176" s="173">
        <v>273.60000000000002</v>
      </c>
      <c r="AR176" s="174">
        <v>6873772</v>
      </c>
      <c r="AS176" s="68">
        <v>0</v>
      </c>
      <c r="AT176" s="69">
        <v>0</v>
      </c>
      <c r="AU176" s="69">
        <v>0</v>
      </c>
      <c r="AV176" s="70">
        <v>1.6221064814814815E-3</v>
      </c>
      <c r="AW176" s="71">
        <v>183.97</v>
      </c>
      <c r="AX176" s="69">
        <v>9092712</v>
      </c>
      <c r="AY176" s="77">
        <v>91309</v>
      </c>
      <c r="AZ176" s="78">
        <v>0</v>
      </c>
      <c r="BA176" s="78">
        <v>0</v>
      </c>
      <c r="BB176" s="79">
        <v>1.880324074074074E-3</v>
      </c>
      <c r="BC176" s="116">
        <v>387.32</v>
      </c>
      <c r="BD176" s="78">
        <v>3246712</v>
      </c>
      <c r="BE176" s="85">
        <v>0</v>
      </c>
      <c r="BF176" s="89">
        <v>0</v>
      </c>
      <c r="BG176" s="89">
        <v>0</v>
      </c>
      <c r="BH176" s="87">
        <v>8.4178240740740741E-4</v>
      </c>
      <c r="BI176" s="88">
        <v>284.04000000000002</v>
      </c>
      <c r="BJ176" s="89">
        <v>2101080</v>
      </c>
      <c r="BK176" s="97">
        <v>18586</v>
      </c>
      <c r="BL176" s="101">
        <v>0</v>
      </c>
      <c r="BM176" s="101">
        <v>0</v>
      </c>
      <c r="BN176" s="99">
        <v>3.7581018518518519E-4</v>
      </c>
      <c r="BO176" s="100">
        <v>99.21</v>
      </c>
      <c r="BP176" s="101">
        <v>1381344</v>
      </c>
      <c r="BQ176" s="114">
        <v>0</v>
      </c>
      <c r="BR176" s="110">
        <v>0</v>
      </c>
      <c r="BS176" s="110">
        <v>0</v>
      </c>
      <c r="BT176" s="111">
        <v>3.1134259259259254E-5</v>
      </c>
      <c r="BU176" s="112">
        <v>6.21</v>
      </c>
      <c r="BV176" s="113">
        <v>1054956</v>
      </c>
    </row>
    <row r="177" spans="1:74" x14ac:dyDescent="0.2">
      <c r="A177" s="6" t="s">
        <v>3596</v>
      </c>
      <c r="B177" s="6">
        <v>0</v>
      </c>
      <c r="C177" s="7">
        <v>3594618</v>
      </c>
      <c r="D177" s="7">
        <v>3594618</v>
      </c>
      <c r="E177" s="7">
        <f t="shared" si="6"/>
        <v>0</v>
      </c>
      <c r="F177" s="8" t="s">
        <v>4585</v>
      </c>
      <c r="G177" s="6" t="s">
        <v>1525</v>
      </c>
      <c r="H177" s="8" t="s">
        <v>4761</v>
      </c>
      <c r="I177" s="9">
        <v>80.777000000000001</v>
      </c>
      <c r="J177" s="10">
        <f t="shared" si="7"/>
        <v>290362458.18599999</v>
      </c>
      <c r="K177" s="10">
        <v>14792</v>
      </c>
      <c r="L177" s="10">
        <v>5280</v>
      </c>
      <c r="M177" s="10">
        <v>16053</v>
      </c>
      <c r="N177" s="9">
        <v>82.87</v>
      </c>
      <c r="O177" s="9">
        <v>88.757000000000005</v>
      </c>
      <c r="P177" s="9">
        <v>1.2350000000000001</v>
      </c>
      <c r="Q177" s="9">
        <v>2.1349999999999998</v>
      </c>
      <c r="R177" s="9">
        <v>4.3609999999999998</v>
      </c>
      <c r="S177" s="9">
        <v>0.46400000000000002</v>
      </c>
      <c r="T177" s="9">
        <v>1594</v>
      </c>
      <c r="U177" s="9">
        <v>78.123999999999995</v>
      </c>
      <c r="V177" s="9">
        <v>0</v>
      </c>
      <c r="W177" s="12">
        <v>20634</v>
      </c>
      <c r="X177" s="7">
        <v>290373541</v>
      </c>
      <c r="Y177" s="7">
        <v>15324</v>
      </c>
      <c r="Z177" s="11">
        <f t="shared" si="8"/>
        <v>80.780083168781772</v>
      </c>
      <c r="AA177" s="43">
        <v>0</v>
      </c>
      <c r="AB177" s="47">
        <v>0</v>
      </c>
      <c r="AC177" s="47">
        <v>0</v>
      </c>
      <c r="AD177" s="45">
        <v>5.787847222222222E-3</v>
      </c>
      <c r="AE177" s="46">
        <v>5524.83</v>
      </c>
      <c r="AF177" s="47">
        <v>4408420</v>
      </c>
      <c r="AG177" s="56">
        <v>23790989</v>
      </c>
      <c r="AH177" s="57">
        <v>0</v>
      </c>
      <c r="AI177" s="57">
        <v>0</v>
      </c>
      <c r="AJ177" s="58">
        <v>2.2905208333333333E-2</v>
      </c>
      <c r="AK177" s="59">
        <v>26243.87</v>
      </c>
      <c r="AL177" s="60">
        <v>14443528</v>
      </c>
      <c r="AM177" s="170">
        <v>3494334</v>
      </c>
      <c r="AN177" s="171">
        <v>0</v>
      </c>
      <c r="AO177" s="171">
        <v>0</v>
      </c>
      <c r="AP177" s="172">
        <v>2.5793981481481479E-3</v>
      </c>
      <c r="AQ177" s="173">
        <v>2351.71</v>
      </c>
      <c r="AR177" s="174">
        <v>4654304</v>
      </c>
      <c r="AS177" s="68">
        <v>3564404</v>
      </c>
      <c r="AT177" s="69">
        <v>1</v>
      </c>
      <c r="AU177" s="69">
        <v>1</v>
      </c>
      <c r="AV177" s="70">
        <v>1.0898032407407408E-2</v>
      </c>
      <c r="AW177" s="71">
        <v>8725.1299999999992</v>
      </c>
      <c r="AX177" s="69">
        <v>10670296</v>
      </c>
      <c r="AY177" s="77">
        <v>3581840</v>
      </c>
      <c r="AZ177" s="78">
        <v>1</v>
      </c>
      <c r="BA177" s="78">
        <v>1</v>
      </c>
      <c r="BB177" s="79">
        <v>1.4964583333333331E-2</v>
      </c>
      <c r="BC177" s="116">
        <v>15285.84</v>
      </c>
      <c r="BD177" s="78">
        <v>8871356</v>
      </c>
      <c r="BE177" s="85">
        <v>3576499</v>
      </c>
      <c r="BF177" s="89">
        <v>1</v>
      </c>
      <c r="BG177" s="89">
        <v>1</v>
      </c>
      <c r="BH177" s="87">
        <v>1.5817129629629629E-3</v>
      </c>
      <c r="BI177" s="88">
        <v>1831.21</v>
      </c>
      <c r="BJ177" s="89">
        <v>1443200</v>
      </c>
      <c r="BK177" s="97">
        <v>5021613</v>
      </c>
      <c r="BL177" s="101">
        <v>0</v>
      </c>
      <c r="BM177" s="101">
        <v>0</v>
      </c>
      <c r="BN177" s="99">
        <v>1.9399305555555556E-3</v>
      </c>
      <c r="BO177" s="100">
        <v>2433.4899999999998</v>
      </c>
      <c r="BP177" s="101">
        <v>9520280</v>
      </c>
      <c r="BQ177" s="114">
        <v>0</v>
      </c>
      <c r="BR177" s="110">
        <v>0</v>
      </c>
      <c r="BS177" s="110">
        <v>0</v>
      </c>
      <c r="BT177" s="111">
        <v>1.585648148148148E-4</v>
      </c>
      <c r="BU177" s="112">
        <v>54.89</v>
      </c>
      <c r="BV177" s="113">
        <v>1134236</v>
      </c>
    </row>
    <row r="178" spans="1:74" x14ac:dyDescent="0.2">
      <c r="A178" s="6" t="s">
        <v>3597</v>
      </c>
      <c r="B178" s="6">
        <v>0</v>
      </c>
      <c r="C178" s="7">
        <v>3784322</v>
      </c>
      <c r="D178" s="7">
        <v>3784322</v>
      </c>
      <c r="E178" s="7">
        <f t="shared" si="6"/>
        <v>0</v>
      </c>
      <c r="F178" s="8" t="s">
        <v>1785</v>
      </c>
      <c r="G178" s="6" t="s">
        <v>1785</v>
      </c>
      <c r="H178" s="8" t="s">
        <v>4762</v>
      </c>
      <c r="I178" s="9">
        <v>154.154</v>
      </c>
      <c r="J178" s="10">
        <f t="shared" si="7"/>
        <v>583368373.58799994</v>
      </c>
      <c r="K178" s="10">
        <v>16969</v>
      </c>
      <c r="L178" s="10">
        <v>32042</v>
      </c>
      <c r="M178" s="10">
        <v>58496</v>
      </c>
      <c r="N178" s="9">
        <v>88.742999999999995</v>
      </c>
      <c r="O178" s="9">
        <v>93.634</v>
      </c>
      <c r="P178" s="9">
        <v>3.3260000000000001</v>
      </c>
      <c r="Q178" s="9">
        <v>1.73</v>
      </c>
      <c r="R178" s="9">
        <v>0.11799999999999999</v>
      </c>
      <c r="S178" s="9">
        <v>0.22600000000000001</v>
      </c>
      <c r="T178" s="9">
        <v>1625</v>
      </c>
      <c r="U178" s="9">
        <v>77.757000000000005</v>
      </c>
      <c r="V178" s="9">
        <v>95</v>
      </c>
      <c r="W178" s="12">
        <v>35055</v>
      </c>
      <c r="X178" s="7">
        <v>583389685</v>
      </c>
      <c r="Y178" s="7">
        <v>56767</v>
      </c>
      <c r="Z178" s="11">
        <f t="shared" si="8"/>
        <v>154.15963150070212</v>
      </c>
      <c r="AA178" s="43">
        <v>3989322</v>
      </c>
      <c r="AB178" s="47">
        <v>1</v>
      </c>
      <c r="AC178" s="47">
        <v>1</v>
      </c>
      <c r="AD178" s="45">
        <v>0.31739583333333332</v>
      </c>
      <c r="AE178" s="46">
        <v>222044.41</v>
      </c>
      <c r="AF178" s="47">
        <v>18228680</v>
      </c>
      <c r="AG178" s="56">
        <v>3847298</v>
      </c>
      <c r="AH178" s="57">
        <v>1</v>
      </c>
      <c r="AI178" s="57">
        <v>1</v>
      </c>
      <c r="AJ178" s="58">
        <v>2.6650810185185184E-2</v>
      </c>
      <c r="AK178" s="59">
        <v>17298.57</v>
      </c>
      <c r="AL178" s="60">
        <v>35150048</v>
      </c>
      <c r="AM178" s="170">
        <v>3788261</v>
      </c>
      <c r="AN178" s="171">
        <v>1</v>
      </c>
      <c r="AO178" s="171">
        <v>1</v>
      </c>
      <c r="AP178" s="172">
        <v>8.1289351851851852E-3</v>
      </c>
      <c r="AQ178" s="173">
        <v>8532.2000000000007</v>
      </c>
      <c r="AR178" s="174">
        <v>9040060</v>
      </c>
      <c r="AS178" s="68">
        <v>3782757</v>
      </c>
      <c r="AT178" s="69">
        <v>1</v>
      </c>
      <c r="AU178" s="69">
        <v>1</v>
      </c>
      <c r="AV178" s="70">
        <v>5.0358796296296297E-2</v>
      </c>
      <c r="AW178" s="71">
        <v>35712.230000000003</v>
      </c>
      <c r="AX178" s="69">
        <v>10792060</v>
      </c>
      <c r="AY178" s="77">
        <v>4019239</v>
      </c>
      <c r="AZ178" s="78">
        <v>1</v>
      </c>
      <c r="BA178" s="78">
        <v>1</v>
      </c>
      <c r="BB178" s="79">
        <v>9.4280092592592592E-3</v>
      </c>
      <c r="BC178" s="116">
        <v>5654.81</v>
      </c>
      <c r="BD178" s="78">
        <v>10118712</v>
      </c>
      <c r="BE178" s="85">
        <v>3785600</v>
      </c>
      <c r="BF178" s="89">
        <v>1</v>
      </c>
      <c r="BG178" s="89">
        <v>1</v>
      </c>
      <c r="BH178" s="87">
        <v>6.6770833333333335E-3</v>
      </c>
      <c r="BI178" s="88">
        <v>8584.57</v>
      </c>
      <c r="BJ178" s="89">
        <v>2006832</v>
      </c>
      <c r="BK178" s="97">
        <v>3696860</v>
      </c>
      <c r="BL178" s="101">
        <v>0</v>
      </c>
      <c r="BM178" s="101">
        <v>0</v>
      </c>
      <c r="BN178" s="99">
        <v>2.1883101851851851E-3</v>
      </c>
      <c r="BO178" s="100">
        <v>2563.5500000000002</v>
      </c>
      <c r="BP178" s="101">
        <v>8322664</v>
      </c>
      <c r="BQ178" s="109">
        <v>3769256</v>
      </c>
      <c r="BR178" s="110">
        <v>0</v>
      </c>
      <c r="BS178" s="110">
        <v>0</v>
      </c>
      <c r="BT178" s="111">
        <v>1.7767361111111111E-3</v>
      </c>
      <c r="BU178" s="112">
        <v>1707.03</v>
      </c>
      <c r="BV178" s="113">
        <v>2713460</v>
      </c>
    </row>
    <row r="179" spans="1:74" x14ac:dyDescent="0.2">
      <c r="A179" s="6" t="s">
        <v>3598</v>
      </c>
      <c r="B179" s="6">
        <v>2</v>
      </c>
      <c r="C179" s="7">
        <v>4381426</v>
      </c>
      <c r="D179" s="7">
        <v>4170996</v>
      </c>
      <c r="E179" s="7">
        <f t="shared" si="6"/>
        <v>210430</v>
      </c>
      <c r="F179" s="8" t="s">
        <v>1659</v>
      </c>
      <c r="G179" s="6" t="s">
        <v>1660</v>
      </c>
      <c r="H179" s="8" t="s">
        <v>4763</v>
      </c>
      <c r="I179" s="9">
        <v>193.46899999999999</v>
      </c>
      <c r="J179" s="10">
        <f t="shared" si="7"/>
        <v>847670106.79400003</v>
      </c>
      <c r="K179" s="10">
        <v>15878</v>
      </c>
      <c r="L179" s="10">
        <v>23507</v>
      </c>
      <c r="M179" s="10">
        <v>39667</v>
      </c>
      <c r="N179" s="9">
        <v>93.031999999999996</v>
      </c>
      <c r="O179" s="9">
        <v>99.92</v>
      </c>
      <c r="P179" s="9">
        <v>3.125</v>
      </c>
      <c r="Q179" s="9">
        <v>5.1470000000000002</v>
      </c>
      <c r="R179" s="9">
        <v>1.014</v>
      </c>
      <c r="S179" s="9">
        <v>3.0150000000000001</v>
      </c>
      <c r="T179" s="9">
        <v>741</v>
      </c>
      <c r="U179" s="9">
        <v>92.581999999999994</v>
      </c>
      <c r="V179" s="9">
        <v>26</v>
      </c>
      <c r="W179" s="12">
        <v>52812</v>
      </c>
      <c r="X179" s="7">
        <v>847670616</v>
      </c>
      <c r="Y179" s="7">
        <v>39516</v>
      </c>
      <c r="Z179" s="11">
        <f t="shared" si="8"/>
        <v>193.46911621924005</v>
      </c>
      <c r="AA179" s="43">
        <v>4731306</v>
      </c>
      <c r="AB179" s="47">
        <v>1</v>
      </c>
      <c r="AC179" s="47">
        <v>1</v>
      </c>
      <c r="AD179" s="45">
        <v>0.3946527777777778</v>
      </c>
      <c r="AE179" s="46">
        <v>249567.01</v>
      </c>
      <c r="AF179" s="47">
        <v>14694172</v>
      </c>
      <c r="AG179" s="56">
        <v>4546579</v>
      </c>
      <c r="AH179" s="57">
        <v>1</v>
      </c>
      <c r="AI179" s="57">
        <v>1</v>
      </c>
      <c r="AJ179" s="58">
        <v>5.5370370370370368E-2</v>
      </c>
      <c r="AK179" s="59">
        <v>51133.85</v>
      </c>
      <c r="AL179" s="60">
        <v>60294592</v>
      </c>
      <c r="AM179" s="170">
        <v>4399030</v>
      </c>
      <c r="AN179" s="171">
        <v>1</v>
      </c>
      <c r="AO179" s="171">
        <v>1</v>
      </c>
      <c r="AP179" s="172">
        <v>1.3154513888888887E-2</v>
      </c>
      <c r="AQ179" s="173">
        <v>13802.02</v>
      </c>
      <c r="AR179" s="174">
        <v>12607564</v>
      </c>
      <c r="AS179" s="68">
        <v>11936249</v>
      </c>
      <c r="AT179" s="69">
        <v>0</v>
      </c>
      <c r="AU179" s="69">
        <v>0</v>
      </c>
      <c r="AV179" s="70">
        <v>5.3831018518518514E-2</v>
      </c>
      <c r="AW179" s="71">
        <v>37094.870000000003</v>
      </c>
      <c r="AX179" s="69">
        <v>11083372</v>
      </c>
      <c r="AY179" s="77">
        <v>4285463</v>
      </c>
      <c r="AZ179" s="78">
        <v>1</v>
      </c>
      <c r="BA179" s="78">
        <v>0</v>
      </c>
      <c r="BB179" s="79">
        <v>1.3552430555555555E-2</v>
      </c>
      <c r="BC179" s="116">
        <v>11553.5</v>
      </c>
      <c r="BD179" s="78">
        <v>12920816</v>
      </c>
      <c r="BE179" s="85">
        <v>4218287</v>
      </c>
      <c r="BF179" s="89">
        <v>1</v>
      </c>
      <c r="BG179" s="89">
        <v>0</v>
      </c>
      <c r="BH179" s="87">
        <v>8.1015046296296304E-3</v>
      </c>
      <c r="BI179" s="88">
        <v>10479</v>
      </c>
      <c r="BJ179" s="89">
        <v>3290860</v>
      </c>
      <c r="BK179" s="97">
        <v>4493448</v>
      </c>
      <c r="BL179" s="101">
        <v>1</v>
      </c>
      <c r="BM179" s="101">
        <v>0</v>
      </c>
      <c r="BN179" s="99">
        <v>4.9127314814814815E-3</v>
      </c>
      <c r="BO179" s="100">
        <v>5499.34</v>
      </c>
      <c r="BP179" s="101">
        <v>13484108</v>
      </c>
      <c r="BQ179" s="109">
        <v>143071</v>
      </c>
      <c r="BR179" s="110">
        <v>0</v>
      </c>
      <c r="BS179" s="110">
        <v>0</v>
      </c>
      <c r="BT179" s="111">
        <v>2.0175925925925925E-3</v>
      </c>
      <c r="BU179" s="112">
        <v>1760.41</v>
      </c>
      <c r="BV179" s="113">
        <v>3610972</v>
      </c>
    </row>
    <row r="180" spans="1:74" x14ac:dyDescent="0.2">
      <c r="A180" s="6" t="s">
        <v>3599</v>
      </c>
      <c r="B180" s="6">
        <v>1</v>
      </c>
      <c r="C180" s="7">
        <v>2579695</v>
      </c>
      <c r="D180" s="7">
        <v>2512923</v>
      </c>
      <c r="E180" s="7">
        <f t="shared" si="6"/>
        <v>66772</v>
      </c>
      <c r="F180" s="8" t="s">
        <v>1338</v>
      </c>
      <c r="G180" s="6" t="s">
        <v>1338</v>
      </c>
      <c r="H180" s="8" t="s">
        <v>4764</v>
      </c>
      <c r="I180" s="9">
        <v>62.942999999999998</v>
      </c>
      <c r="J180" s="10">
        <f t="shared" si="7"/>
        <v>162373742.38499999</v>
      </c>
      <c r="K180" s="10">
        <v>15200</v>
      </c>
      <c r="L180" s="10">
        <v>19345</v>
      </c>
      <c r="M180" s="10">
        <v>31981</v>
      </c>
      <c r="N180" s="9">
        <v>93.165999999999997</v>
      </c>
      <c r="O180" s="9">
        <v>98.894000000000005</v>
      </c>
      <c r="P180" s="9">
        <v>3.3620000000000001</v>
      </c>
      <c r="Q180" s="9">
        <v>0.75600000000000001</v>
      </c>
      <c r="R180" s="9">
        <v>0.23</v>
      </c>
      <c r="S180" s="9">
        <v>1.0980000000000001</v>
      </c>
      <c r="T180" s="9">
        <v>556</v>
      </c>
      <c r="U180" s="9">
        <v>98.015000000000001</v>
      </c>
      <c r="V180" s="9">
        <v>30</v>
      </c>
      <c r="W180" s="12">
        <v>10855</v>
      </c>
      <c r="X180" s="7">
        <v>162380891</v>
      </c>
      <c r="Y180" s="7">
        <v>31193</v>
      </c>
      <c r="Z180" s="11">
        <f t="shared" si="8"/>
        <v>62.945771108600049</v>
      </c>
      <c r="AA180" s="43">
        <v>2806734</v>
      </c>
      <c r="AB180" s="47">
        <v>0</v>
      </c>
      <c r="AC180" s="47">
        <v>0</v>
      </c>
      <c r="AD180" s="45">
        <v>8.0578703703703694E-2</v>
      </c>
      <c r="AE180" s="46">
        <v>44219.68</v>
      </c>
      <c r="AF180" s="47">
        <v>6993248</v>
      </c>
      <c r="AG180" s="56">
        <v>3351204</v>
      </c>
      <c r="AH180" s="57">
        <v>0</v>
      </c>
      <c r="AI180" s="57">
        <v>0</v>
      </c>
      <c r="AJ180" s="58">
        <v>2.7862152777777774E-2</v>
      </c>
      <c r="AK180" s="59">
        <v>12402.51</v>
      </c>
      <c r="AL180" s="60">
        <v>19939352</v>
      </c>
      <c r="AM180" s="170">
        <v>2588270</v>
      </c>
      <c r="AN180" s="171">
        <v>0</v>
      </c>
      <c r="AO180" s="171">
        <v>0</v>
      </c>
      <c r="AP180" s="172">
        <v>1.9903935185185185E-3</v>
      </c>
      <c r="AQ180" s="173">
        <v>1996.07</v>
      </c>
      <c r="AR180" s="174">
        <v>3022140</v>
      </c>
      <c r="AS180" s="68">
        <v>101231</v>
      </c>
      <c r="AT180" s="69">
        <v>0</v>
      </c>
      <c r="AU180" s="69">
        <v>0</v>
      </c>
      <c r="AV180" s="70">
        <v>1.2089699074074076E-2</v>
      </c>
      <c r="AW180" s="71">
        <v>11768.18</v>
      </c>
      <c r="AX180" s="69">
        <v>10028400</v>
      </c>
      <c r="AY180" s="77">
        <v>2643036</v>
      </c>
      <c r="AZ180" s="78">
        <v>1</v>
      </c>
      <c r="BA180" s="78">
        <v>1</v>
      </c>
      <c r="BB180" s="79">
        <v>8.2949074074074071E-3</v>
      </c>
      <c r="BC180" s="116">
        <v>7236.7</v>
      </c>
      <c r="BD180" s="78">
        <v>9696952</v>
      </c>
      <c r="BE180" s="85">
        <v>2598769</v>
      </c>
      <c r="BF180" s="89">
        <v>1</v>
      </c>
      <c r="BG180" s="89">
        <v>1</v>
      </c>
      <c r="BH180" s="87">
        <v>1.4026620370370371E-3</v>
      </c>
      <c r="BI180" s="88">
        <v>1741.14</v>
      </c>
      <c r="BJ180" s="89">
        <v>777064</v>
      </c>
      <c r="BK180" s="97">
        <v>2504177</v>
      </c>
      <c r="BL180" s="101">
        <v>1</v>
      </c>
      <c r="BM180" s="101">
        <v>0</v>
      </c>
      <c r="BN180" s="99">
        <v>2.051851851851852E-3</v>
      </c>
      <c r="BO180" s="100">
        <v>2664.54</v>
      </c>
      <c r="BP180" s="101">
        <v>11602132</v>
      </c>
      <c r="BQ180" s="109">
        <v>567</v>
      </c>
      <c r="BR180" s="110">
        <v>0</v>
      </c>
      <c r="BS180" s="110">
        <v>0</v>
      </c>
      <c r="BT180" s="111">
        <v>2.7824074074074074E-4</v>
      </c>
      <c r="BU180" s="112">
        <v>252.07</v>
      </c>
      <c r="BV180" s="113">
        <v>720452</v>
      </c>
    </row>
    <row r="181" spans="1:74" x14ac:dyDescent="0.2">
      <c r="A181" s="6" t="s">
        <v>3600</v>
      </c>
      <c r="B181" s="6">
        <v>1</v>
      </c>
      <c r="C181" s="7">
        <v>4207037</v>
      </c>
      <c r="D181" s="7">
        <v>4201318</v>
      </c>
      <c r="E181" s="7">
        <f t="shared" si="6"/>
        <v>5719</v>
      </c>
      <c r="F181" s="8" t="s">
        <v>1557</v>
      </c>
      <c r="G181" s="6" t="s">
        <v>1558</v>
      </c>
      <c r="H181" s="8" t="s">
        <v>4765</v>
      </c>
      <c r="I181" s="9">
        <v>49.908000000000001</v>
      </c>
      <c r="J181" s="10">
        <f t="shared" si="7"/>
        <v>209964802.59600002</v>
      </c>
      <c r="K181" s="10">
        <v>13741</v>
      </c>
      <c r="L181" s="10">
        <v>19837</v>
      </c>
      <c r="M181" s="10">
        <v>33307</v>
      </c>
      <c r="N181" s="9">
        <v>86.007000000000005</v>
      </c>
      <c r="O181" s="9">
        <v>93.004000000000005</v>
      </c>
      <c r="P181" s="9">
        <v>4.4710000000000001</v>
      </c>
      <c r="Q181" s="9">
        <v>0.25700000000000001</v>
      </c>
      <c r="R181" s="9">
        <v>0.74099999999999999</v>
      </c>
      <c r="S181" s="9">
        <v>0.59899999999999998</v>
      </c>
      <c r="T181" s="9">
        <v>9476</v>
      </c>
      <c r="U181" s="9">
        <v>44.476999999999997</v>
      </c>
      <c r="V181" s="9">
        <v>15</v>
      </c>
      <c r="W181" s="12">
        <v>16052</v>
      </c>
      <c r="X181" s="7">
        <v>209967765</v>
      </c>
      <c r="Y181" s="7">
        <v>32001</v>
      </c>
      <c r="Z181" s="11">
        <f t="shared" si="8"/>
        <v>49.90870415449163</v>
      </c>
      <c r="AA181" s="43">
        <v>4300627</v>
      </c>
      <c r="AB181" s="47">
        <v>1</v>
      </c>
      <c r="AC181" s="47">
        <v>0</v>
      </c>
      <c r="AD181" s="45">
        <v>9.7164351851851849E-2</v>
      </c>
      <c r="AE181" s="46">
        <v>55712.28</v>
      </c>
      <c r="AF181" s="47">
        <v>8511876</v>
      </c>
      <c r="AG181" s="56">
        <v>4183155</v>
      </c>
      <c r="AH181" s="57">
        <v>1</v>
      </c>
      <c r="AI181" s="57">
        <v>1</v>
      </c>
      <c r="AJ181" s="58">
        <v>6.41875E-3</v>
      </c>
      <c r="AK181" s="59">
        <v>3046.6</v>
      </c>
      <c r="AL181" s="60">
        <v>20590952</v>
      </c>
      <c r="AM181" s="170">
        <v>4201843</v>
      </c>
      <c r="AN181" s="171">
        <v>1</v>
      </c>
      <c r="AO181" s="171">
        <v>1</v>
      </c>
      <c r="AP181" s="172">
        <v>1.9144675925925926E-3</v>
      </c>
      <c r="AQ181" s="173">
        <v>1759.28</v>
      </c>
      <c r="AR181" s="174">
        <v>3491092</v>
      </c>
      <c r="AS181" s="68">
        <v>4188622</v>
      </c>
      <c r="AT181" s="69">
        <v>1</v>
      </c>
      <c r="AU181" s="69">
        <v>0</v>
      </c>
      <c r="AV181" s="70">
        <v>9.2512731481481491E-3</v>
      </c>
      <c r="AW181" s="71">
        <v>5953.26</v>
      </c>
      <c r="AX181" s="69">
        <v>11123040</v>
      </c>
      <c r="AY181" s="77">
        <v>4251530</v>
      </c>
      <c r="AZ181" s="78">
        <v>1</v>
      </c>
      <c r="BA181" s="78">
        <v>0</v>
      </c>
      <c r="BB181" s="79">
        <v>5.4843749999999997E-3</v>
      </c>
      <c r="BC181" s="116">
        <v>2886.54</v>
      </c>
      <c r="BD181" s="78">
        <v>5880456</v>
      </c>
      <c r="BE181" s="85">
        <v>4193068</v>
      </c>
      <c r="BF181" s="89">
        <v>1</v>
      </c>
      <c r="BG181" s="89">
        <v>0</v>
      </c>
      <c r="BH181" s="87">
        <v>1.3983796296296296E-3</v>
      </c>
      <c r="BI181" s="88">
        <v>1675.37</v>
      </c>
      <c r="BJ181" s="89">
        <v>831056</v>
      </c>
      <c r="BK181" s="97">
        <v>4181591</v>
      </c>
      <c r="BL181" s="101">
        <v>1</v>
      </c>
      <c r="BM181" s="101">
        <v>1</v>
      </c>
      <c r="BN181" s="99">
        <v>1.1142361111111112E-3</v>
      </c>
      <c r="BO181" s="100">
        <v>1324.08</v>
      </c>
      <c r="BP181" s="101">
        <v>4925648</v>
      </c>
      <c r="BQ181" s="109">
        <v>4202849</v>
      </c>
      <c r="BR181" s="110">
        <v>1</v>
      </c>
      <c r="BS181" s="110">
        <v>0</v>
      </c>
      <c r="BT181" s="111">
        <v>3.8622685185185179E-4</v>
      </c>
      <c r="BU181" s="112">
        <v>262.11</v>
      </c>
      <c r="BV181" s="113">
        <v>962676</v>
      </c>
    </row>
    <row r="182" spans="1:74" x14ac:dyDescent="0.2">
      <c r="A182" s="6" t="s">
        <v>3601</v>
      </c>
      <c r="B182" s="6">
        <v>2</v>
      </c>
      <c r="C182" s="7">
        <v>4418616</v>
      </c>
      <c r="D182" s="7">
        <v>4170153</v>
      </c>
      <c r="E182" s="7">
        <f t="shared" si="6"/>
        <v>248463</v>
      </c>
      <c r="F182" s="8" t="s">
        <v>1333</v>
      </c>
      <c r="G182" s="6" t="s">
        <v>1333</v>
      </c>
      <c r="H182" s="8" t="s">
        <v>4766</v>
      </c>
      <c r="I182" s="9">
        <v>156.89699999999999</v>
      </c>
      <c r="J182" s="10">
        <f t="shared" si="7"/>
        <v>693267594.55199993</v>
      </c>
      <c r="K182" s="10">
        <v>9793</v>
      </c>
      <c r="L182" s="10">
        <v>9619</v>
      </c>
      <c r="M182" s="10">
        <v>16200</v>
      </c>
      <c r="N182" s="9">
        <v>94.16</v>
      </c>
      <c r="O182" s="9">
        <v>96.623999999999995</v>
      </c>
      <c r="P182" s="9">
        <v>2.4430000000000001</v>
      </c>
      <c r="Q182" s="9">
        <v>0.182</v>
      </c>
      <c r="R182" s="9">
        <v>2.6379999999999999</v>
      </c>
      <c r="S182" s="9">
        <v>2.839</v>
      </c>
      <c r="T182" s="9">
        <v>12732</v>
      </c>
      <c r="U182" s="9">
        <v>38.902000000000001</v>
      </c>
      <c r="V182" s="9">
        <v>19</v>
      </c>
      <c r="W182" s="12">
        <v>69743</v>
      </c>
      <c r="X182" s="7">
        <v>693286736</v>
      </c>
      <c r="Y182" s="7">
        <v>16386</v>
      </c>
      <c r="Z182" s="11">
        <f t="shared" si="8"/>
        <v>156.90133200078938</v>
      </c>
      <c r="AA182" s="43">
        <v>4546741</v>
      </c>
      <c r="AB182" s="47">
        <v>1</v>
      </c>
      <c r="AC182" s="47">
        <v>1</v>
      </c>
      <c r="AD182" s="45">
        <v>0.13836805555555556</v>
      </c>
      <c r="AE182" s="46">
        <v>81682.570000000007</v>
      </c>
      <c r="AF182" s="47">
        <v>7528380</v>
      </c>
      <c r="AG182" s="56">
        <v>4418621</v>
      </c>
      <c r="AH182" s="57">
        <v>1</v>
      </c>
      <c r="AI182" s="57">
        <v>1</v>
      </c>
      <c r="AJ182" s="58">
        <v>1.4520138888888888E-2</v>
      </c>
      <c r="AK182" s="59">
        <v>6920.43</v>
      </c>
      <c r="AL182" s="60">
        <v>11089312</v>
      </c>
      <c r="AM182" s="170">
        <v>4418693</v>
      </c>
      <c r="AN182" s="171">
        <v>1</v>
      </c>
      <c r="AO182" s="171">
        <v>1</v>
      </c>
      <c r="AP182" s="172">
        <v>6.4189814814814812E-3</v>
      </c>
      <c r="AQ182" s="173">
        <v>5960.88</v>
      </c>
      <c r="AR182" s="174">
        <v>10303132</v>
      </c>
      <c r="AS182" s="68">
        <v>4418668</v>
      </c>
      <c r="AT182" s="69">
        <v>1</v>
      </c>
      <c r="AU182" s="69">
        <v>1</v>
      </c>
      <c r="AV182" s="70">
        <v>8.7062500000000004E-3</v>
      </c>
      <c r="AW182" s="71">
        <v>5310.57</v>
      </c>
      <c r="AX182" s="69">
        <v>11238100</v>
      </c>
      <c r="AY182" s="77">
        <v>4436421</v>
      </c>
      <c r="AZ182" s="78">
        <v>1</v>
      </c>
      <c r="BA182" s="78">
        <v>0</v>
      </c>
      <c r="BB182" s="79">
        <v>6.6208333333333336E-3</v>
      </c>
      <c r="BC182" s="116">
        <v>3549.22</v>
      </c>
      <c r="BD182" s="78">
        <v>5439364</v>
      </c>
      <c r="BE182" s="85">
        <v>4418529</v>
      </c>
      <c r="BF182" s="89">
        <v>1</v>
      </c>
      <c r="BG182" s="89">
        <v>1</v>
      </c>
      <c r="BH182" s="87">
        <v>2.9777777777777775E-3</v>
      </c>
      <c r="BI182" s="88">
        <v>3506.28</v>
      </c>
      <c r="BJ182" s="89">
        <v>2998624</v>
      </c>
      <c r="BK182" s="97">
        <v>4409371</v>
      </c>
      <c r="BL182" s="101">
        <v>1</v>
      </c>
      <c r="BM182" s="101">
        <v>0</v>
      </c>
      <c r="BN182" s="99">
        <v>1.4640046296296296E-3</v>
      </c>
      <c r="BO182" s="100">
        <v>1553.98</v>
      </c>
      <c r="BP182" s="101">
        <v>2656136</v>
      </c>
      <c r="BQ182" s="109">
        <v>4422255</v>
      </c>
      <c r="BR182" s="110">
        <v>1</v>
      </c>
      <c r="BS182" s="110">
        <v>1</v>
      </c>
      <c r="BT182" s="111">
        <v>1.1997685185185184E-3</v>
      </c>
      <c r="BU182" s="112">
        <v>1116.25</v>
      </c>
      <c r="BV182" s="113">
        <v>2835784</v>
      </c>
    </row>
    <row r="183" spans="1:74" x14ac:dyDescent="0.2">
      <c r="A183" s="6" t="s">
        <v>3602</v>
      </c>
      <c r="B183" s="6">
        <v>0</v>
      </c>
      <c r="C183" s="7">
        <v>3353765</v>
      </c>
      <c r="D183" s="7">
        <v>3353765</v>
      </c>
      <c r="E183" s="7">
        <f t="shared" si="6"/>
        <v>0</v>
      </c>
      <c r="F183" s="8" t="s">
        <v>1664</v>
      </c>
      <c r="G183" s="6" t="s">
        <v>1665</v>
      </c>
      <c r="H183" s="8" t="s">
        <v>4767</v>
      </c>
      <c r="I183" s="9">
        <v>194.316</v>
      </c>
      <c r="J183" s="10">
        <f t="shared" si="7"/>
        <v>651690199.74000001</v>
      </c>
      <c r="K183" s="10">
        <v>7441</v>
      </c>
      <c r="L183" s="10">
        <v>7368</v>
      </c>
      <c r="M183" s="10">
        <v>12389</v>
      </c>
      <c r="N183" s="9">
        <v>85.775000000000006</v>
      </c>
      <c r="O183" s="9">
        <v>99.022999999999996</v>
      </c>
      <c r="P183" s="9">
        <v>3.9060000000000001</v>
      </c>
      <c r="Q183" s="9">
        <v>2.8519999999999999</v>
      </c>
      <c r="R183" s="9">
        <v>1.7999999999999999E-2</v>
      </c>
      <c r="S183" s="9">
        <v>1.2110000000000001</v>
      </c>
      <c r="T183" s="9">
        <v>30764</v>
      </c>
      <c r="U183" s="9">
        <v>22.25</v>
      </c>
      <c r="V183" s="9">
        <v>33</v>
      </c>
      <c r="W183" s="12">
        <v>90129</v>
      </c>
      <c r="X183" s="7">
        <v>651696300</v>
      </c>
      <c r="Y183" s="7">
        <v>12047</v>
      </c>
      <c r="Z183" s="11">
        <f t="shared" si="8"/>
        <v>194.31781892887545</v>
      </c>
      <c r="AA183" s="43">
        <v>3376568</v>
      </c>
      <c r="AB183" s="47">
        <v>1</v>
      </c>
      <c r="AC183" s="47">
        <v>1</v>
      </c>
      <c r="AD183" s="45">
        <v>7.8900462962962964E-2</v>
      </c>
      <c r="AE183" s="46">
        <v>50026.87</v>
      </c>
      <c r="AF183" s="47">
        <v>6921940</v>
      </c>
      <c r="AG183" s="56">
        <v>3425802</v>
      </c>
      <c r="AH183" s="57">
        <v>1</v>
      </c>
      <c r="AI183" s="57">
        <v>1</v>
      </c>
      <c r="AJ183" s="58">
        <v>2.1534143518518515E-2</v>
      </c>
      <c r="AK183" s="59">
        <v>13593.15</v>
      </c>
      <c r="AL183" s="60">
        <v>11775784</v>
      </c>
      <c r="AM183" s="170">
        <v>3483944</v>
      </c>
      <c r="AN183" s="171">
        <v>1</v>
      </c>
      <c r="AO183" s="171">
        <v>1</v>
      </c>
      <c r="AP183" s="172">
        <v>6.2785879629629641E-3</v>
      </c>
      <c r="AQ183" s="173">
        <v>5713.75</v>
      </c>
      <c r="AR183" s="174">
        <v>8838368</v>
      </c>
      <c r="AS183" s="68">
        <v>3347365</v>
      </c>
      <c r="AT183" s="69">
        <v>1</v>
      </c>
      <c r="AU183" s="69">
        <v>1</v>
      </c>
      <c r="AV183" s="70">
        <v>6.9276620370370377E-3</v>
      </c>
      <c r="AW183" s="71">
        <v>3710.41</v>
      </c>
      <c r="AX183" s="69">
        <v>10550352</v>
      </c>
      <c r="AY183" s="77">
        <v>3377789</v>
      </c>
      <c r="AZ183" s="78">
        <v>1</v>
      </c>
      <c r="BA183" s="78">
        <v>1</v>
      </c>
      <c r="BB183" s="79">
        <v>6.556712962962963E-3</v>
      </c>
      <c r="BC183" s="116">
        <v>3599.1</v>
      </c>
      <c r="BD183" s="78">
        <v>6511176</v>
      </c>
      <c r="BE183" s="85">
        <v>3352239</v>
      </c>
      <c r="BF183" s="89">
        <v>1</v>
      </c>
      <c r="BG183" s="89">
        <v>1</v>
      </c>
      <c r="BH183" s="87">
        <v>3.3137731481481486E-3</v>
      </c>
      <c r="BI183" s="88">
        <v>3922.58</v>
      </c>
      <c r="BJ183" s="89">
        <v>2471632</v>
      </c>
      <c r="BK183" s="97">
        <v>3414924</v>
      </c>
      <c r="BL183" s="101">
        <v>1</v>
      </c>
      <c r="BM183" s="101">
        <v>1</v>
      </c>
      <c r="BN183" s="99">
        <v>1.4606481481481482E-3</v>
      </c>
      <c r="BO183" s="100">
        <v>1606.69</v>
      </c>
      <c r="BP183" s="101">
        <v>7400132</v>
      </c>
      <c r="BQ183" s="109">
        <v>3361640</v>
      </c>
      <c r="BR183" s="110">
        <v>1</v>
      </c>
      <c r="BS183" s="110">
        <v>1</v>
      </c>
      <c r="BT183" s="111">
        <v>5.9224537037037036E-4</v>
      </c>
      <c r="BU183" s="112">
        <v>348.54</v>
      </c>
      <c r="BV183" s="113">
        <v>1839912</v>
      </c>
    </row>
    <row r="184" spans="1:74" x14ac:dyDescent="0.2">
      <c r="A184" s="6" t="s">
        <v>3603</v>
      </c>
      <c r="B184" s="6">
        <v>3</v>
      </c>
      <c r="C184" s="7">
        <v>2373290</v>
      </c>
      <c r="D184" s="7">
        <v>2355805</v>
      </c>
      <c r="E184" s="7">
        <f t="shared" si="6"/>
        <v>17485</v>
      </c>
      <c r="F184" s="8" t="s">
        <v>4585</v>
      </c>
      <c r="G184" s="6" t="s">
        <v>3320</v>
      </c>
      <c r="H184" s="8" t="s">
        <v>4768</v>
      </c>
      <c r="I184" s="9">
        <v>45.179000000000002</v>
      </c>
      <c r="J184" s="10">
        <f t="shared" si="7"/>
        <v>107222868.91000001</v>
      </c>
      <c r="K184" s="10">
        <v>5241</v>
      </c>
      <c r="L184" s="10">
        <v>4944</v>
      </c>
      <c r="M184" s="10">
        <v>8401</v>
      </c>
      <c r="N184" s="9">
        <v>82.748999999999995</v>
      </c>
      <c r="O184" s="9">
        <v>94.082999999999998</v>
      </c>
      <c r="P184" s="9">
        <v>3.359</v>
      </c>
      <c r="Q184" s="9">
        <v>0.39800000000000002</v>
      </c>
      <c r="R184" s="9">
        <v>6.4000000000000001E-2</v>
      </c>
      <c r="S184" s="9">
        <v>7.6999999999999999E-2</v>
      </c>
      <c r="T184" s="9">
        <v>1283</v>
      </c>
      <c r="U184" s="9">
        <v>82.213999999999999</v>
      </c>
      <c r="V184" s="9">
        <v>44</v>
      </c>
      <c r="W184" s="12">
        <v>21337</v>
      </c>
      <c r="X184" s="7">
        <v>107227878</v>
      </c>
      <c r="Y184" s="7">
        <v>8036</v>
      </c>
      <c r="Z184" s="11">
        <f t="shared" si="8"/>
        <v>45.181110610165632</v>
      </c>
      <c r="AA184" s="43">
        <v>2031205</v>
      </c>
      <c r="AB184" s="47">
        <v>0</v>
      </c>
      <c r="AC184" s="47">
        <v>0</v>
      </c>
      <c r="AD184" s="45">
        <v>1.1058564814814814E-2</v>
      </c>
      <c r="AE184" s="46">
        <v>6480.69</v>
      </c>
      <c r="AF184" s="47">
        <v>4440332</v>
      </c>
      <c r="AG184" s="56">
        <v>6601050</v>
      </c>
      <c r="AH184" s="57">
        <v>0</v>
      </c>
      <c r="AI184" s="57">
        <v>0</v>
      </c>
      <c r="AJ184" s="58">
        <v>8.7321759259259262E-3</v>
      </c>
      <c r="AK184" s="59">
        <v>8683.33</v>
      </c>
      <c r="AL184" s="60">
        <v>13434504</v>
      </c>
      <c r="AM184" s="170">
        <v>2034374</v>
      </c>
      <c r="AN184" s="171">
        <v>0</v>
      </c>
      <c r="AO184" s="171">
        <v>0</v>
      </c>
      <c r="AP184" s="172">
        <v>8.30787037037037E-4</v>
      </c>
      <c r="AQ184" s="173">
        <v>643.02</v>
      </c>
      <c r="AR184" s="174">
        <v>2022396</v>
      </c>
      <c r="AS184" s="68">
        <v>2354933</v>
      </c>
      <c r="AT184" s="69">
        <v>0</v>
      </c>
      <c r="AU184" s="69">
        <v>0</v>
      </c>
      <c r="AV184" s="70">
        <v>5.6491898148148144E-3</v>
      </c>
      <c r="AW184" s="71">
        <v>3376.77</v>
      </c>
      <c r="AX184" s="69">
        <v>9887016</v>
      </c>
      <c r="AY184" s="77">
        <v>2359689</v>
      </c>
      <c r="AZ184" s="78">
        <v>1</v>
      </c>
      <c r="BA184" s="78">
        <v>0</v>
      </c>
      <c r="BB184" s="79">
        <v>4.6321759259259259E-3</v>
      </c>
      <c r="BC184" s="116">
        <v>3133.47</v>
      </c>
      <c r="BD184" s="78">
        <v>4468544</v>
      </c>
      <c r="BE184" s="85">
        <v>2346367</v>
      </c>
      <c r="BF184" s="89">
        <v>1</v>
      </c>
      <c r="BG184" s="89">
        <v>0</v>
      </c>
      <c r="BH184" s="87">
        <v>4.9548611111111115E-4</v>
      </c>
      <c r="BI184" s="88">
        <v>532.85</v>
      </c>
      <c r="BJ184" s="89">
        <v>635072</v>
      </c>
      <c r="BK184" s="97">
        <v>2338087</v>
      </c>
      <c r="BL184" s="101">
        <v>0</v>
      </c>
      <c r="BM184" s="101">
        <v>0</v>
      </c>
      <c r="BN184" s="99">
        <v>1.3127314814814816E-3</v>
      </c>
      <c r="BO184" s="100">
        <v>1674.41</v>
      </c>
      <c r="BP184" s="101">
        <v>4159176</v>
      </c>
      <c r="BQ184" s="114">
        <v>0</v>
      </c>
      <c r="BR184" s="110">
        <v>0</v>
      </c>
      <c r="BS184" s="110">
        <v>0</v>
      </c>
      <c r="BT184" s="111">
        <v>3.3333333333333335E-5</v>
      </c>
      <c r="BU184" s="112">
        <v>8.9600000000000009</v>
      </c>
      <c r="BV184" s="113">
        <v>259104</v>
      </c>
    </row>
    <row r="185" spans="1:74" x14ac:dyDescent="0.2">
      <c r="A185" s="6" t="s">
        <v>3604</v>
      </c>
      <c r="B185" s="6">
        <v>1</v>
      </c>
      <c r="C185" s="7">
        <v>2960055</v>
      </c>
      <c r="D185" s="7">
        <v>2886481</v>
      </c>
      <c r="E185" s="7">
        <f t="shared" si="6"/>
        <v>73574</v>
      </c>
      <c r="F185" s="8" t="s">
        <v>1599</v>
      </c>
      <c r="G185" s="6" t="s">
        <v>1600</v>
      </c>
      <c r="H185" s="8" t="s">
        <v>4769</v>
      </c>
      <c r="I185" s="9">
        <v>84.352999999999994</v>
      </c>
      <c r="J185" s="10">
        <f t="shared" si="7"/>
        <v>249689519.41499999</v>
      </c>
      <c r="K185" s="10">
        <v>13160</v>
      </c>
      <c r="L185" s="10">
        <v>7011</v>
      </c>
      <c r="M185" s="10">
        <v>15668</v>
      </c>
      <c r="N185" s="9">
        <v>80.787999999999997</v>
      </c>
      <c r="O185" s="9">
        <v>93.736000000000004</v>
      </c>
      <c r="P185" s="9">
        <v>1.944</v>
      </c>
      <c r="Q185" s="9">
        <v>2.2599999999999998</v>
      </c>
      <c r="R185" s="9">
        <v>0.82899999999999996</v>
      </c>
      <c r="S185" s="9">
        <v>3.1629999999999998</v>
      </c>
      <c r="T185" s="9">
        <v>777</v>
      </c>
      <c r="U185" s="9">
        <v>91.686000000000007</v>
      </c>
      <c r="V185" s="9">
        <v>40</v>
      </c>
      <c r="W185" s="12">
        <v>19473</v>
      </c>
      <c r="X185" s="7">
        <v>249701000</v>
      </c>
      <c r="Y185" s="7">
        <v>15343</v>
      </c>
      <c r="Z185" s="11">
        <f t="shared" si="8"/>
        <v>84.356878503946717</v>
      </c>
      <c r="AA185" s="43">
        <v>0</v>
      </c>
      <c r="AB185" s="47">
        <v>0</v>
      </c>
      <c r="AC185" s="47">
        <v>0</v>
      </c>
      <c r="AD185" s="45">
        <v>4.9054398148148147E-3</v>
      </c>
      <c r="AE185" s="46">
        <v>4784.24</v>
      </c>
      <c r="AF185" s="47">
        <v>4403244</v>
      </c>
      <c r="AG185" s="61">
        <v>0</v>
      </c>
      <c r="AH185" s="57">
        <v>0</v>
      </c>
      <c r="AI185" s="57">
        <v>0</v>
      </c>
      <c r="AJ185" s="58">
        <v>2.4481481481481481E-3</v>
      </c>
      <c r="AK185" s="59">
        <v>1277.5899999999999</v>
      </c>
      <c r="AL185" s="60">
        <v>9715848</v>
      </c>
      <c r="AM185" s="170">
        <v>53683</v>
      </c>
      <c r="AN185" s="171">
        <v>0</v>
      </c>
      <c r="AO185" s="171">
        <v>0</v>
      </c>
      <c r="AP185" s="172">
        <v>8.8310185185185193E-4</v>
      </c>
      <c r="AQ185" s="173">
        <v>227.01</v>
      </c>
      <c r="AR185" s="174">
        <v>4376640</v>
      </c>
      <c r="AS185" s="68">
        <v>0</v>
      </c>
      <c r="AT185" s="69">
        <v>0</v>
      </c>
      <c r="AU185" s="69">
        <v>0</v>
      </c>
      <c r="AV185" s="70">
        <v>3.1893518518518516E-3</v>
      </c>
      <c r="AW185" s="71">
        <v>1335.57</v>
      </c>
      <c r="AX185" s="69">
        <v>10264508</v>
      </c>
      <c r="AY185" s="77">
        <v>2962877</v>
      </c>
      <c r="AZ185" s="78">
        <v>1</v>
      </c>
      <c r="BA185" s="78">
        <v>1</v>
      </c>
      <c r="BB185" s="79">
        <v>1.5466087962962963E-2</v>
      </c>
      <c r="BC185" s="116">
        <v>15929.75</v>
      </c>
      <c r="BD185" s="78">
        <v>9832180</v>
      </c>
      <c r="BE185" s="85">
        <v>2950684</v>
      </c>
      <c r="BF185" s="89">
        <v>1</v>
      </c>
      <c r="BG185" s="89">
        <v>1</v>
      </c>
      <c r="BH185" s="87">
        <v>1.467476851851852E-3</v>
      </c>
      <c r="BI185" s="88">
        <v>1721.3</v>
      </c>
      <c r="BJ185" s="89">
        <v>1162240</v>
      </c>
      <c r="BK185" s="97">
        <v>2742834</v>
      </c>
      <c r="BL185" s="101">
        <v>0</v>
      </c>
      <c r="BM185" s="101">
        <v>0</v>
      </c>
      <c r="BN185" s="99">
        <v>1.5468749999999999E-3</v>
      </c>
      <c r="BO185" s="100">
        <v>1912.67</v>
      </c>
      <c r="BP185" s="101">
        <v>9306768</v>
      </c>
      <c r="BQ185" s="114">
        <v>0</v>
      </c>
      <c r="BR185" s="110">
        <v>0</v>
      </c>
      <c r="BS185" s="110">
        <v>0</v>
      </c>
      <c r="BT185" s="111">
        <v>1.2905092592592593E-4</v>
      </c>
      <c r="BU185" s="112">
        <v>40.18</v>
      </c>
      <c r="BV185" s="113">
        <v>881516</v>
      </c>
    </row>
    <row r="186" spans="1:74" x14ac:dyDescent="0.2">
      <c r="A186" s="6" t="s">
        <v>3605</v>
      </c>
      <c r="B186" s="6">
        <v>0</v>
      </c>
      <c r="C186" s="7">
        <v>2652760</v>
      </c>
      <c r="D186" s="7">
        <v>2652760</v>
      </c>
      <c r="E186" s="7">
        <f t="shared" si="6"/>
        <v>0</v>
      </c>
      <c r="F186" s="8" t="s">
        <v>4585</v>
      </c>
      <c r="G186" s="6" t="s">
        <v>3331</v>
      </c>
      <c r="H186" s="8" t="s">
        <v>4770</v>
      </c>
      <c r="I186" s="9">
        <v>104.15600000000001</v>
      </c>
      <c r="J186" s="10">
        <f t="shared" si="7"/>
        <v>276300870.56</v>
      </c>
      <c r="K186" s="10">
        <v>14781</v>
      </c>
      <c r="L186" s="10">
        <v>11771</v>
      </c>
      <c r="M186" s="10">
        <v>21112</v>
      </c>
      <c r="N186" s="9">
        <v>96.554000000000002</v>
      </c>
      <c r="O186" s="9">
        <v>97.947000000000003</v>
      </c>
      <c r="P186" s="9">
        <v>1.341</v>
      </c>
      <c r="Q186" s="9">
        <v>3.4260000000000002</v>
      </c>
      <c r="R186" s="9">
        <v>0.30599999999999999</v>
      </c>
      <c r="S186" s="9">
        <v>4.7930000000000001</v>
      </c>
      <c r="T186" s="9">
        <v>3483</v>
      </c>
      <c r="U186" s="9">
        <v>63.368000000000002</v>
      </c>
      <c r="V186" s="9">
        <v>39</v>
      </c>
      <c r="W186" s="12">
        <v>17864</v>
      </c>
      <c r="X186" s="7">
        <v>276315537</v>
      </c>
      <c r="Y186" s="7">
        <v>22127</v>
      </c>
      <c r="Z186" s="11">
        <f t="shared" si="8"/>
        <v>104.16152874741779</v>
      </c>
      <c r="AA186" s="43">
        <v>2735937</v>
      </c>
      <c r="AB186" s="47">
        <v>1</v>
      </c>
      <c r="AC186" s="47">
        <v>1</v>
      </c>
      <c r="AD186" s="45">
        <v>8.8125000000000009E-2</v>
      </c>
      <c r="AE186" s="46">
        <v>46502.06</v>
      </c>
      <c r="AF186" s="47">
        <v>7129928</v>
      </c>
      <c r="AG186" s="56">
        <v>2787203</v>
      </c>
      <c r="AH186" s="57">
        <v>1</v>
      </c>
      <c r="AI186" s="57">
        <v>1</v>
      </c>
      <c r="AJ186" s="58">
        <v>0.1215625</v>
      </c>
      <c r="AK186" s="59">
        <v>97296.42</v>
      </c>
      <c r="AL186" s="60">
        <v>27944464</v>
      </c>
      <c r="AM186" s="170">
        <v>2652875</v>
      </c>
      <c r="AN186" s="171">
        <v>1</v>
      </c>
      <c r="AO186" s="171">
        <v>1</v>
      </c>
      <c r="AP186" s="172">
        <v>7.3359953703703703E-3</v>
      </c>
      <c r="AQ186" s="173">
        <v>3126.96</v>
      </c>
      <c r="AR186" s="174">
        <v>4817608</v>
      </c>
      <c r="AS186" s="68">
        <v>2653384</v>
      </c>
      <c r="AT186" s="69">
        <v>1</v>
      </c>
      <c r="AU186" s="69">
        <v>1</v>
      </c>
      <c r="AV186" s="70">
        <v>8.548032407407407E-3</v>
      </c>
      <c r="AW186" s="71">
        <v>5928.21</v>
      </c>
      <c r="AX186" s="69">
        <v>10056292</v>
      </c>
      <c r="AY186" s="77">
        <v>2690449</v>
      </c>
      <c r="AZ186" s="78">
        <v>1</v>
      </c>
      <c r="BA186" s="78">
        <v>1</v>
      </c>
      <c r="BB186" s="79">
        <v>4.4725694444444448E-3</v>
      </c>
      <c r="BC186" s="116">
        <v>2209.36</v>
      </c>
      <c r="BD186" s="78">
        <v>3639956</v>
      </c>
      <c r="BE186" s="85">
        <v>2652899</v>
      </c>
      <c r="BF186" s="89">
        <v>1</v>
      </c>
      <c r="BG186" s="89">
        <v>1</v>
      </c>
      <c r="BH186" s="87">
        <v>1.0966435185185185E-3</v>
      </c>
      <c r="BI186" s="88">
        <v>1247.5</v>
      </c>
      <c r="BJ186" s="89">
        <v>1119924</v>
      </c>
      <c r="BK186" s="97">
        <v>2677776</v>
      </c>
      <c r="BL186" s="101">
        <v>1</v>
      </c>
      <c r="BM186" s="101">
        <v>1</v>
      </c>
      <c r="BN186" s="99">
        <v>9.2731481481481473E-4</v>
      </c>
      <c r="BO186" s="100">
        <v>1035.2</v>
      </c>
      <c r="BP186" s="101">
        <v>2737324</v>
      </c>
      <c r="BQ186" s="109">
        <v>2655569</v>
      </c>
      <c r="BR186" s="110">
        <v>1</v>
      </c>
      <c r="BS186" s="110">
        <v>1</v>
      </c>
      <c r="BT186" s="111">
        <v>5.5011574074074077E-4</v>
      </c>
      <c r="BU186" s="112">
        <v>398.7</v>
      </c>
      <c r="BV186" s="113">
        <v>1539396</v>
      </c>
    </row>
    <row r="187" spans="1:74" x14ac:dyDescent="0.2">
      <c r="A187" s="6" t="s">
        <v>3606</v>
      </c>
      <c r="B187" s="6">
        <v>0</v>
      </c>
      <c r="C187" s="7">
        <v>693241</v>
      </c>
      <c r="D187" s="7">
        <v>693241</v>
      </c>
      <c r="E187" s="7">
        <f t="shared" si="6"/>
        <v>0</v>
      </c>
      <c r="F187" s="8" t="s">
        <v>1523</v>
      </c>
      <c r="G187" s="6" t="s">
        <v>1524</v>
      </c>
      <c r="H187" s="8" t="s">
        <v>4771</v>
      </c>
      <c r="I187" s="9">
        <v>177.45500000000001</v>
      </c>
      <c r="J187" s="10">
        <f t="shared" si="7"/>
        <v>123019081.65500002</v>
      </c>
      <c r="K187" s="10">
        <v>6516</v>
      </c>
      <c r="L187" s="10">
        <v>11035</v>
      </c>
      <c r="M187" s="10">
        <v>19321</v>
      </c>
      <c r="N187" s="9">
        <v>96.191999999999993</v>
      </c>
      <c r="O187" s="9">
        <v>97.784000000000006</v>
      </c>
      <c r="P187" s="9">
        <v>1.552</v>
      </c>
      <c r="Q187" s="9">
        <v>0.219</v>
      </c>
      <c r="R187" s="9">
        <v>1.59</v>
      </c>
      <c r="S187" s="9">
        <v>2.371</v>
      </c>
      <c r="T187" s="9">
        <v>19307</v>
      </c>
      <c r="U187" s="9">
        <v>31.044</v>
      </c>
      <c r="V187" s="9">
        <v>30</v>
      </c>
      <c r="W187" s="12">
        <v>18740</v>
      </c>
      <c r="X187" s="7">
        <v>123076141</v>
      </c>
      <c r="Y187" s="7">
        <v>19529</v>
      </c>
      <c r="Z187" s="11">
        <f t="shared" si="8"/>
        <v>177.53730809343361</v>
      </c>
      <c r="AA187" s="43">
        <v>745176</v>
      </c>
      <c r="AB187" s="47">
        <v>1</v>
      </c>
      <c r="AC187" s="47">
        <v>1</v>
      </c>
      <c r="AD187" s="45">
        <v>2.7549999999999995E-2</v>
      </c>
      <c r="AE187" s="46">
        <v>17603.13</v>
      </c>
      <c r="AF187" s="47">
        <v>4589676</v>
      </c>
      <c r="AG187" s="56">
        <v>693229</v>
      </c>
      <c r="AH187" s="57">
        <v>1</v>
      </c>
      <c r="AI187" s="57">
        <v>1</v>
      </c>
      <c r="AJ187" s="58">
        <v>1.7248842592592593E-2</v>
      </c>
      <c r="AK187" s="59">
        <v>2690.11</v>
      </c>
      <c r="AL187" s="60">
        <v>8959968</v>
      </c>
      <c r="AM187" s="170">
        <v>693236</v>
      </c>
      <c r="AN187" s="171">
        <v>1</v>
      </c>
      <c r="AO187" s="171">
        <v>1</v>
      </c>
      <c r="AP187" s="172">
        <v>1.3659722222222224E-3</v>
      </c>
      <c r="AQ187" s="173">
        <v>1312.18</v>
      </c>
      <c r="AR187" s="174">
        <v>4747616</v>
      </c>
      <c r="AS187" s="68">
        <v>693269</v>
      </c>
      <c r="AT187" s="69">
        <v>1</v>
      </c>
      <c r="AU187" s="69">
        <v>1</v>
      </c>
      <c r="AV187" s="70">
        <v>3.8395833333333333E-3</v>
      </c>
      <c r="AW187" s="71">
        <v>1011.54</v>
      </c>
      <c r="AX187" s="69">
        <v>8837284</v>
      </c>
      <c r="AY187" s="77">
        <v>728238</v>
      </c>
      <c r="AZ187" s="78">
        <v>1</v>
      </c>
      <c r="BA187" s="78">
        <v>1</v>
      </c>
      <c r="BB187" s="79">
        <v>2.2498842592592592E-3</v>
      </c>
      <c r="BC187" s="116">
        <v>737.47</v>
      </c>
      <c r="BD187" s="78">
        <v>2302964</v>
      </c>
      <c r="BE187" s="85">
        <v>693213</v>
      </c>
      <c r="BF187" s="89">
        <v>1</v>
      </c>
      <c r="BG187" s="89">
        <v>1</v>
      </c>
      <c r="BH187" s="87">
        <v>5.3414351851851854E-4</v>
      </c>
      <c r="BI187" s="88">
        <v>623.33000000000004</v>
      </c>
      <c r="BJ187" s="89">
        <v>1005028</v>
      </c>
      <c r="BK187" s="97">
        <v>693371</v>
      </c>
      <c r="BL187" s="101">
        <v>1</v>
      </c>
      <c r="BM187" s="101">
        <v>1</v>
      </c>
      <c r="BN187" s="99">
        <v>2.5636574074074071E-4</v>
      </c>
      <c r="BO187" s="100">
        <v>250.87</v>
      </c>
      <c r="BP187" s="101">
        <v>994488</v>
      </c>
      <c r="BQ187" s="109">
        <v>698050</v>
      </c>
      <c r="BR187" s="110">
        <v>1</v>
      </c>
      <c r="BS187" s="110">
        <v>1</v>
      </c>
      <c r="BT187" s="111">
        <v>2.9201388888888891E-4</v>
      </c>
      <c r="BU187" s="112">
        <v>158.06</v>
      </c>
      <c r="BV187" s="113">
        <v>979620</v>
      </c>
    </row>
    <row r="188" spans="1:74" x14ac:dyDescent="0.2">
      <c r="A188" s="6" t="s">
        <v>3607</v>
      </c>
      <c r="B188" s="6">
        <v>1</v>
      </c>
      <c r="C188" s="7">
        <v>3226359</v>
      </c>
      <c r="D188" s="7">
        <v>3012400</v>
      </c>
      <c r="E188" s="7">
        <f t="shared" si="6"/>
        <v>213959</v>
      </c>
      <c r="F188" s="8" t="s">
        <v>1559</v>
      </c>
      <c r="G188" s="6" t="s">
        <v>1560</v>
      </c>
      <c r="H188" s="8" t="s">
        <v>4772</v>
      </c>
      <c r="I188" s="9">
        <v>32.627000000000002</v>
      </c>
      <c r="J188" s="10">
        <f t="shared" si="7"/>
        <v>105266415.09300001</v>
      </c>
      <c r="K188" s="10">
        <v>16081</v>
      </c>
      <c r="L188" s="10">
        <v>3819</v>
      </c>
      <c r="M188" s="10">
        <v>16687</v>
      </c>
      <c r="N188" s="9">
        <v>82.344999999999999</v>
      </c>
      <c r="O188" s="9">
        <v>96.48</v>
      </c>
      <c r="P188" s="9">
        <v>8.0730000000000004</v>
      </c>
      <c r="Q188" s="9">
        <v>0.95</v>
      </c>
      <c r="R188" s="9">
        <v>1.423</v>
      </c>
      <c r="S188" s="9">
        <v>4.4969999999999999</v>
      </c>
      <c r="T188" s="9">
        <v>1646</v>
      </c>
      <c r="U188" s="9">
        <v>77.515000000000001</v>
      </c>
      <c r="V188" s="9">
        <v>10</v>
      </c>
      <c r="W188" s="12">
        <v>6556</v>
      </c>
      <c r="X188" s="7">
        <v>105273864</v>
      </c>
      <c r="Y188" s="7">
        <v>16380</v>
      </c>
      <c r="Z188" s="11">
        <f t="shared" si="8"/>
        <v>32.629308765701523</v>
      </c>
      <c r="AA188" s="43">
        <v>3274983</v>
      </c>
      <c r="AB188" s="47">
        <v>0</v>
      </c>
      <c r="AC188" s="47">
        <v>0</v>
      </c>
      <c r="AD188" s="45">
        <v>1.9978819444444445E-2</v>
      </c>
      <c r="AE188" s="46">
        <v>10424.75</v>
      </c>
      <c r="AF188" s="47">
        <v>3921060</v>
      </c>
      <c r="AG188" s="56">
        <v>3567023</v>
      </c>
      <c r="AH188" s="57">
        <v>0</v>
      </c>
      <c r="AI188" s="57">
        <v>0</v>
      </c>
      <c r="AJ188" s="58">
        <v>5.2197916666666669E-3</v>
      </c>
      <c r="AK188" s="59">
        <v>2555.7800000000002</v>
      </c>
      <c r="AL188" s="60">
        <v>9070636</v>
      </c>
      <c r="AM188" s="170">
        <v>3221701</v>
      </c>
      <c r="AN188" s="171">
        <v>1</v>
      </c>
      <c r="AO188" s="171">
        <v>1</v>
      </c>
      <c r="AP188" s="172">
        <v>7.9479166666666674E-4</v>
      </c>
      <c r="AQ188" s="173">
        <v>631.46</v>
      </c>
      <c r="AR188" s="174">
        <v>2047568</v>
      </c>
      <c r="AS188" s="68">
        <v>3260581</v>
      </c>
      <c r="AT188" s="69">
        <v>0</v>
      </c>
      <c r="AU188" s="69">
        <v>0</v>
      </c>
      <c r="AV188" s="70">
        <v>6.7913194444444444E-3</v>
      </c>
      <c r="AW188" s="71">
        <v>4545.88</v>
      </c>
      <c r="AX188" s="69">
        <v>10074664</v>
      </c>
      <c r="AY188" s="77">
        <v>3252699</v>
      </c>
      <c r="AZ188" s="78">
        <v>1</v>
      </c>
      <c r="BA188" s="78">
        <v>1</v>
      </c>
      <c r="BB188" s="79">
        <v>4.5474537037037037E-3</v>
      </c>
      <c r="BC188" s="116">
        <v>3085.86</v>
      </c>
      <c r="BD188" s="78">
        <v>5504984</v>
      </c>
      <c r="BE188" s="85">
        <v>3220446</v>
      </c>
      <c r="BF188" s="89">
        <v>1</v>
      </c>
      <c r="BG188" s="89">
        <v>1</v>
      </c>
      <c r="BH188" s="87">
        <v>5.2731481481481488E-4</v>
      </c>
      <c r="BI188" s="88">
        <v>545.88</v>
      </c>
      <c r="BJ188" s="89">
        <v>747552</v>
      </c>
      <c r="BK188" s="97">
        <v>3192680</v>
      </c>
      <c r="BL188" s="101">
        <v>1</v>
      </c>
      <c r="BM188" s="101">
        <v>0</v>
      </c>
      <c r="BN188" s="99">
        <v>1.551273148148148E-3</v>
      </c>
      <c r="BO188" s="100">
        <v>2046.31</v>
      </c>
      <c r="BP188" s="101">
        <v>6675836</v>
      </c>
      <c r="BQ188" s="109">
        <v>539121</v>
      </c>
      <c r="BR188" s="110">
        <v>0</v>
      </c>
      <c r="BS188" s="110">
        <v>0</v>
      </c>
      <c r="BT188" s="111">
        <v>1.116898148148148E-4</v>
      </c>
      <c r="BU188" s="112">
        <v>47.54</v>
      </c>
      <c r="BV188" s="113">
        <v>1312516</v>
      </c>
    </row>
    <row r="189" spans="1:74" x14ac:dyDescent="0.2">
      <c r="A189" s="6" t="s">
        <v>3608</v>
      </c>
      <c r="B189" s="6">
        <v>0</v>
      </c>
      <c r="C189" s="7">
        <v>8998893</v>
      </c>
      <c r="D189" s="7">
        <v>8998893</v>
      </c>
      <c r="E189" s="7">
        <f t="shared" si="6"/>
        <v>0</v>
      </c>
      <c r="F189" s="8" t="s">
        <v>1762</v>
      </c>
      <c r="G189" s="6" t="s">
        <v>1762</v>
      </c>
      <c r="H189" s="8" t="s">
        <v>4773</v>
      </c>
      <c r="I189" s="9">
        <v>91.539000000000001</v>
      </c>
      <c r="J189" s="10">
        <f t="shared" si="7"/>
        <v>823749666.32700002</v>
      </c>
      <c r="K189" s="10">
        <v>900</v>
      </c>
      <c r="L189" s="10">
        <v>1082</v>
      </c>
      <c r="M189" s="10">
        <v>1786</v>
      </c>
      <c r="N189" s="9">
        <v>91.209000000000003</v>
      </c>
      <c r="O189" s="9">
        <v>94.784999999999997</v>
      </c>
      <c r="P189" s="9">
        <v>3.2919999999999998</v>
      </c>
      <c r="Q189" s="9">
        <v>1.9470000000000001</v>
      </c>
      <c r="R189" s="9">
        <v>5.7000000000000002E-2</v>
      </c>
      <c r="S189" s="9">
        <v>0.879</v>
      </c>
      <c r="T189" s="9">
        <v>7029</v>
      </c>
      <c r="U189" s="9">
        <v>50.116</v>
      </c>
      <c r="V189" s="9">
        <v>110</v>
      </c>
      <c r="W189" s="12">
        <v>863261</v>
      </c>
      <c r="X189" s="7">
        <v>823750784</v>
      </c>
      <c r="Y189" s="7">
        <v>1734</v>
      </c>
      <c r="Z189" s="11">
        <f t="shared" si="8"/>
        <v>91.539124201165635</v>
      </c>
      <c r="AA189" s="43">
        <v>9056308</v>
      </c>
      <c r="AB189" s="47">
        <v>0</v>
      </c>
      <c r="AC189" s="47">
        <v>0</v>
      </c>
      <c r="AD189" s="45">
        <v>0.29256944444444444</v>
      </c>
      <c r="AE189" s="46">
        <v>178268.38</v>
      </c>
      <c r="AF189" s="47">
        <v>6870068</v>
      </c>
      <c r="AG189" s="56">
        <v>9130485</v>
      </c>
      <c r="AH189" s="57">
        <v>0</v>
      </c>
      <c r="AI189" s="57">
        <v>0</v>
      </c>
      <c r="AJ189" s="58">
        <v>1.8912268518518519E-2</v>
      </c>
      <c r="AK189" s="59">
        <v>9975.7099999999991</v>
      </c>
      <c r="AL189" s="60">
        <v>12178468</v>
      </c>
      <c r="AM189" s="170">
        <v>9085337</v>
      </c>
      <c r="AN189" s="171">
        <v>0</v>
      </c>
      <c r="AO189" s="171">
        <v>0</v>
      </c>
      <c r="AP189" s="172">
        <v>7.4148148148148151E-3</v>
      </c>
      <c r="AQ189" s="173">
        <v>5776.13</v>
      </c>
      <c r="AR189" s="174">
        <v>11555264</v>
      </c>
      <c r="AS189" s="68">
        <v>8655799</v>
      </c>
      <c r="AT189" s="69">
        <v>0</v>
      </c>
      <c r="AU189" s="69">
        <v>0</v>
      </c>
      <c r="AV189" s="70">
        <v>8.6972222222222225E-3</v>
      </c>
      <c r="AW189" s="71">
        <v>5679.99</v>
      </c>
      <c r="AX189" s="69">
        <v>11651556</v>
      </c>
      <c r="AY189" s="77">
        <v>8857685</v>
      </c>
      <c r="AZ189" s="78">
        <v>0</v>
      </c>
      <c r="BA189" s="78">
        <v>0</v>
      </c>
      <c r="BB189" s="79">
        <v>6.9581018518518507E-3</v>
      </c>
      <c r="BC189" s="116">
        <v>2961.11</v>
      </c>
      <c r="BD189" s="78">
        <v>5322860</v>
      </c>
      <c r="BE189" s="85">
        <v>8939783</v>
      </c>
      <c r="BF189" s="89">
        <v>0</v>
      </c>
      <c r="BG189" s="89">
        <v>0</v>
      </c>
      <c r="BH189" s="87">
        <v>3.9219907407407406E-3</v>
      </c>
      <c r="BI189" s="88">
        <v>3609.62</v>
      </c>
      <c r="BJ189" s="89">
        <v>3784624</v>
      </c>
      <c r="BK189" s="97">
        <v>7818747</v>
      </c>
      <c r="BL189" s="101">
        <v>0</v>
      </c>
      <c r="BM189" s="101">
        <v>0</v>
      </c>
      <c r="BN189" s="99">
        <v>1.5572916666666669E-3</v>
      </c>
      <c r="BO189" s="100">
        <v>1716.54</v>
      </c>
      <c r="BP189" s="101">
        <v>3569832</v>
      </c>
      <c r="BQ189" s="114">
        <v>0</v>
      </c>
      <c r="BR189" s="110">
        <v>0</v>
      </c>
      <c r="BS189" s="110">
        <v>0</v>
      </c>
      <c r="BT189" s="111">
        <v>7.8240740740740742E-5</v>
      </c>
      <c r="BU189" s="112">
        <v>12.25</v>
      </c>
      <c r="BV189" s="113">
        <v>1791688</v>
      </c>
    </row>
    <row r="190" spans="1:74" x14ac:dyDescent="0.2">
      <c r="A190" s="6" t="s">
        <v>3609</v>
      </c>
      <c r="B190" s="6">
        <v>1</v>
      </c>
      <c r="C190" s="7">
        <v>5495657</v>
      </c>
      <c r="D190" s="7">
        <v>5448853</v>
      </c>
      <c r="E190" s="7">
        <f t="shared" si="6"/>
        <v>46804</v>
      </c>
      <c r="F190" s="8" t="s">
        <v>1329</v>
      </c>
      <c r="G190" s="6" t="s">
        <v>1330</v>
      </c>
      <c r="H190" s="8" t="s">
        <v>4774</v>
      </c>
      <c r="I190" s="9">
        <v>15.221</v>
      </c>
      <c r="J190" s="10">
        <f t="shared" si="7"/>
        <v>83649395.196999997</v>
      </c>
      <c r="K190" s="10">
        <v>11252</v>
      </c>
      <c r="L190" s="10">
        <v>7772</v>
      </c>
      <c r="M190" s="10">
        <v>14869</v>
      </c>
      <c r="N190" s="9">
        <v>92.46</v>
      </c>
      <c r="O190" s="9">
        <v>96.42</v>
      </c>
      <c r="P190" s="9">
        <v>1.851</v>
      </c>
      <c r="Q190" s="9">
        <v>0.48</v>
      </c>
      <c r="R190" s="9">
        <v>5.548</v>
      </c>
      <c r="S190" s="9">
        <v>4.5439999999999996</v>
      </c>
      <c r="T190" s="9">
        <v>20152</v>
      </c>
      <c r="U190" s="9">
        <v>30.234999999999999</v>
      </c>
      <c r="V190" s="9">
        <v>8</v>
      </c>
      <c r="W190" s="12">
        <v>7304</v>
      </c>
      <c r="X190" s="7">
        <v>83661035</v>
      </c>
      <c r="Y190" s="7">
        <v>15245</v>
      </c>
      <c r="Z190" s="11">
        <f t="shared" si="8"/>
        <v>15.223118000268212</v>
      </c>
      <c r="AA190" s="43">
        <v>5518337</v>
      </c>
      <c r="AB190" s="47">
        <v>0</v>
      </c>
      <c r="AC190" s="47">
        <v>0</v>
      </c>
      <c r="AD190" s="45">
        <v>1.8356018518518518E-2</v>
      </c>
      <c r="AE190" s="46">
        <v>10834.63</v>
      </c>
      <c r="AF190" s="47">
        <v>4911468</v>
      </c>
      <c r="AG190" s="56">
        <v>5493165</v>
      </c>
      <c r="AH190" s="57">
        <v>1</v>
      </c>
      <c r="AI190" s="57">
        <v>1</v>
      </c>
      <c r="AJ190" s="58">
        <v>3.6215277777777778E-3</v>
      </c>
      <c r="AK190" s="59">
        <v>1145.43</v>
      </c>
      <c r="AL190" s="60">
        <v>8921720</v>
      </c>
      <c r="AM190" s="170">
        <v>5497870</v>
      </c>
      <c r="AN190" s="171">
        <v>0</v>
      </c>
      <c r="AO190" s="171">
        <v>0</v>
      </c>
      <c r="AP190" s="172">
        <v>5.7488425925925925E-4</v>
      </c>
      <c r="AQ190" s="173">
        <v>392.86</v>
      </c>
      <c r="AR190" s="174">
        <v>1228736</v>
      </c>
      <c r="AS190" s="68">
        <v>5505731</v>
      </c>
      <c r="AT190" s="69">
        <v>0</v>
      </c>
      <c r="AU190" s="69">
        <v>0</v>
      </c>
      <c r="AV190" s="70">
        <v>4.2282407407407407E-3</v>
      </c>
      <c r="AW190" s="71">
        <v>1720.88</v>
      </c>
      <c r="AX190" s="69">
        <v>9733084</v>
      </c>
      <c r="AY190" s="77">
        <v>0</v>
      </c>
      <c r="AZ190" s="78">
        <v>0</v>
      </c>
      <c r="BA190" s="78">
        <v>0</v>
      </c>
      <c r="BB190" s="79">
        <v>9.1041666666666658E-4</v>
      </c>
      <c r="BC190" s="116">
        <v>287.86</v>
      </c>
      <c r="BD190" s="78">
        <v>2341676</v>
      </c>
      <c r="BE190" s="85">
        <v>5479163</v>
      </c>
      <c r="BF190" s="89">
        <v>0</v>
      </c>
      <c r="BG190" s="89">
        <v>0</v>
      </c>
      <c r="BH190" s="87">
        <v>3.4733796296296292E-4</v>
      </c>
      <c r="BI190" s="88">
        <v>319.07</v>
      </c>
      <c r="BJ190" s="89">
        <v>604164</v>
      </c>
      <c r="BK190" s="97">
        <v>5374237</v>
      </c>
      <c r="BL190" s="101">
        <v>0</v>
      </c>
      <c r="BM190" s="101">
        <v>0</v>
      </c>
      <c r="BN190" s="99">
        <v>5.4849537037037041E-4</v>
      </c>
      <c r="BO190" s="100">
        <v>677.24</v>
      </c>
      <c r="BP190" s="101">
        <v>1188376</v>
      </c>
      <c r="BQ190" s="109">
        <v>2551117</v>
      </c>
      <c r="BR190" s="110">
        <v>0</v>
      </c>
      <c r="BS190" s="110">
        <v>0</v>
      </c>
      <c r="BT190" s="111">
        <v>1.3576388888888891E-4</v>
      </c>
      <c r="BU190" s="112">
        <v>76.900000000000006</v>
      </c>
      <c r="BV190" s="113">
        <v>2341344</v>
      </c>
    </row>
    <row r="191" spans="1:74" x14ac:dyDescent="0.2">
      <c r="A191" s="6" t="s">
        <v>3610</v>
      </c>
      <c r="B191" s="6">
        <v>1</v>
      </c>
      <c r="C191" s="7">
        <v>4764126</v>
      </c>
      <c r="D191" s="7">
        <v>4740516</v>
      </c>
      <c r="E191" s="7">
        <f t="shared" si="6"/>
        <v>23610</v>
      </c>
      <c r="F191" s="8" t="s">
        <v>1476</v>
      </c>
      <c r="G191" s="6" t="s">
        <v>1476</v>
      </c>
      <c r="H191" s="8" t="s">
        <v>4775</v>
      </c>
      <c r="I191" s="9">
        <v>50.911999999999999</v>
      </c>
      <c r="J191" s="10">
        <f t="shared" si="7"/>
        <v>242551182.912</v>
      </c>
      <c r="K191" s="10">
        <v>8847</v>
      </c>
      <c r="L191" s="10">
        <v>11232</v>
      </c>
      <c r="M191" s="10">
        <v>18566</v>
      </c>
      <c r="N191" s="9">
        <v>92.894999999999996</v>
      </c>
      <c r="O191" s="9">
        <v>97.968000000000004</v>
      </c>
      <c r="P191" s="9">
        <v>2.6509999999999998</v>
      </c>
      <c r="Q191" s="9">
        <v>0.25</v>
      </c>
      <c r="R191" s="9">
        <v>2.1280000000000001</v>
      </c>
      <c r="S191" s="9">
        <v>2.25</v>
      </c>
      <c r="T191" s="9">
        <v>8907</v>
      </c>
      <c r="U191" s="9">
        <v>45.645000000000003</v>
      </c>
      <c r="V191" s="9">
        <v>11</v>
      </c>
      <c r="W191" s="12">
        <v>27237</v>
      </c>
      <c r="X191" s="7">
        <v>242556888</v>
      </c>
      <c r="Y191" s="7">
        <v>18524</v>
      </c>
      <c r="Z191" s="11">
        <f t="shared" si="8"/>
        <v>50.913197509889535</v>
      </c>
      <c r="AA191" s="43">
        <v>4820594</v>
      </c>
      <c r="AB191" s="47">
        <v>1</v>
      </c>
      <c r="AC191" s="47">
        <v>1</v>
      </c>
      <c r="AD191" s="45">
        <v>8.143518518518518E-2</v>
      </c>
      <c r="AE191" s="46">
        <v>49421.42</v>
      </c>
      <c r="AF191" s="47">
        <v>6844464</v>
      </c>
      <c r="AG191" s="56">
        <v>4763813</v>
      </c>
      <c r="AH191" s="57">
        <v>1</v>
      </c>
      <c r="AI191" s="57">
        <v>1</v>
      </c>
      <c r="AJ191" s="58">
        <v>7.9119212962962954E-3</v>
      </c>
      <c r="AK191" s="59">
        <v>2842.88</v>
      </c>
      <c r="AL191" s="60">
        <v>9630864</v>
      </c>
      <c r="AM191" s="170">
        <v>4764104</v>
      </c>
      <c r="AN191" s="171">
        <v>1</v>
      </c>
      <c r="AO191" s="171">
        <v>1</v>
      </c>
      <c r="AP191" s="172">
        <v>3.1484953703703709E-3</v>
      </c>
      <c r="AQ191" s="173">
        <v>1715.56</v>
      </c>
      <c r="AR191" s="174">
        <v>3934404</v>
      </c>
      <c r="AS191" s="68">
        <v>4764070</v>
      </c>
      <c r="AT191" s="69">
        <v>1</v>
      </c>
      <c r="AU191" s="69">
        <v>1</v>
      </c>
      <c r="AV191" s="70">
        <v>8.8796296296296297E-3</v>
      </c>
      <c r="AW191" s="71">
        <v>5272.25</v>
      </c>
      <c r="AX191" s="69">
        <v>11466516</v>
      </c>
      <c r="AY191" s="77">
        <v>4815567</v>
      </c>
      <c r="AZ191" s="78">
        <v>1</v>
      </c>
      <c r="BA191" s="78">
        <v>1</v>
      </c>
      <c r="BB191" s="79">
        <v>4.2600694444444439E-3</v>
      </c>
      <c r="BC191" s="116">
        <v>1588.81</v>
      </c>
      <c r="BD191" s="78">
        <v>5060404</v>
      </c>
      <c r="BE191" s="85">
        <v>4763922</v>
      </c>
      <c r="BF191" s="89">
        <v>1</v>
      </c>
      <c r="BG191" s="89">
        <v>1</v>
      </c>
      <c r="BH191" s="87">
        <v>1.0505787037037037E-3</v>
      </c>
      <c r="BI191" s="88">
        <v>1158.3800000000001</v>
      </c>
      <c r="BJ191" s="89">
        <v>896936</v>
      </c>
      <c r="BK191" s="97">
        <v>4735861</v>
      </c>
      <c r="BL191" s="101">
        <v>1</v>
      </c>
      <c r="BM191" s="101">
        <v>0</v>
      </c>
      <c r="BN191" s="99">
        <v>1.124074074074074E-3</v>
      </c>
      <c r="BO191" s="100">
        <v>1344.38</v>
      </c>
      <c r="BP191" s="101">
        <v>1805780</v>
      </c>
      <c r="BQ191" s="109">
        <v>4768133</v>
      </c>
      <c r="BR191" s="110">
        <v>1</v>
      </c>
      <c r="BS191" s="110">
        <v>1</v>
      </c>
      <c r="BT191" s="111">
        <v>5.5381944444444445E-4</v>
      </c>
      <c r="BU191" s="112">
        <v>382.77</v>
      </c>
      <c r="BV191" s="113">
        <v>1289876</v>
      </c>
    </row>
    <row r="192" spans="1:74" x14ac:dyDescent="0.2">
      <c r="A192" s="6" t="s">
        <v>3611</v>
      </c>
      <c r="B192" s="6">
        <v>0</v>
      </c>
      <c r="C192" s="7">
        <v>2092540</v>
      </c>
      <c r="D192" s="7">
        <v>2092540</v>
      </c>
      <c r="E192" s="7">
        <f t="shared" si="6"/>
        <v>0</v>
      </c>
      <c r="F192" s="8" t="s">
        <v>4585</v>
      </c>
      <c r="G192" s="6" t="s">
        <v>3360</v>
      </c>
      <c r="H192" s="8" t="s">
        <v>4776</v>
      </c>
      <c r="I192" s="9">
        <v>12.898999999999999</v>
      </c>
      <c r="J192" s="10">
        <f t="shared" si="7"/>
        <v>26991673.459999997</v>
      </c>
      <c r="K192" s="10">
        <v>16932</v>
      </c>
      <c r="L192" s="10">
        <v>30340</v>
      </c>
      <c r="M192" s="10">
        <v>54216</v>
      </c>
      <c r="N192" s="9">
        <v>98.884</v>
      </c>
      <c r="O192" s="9">
        <v>99.962000000000003</v>
      </c>
      <c r="P192" s="9">
        <v>1.032</v>
      </c>
      <c r="Q192" s="9">
        <v>0.40200000000000002</v>
      </c>
      <c r="R192" s="9">
        <v>0.93300000000000005</v>
      </c>
      <c r="S192" s="9">
        <v>1.3859999999999999</v>
      </c>
      <c r="T192" s="9">
        <v>4478</v>
      </c>
      <c r="U192" s="9">
        <v>58.627000000000002</v>
      </c>
      <c r="V192" s="9">
        <v>3</v>
      </c>
      <c r="W192" s="12">
        <v>1497</v>
      </c>
      <c r="X192" s="7">
        <v>27001479</v>
      </c>
      <c r="Y192" s="7">
        <v>53413</v>
      </c>
      <c r="Z192" s="11">
        <f t="shared" si="8"/>
        <v>12.903685951045141</v>
      </c>
      <c r="AA192" s="43">
        <v>2191780</v>
      </c>
      <c r="AB192" s="47">
        <v>1</v>
      </c>
      <c r="AC192" s="47">
        <v>1</v>
      </c>
      <c r="AD192" s="45">
        <v>1.347349537037037E-2</v>
      </c>
      <c r="AE192" s="46">
        <v>7037.32</v>
      </c>
      <c r="AF192" s="47">
        <v>4268692</v>
      </c>
      <c r="AG192" s="56">
        <v>2092537</v>
      </c>
      <c r="AH192" s="57">
        <v>1</v>
      </c>
      <c r="AI192" s="57">
        <v>1</v>
      </c>
      <c r="AJ192" s="58">
        <v>3.1224537037037037E-3</v>
      </c>
      <c r="AK192" s="59">
        <v>631.34</v>
      </c>
      <c r="AL192" s="60">
        <v>8851984</v>
      </c>
      <c r="AM192" s="170">
        <v>2092704</v>
      </c>
      <c r="AN192" s="171">
        <v>1</v>
      </c>
      <c r="AO192" s="171">
        <v>1</v>
      </c>
      <c r="AP192" s="172">
        <v>2.1689814814814814E-4</v>
      </c>
      <c r="AQ192" s="173">
        <v>147.97</v>
      </c>
      <c r="AR192" s="174">
        <v>875788</v>
      </c>
      <c r="AS192" s="68">
        <v>2092370</v>
      </c>
      <c r="AT192" s="69">
        <v>1</v>
      </c>
      <c r="AU192" s="69">
        <v>1</v>
      </c>
      <c r="AV192" s="70">
        <v>3.8194444444444443E-3</v>
      </c>
      <c r="AW192" s="71">
        <v>1028.1600000000001</v>
      </c>
      <c r="AX192" s="69">
        <v>8966080</v>
      </c>
      <c r="AY192" s="77">
        <v>0</v>
      </c>
      <c r="AZ192" s="78">
        <v>0</v>
      </c>
      <c r="BA192" s="78">
        <v>0</v>
      </c>
      <c r="BB192" s="79">
        <v>6.4826388888888887E-4</v>
      </c>
      <c r="BC192" s="116">
        <v>97.95</v>
      </c>
      <c r="BD192" s="78">
        <v>2002260</v>
      </c>
      <c r="BE192" s="85">
        <v>2091974</v>
      </c>
      <c r="BF192" s="89">
        <v>0</v>
      </c>
      <c r="BG192" s="89">
        <v>0</v>
      </c>
      <c r="BH192" s="87">
        <v>1.5069444444444443E-4</v>
      </c>
      <c r="BI192" s="88">
        <v>127.31</v>
      </c>
      <c r="BJ192" s="89">
        <v>223816</v>
      </c>
      <c r="BK192" s="97">
        <v>2091724</v>
      </c>
      <c r="BL192" s="101">
        <v>1</v>
      </c>
      <c r="BM192" s="101">
        <v>1</v>
      </c>
      <c r="BN192" s="99">
        <v>4.0289351851851857E-4</v>
      </c>
      <c r="BO192" s="100">
        <v>296.41000000000003</v>
      </c>
      <c r="BP192" s="101">
        <v>3110276</v>
      </c>
      <c r="BQ192" s="109">
        <v>1924581</v>
      </c>
      <c r="BR192" s="110">
        <v>0</v>
      </c>
      <c r="BS192" s="110">
        <v>0</v>
      </c>
      <c r="BT192" s="111">
        <v>1.3726851851851853E-4</v>
      </c>
      <c r="BU192" s="112">
        <v>43.57</v>
      </c>
      <c r="BV192" s="113">
        <v>1409812</v>
      </c>
    </row>
    <row r="193" spans="1:74" x14ac:dyDescent="0.2">
      <c r="A193" s="6" t="s">
        <v>3612</v>
      </c>
      <c r="B193" s="6">
        <v>1</v>
      </c>
      <c r="C193" s="7">
        <v>3721518</v>
      </c>
      <c r="D193" s="7">
        <v>3684730</v>
      </c>
      <c r="E193" s="7">
        <f t="shared" si="6"/>
        <v>36788</v>
      </c>
      <c r="F193" s="8" t="s">
        <v>4585</v>
      </c>
      <c r="G193" s="6" t="s">
        <v>3384</v>
      </c>
      <c r="H193" s="8" t="s">
        <v>4777</v>
      </c>
      <c r="I193" s="9">
        <v>86.423000000000002</v>
      </c>
      <c r="J193" s="10">
        <f t="shared" si="7"/>
        <v>321624750.11400002</v>
      </c>
      <c r="K193" s="10">
        <v>6049</v>
      </c>
      <c r="L193" s="10">
        <v>7488</v>
      </c>
      <c r="M193" s="10">
        <v>12364</v>
      </c>
      <c r="N193" s="9">
        <v>80.188999999999993</v>
      </c>
      <c r="O193" s="9">
        <v>97.15</v>
      </c>
      <c r="P193" s="9">
        <v>4.3109999999999999</v>
      </c>
      <c r="Q193" s="9">
        <v>2.266</v>
      </c>
      <c r="R193" s="9">
        <v>0.17499999999999999</v>
      </c>
      <c r="S193" s="9">
        <v>3.0019999999999998</v>
      </c>
      <c r="T193" s="9">
        <v>8324</v>
      </c>
      <c r="U193" s="9">
        <v>46.923999999999999</v>
      </c>
      <c r="V193" s="9">
        <v>24</v>
      </c>
      <c r="W193" s="12">
        <v>54429</v>
      </c>
      <c r="X193" s="7">
        <v>321629307</v>
      </c>
      <c r="Y193" s="7">
        <v>11931</v>
      </c>
      <c r="Z193" s="11">
        <f t="shared" si="8"/>
        <v>86.424224469692206</v>
      </c>
      <c r="AA193" s="43">
        <v>864356</v>
      </c>
      <c r="AB193" s="47">
        <v>0</v>
      </c>
      <c r="AC193" s="47">
        <v>0</v>
      </c>
      <c r="AD193" s="45">
        <v>1.0054976851851851E-2</v>
      </c>
      <c r="AE193" s="46">
        <v>7918.92</v>
      </c>
      <c r="AF193" s="47">
        <v>4393708</v>
      </c>
      <c r="AG193" s="56">
        <v>4007323</v>
      </c>
      <c r="AH193" s="57">
        <v>0</v>
      </c>
      <c r="AI193" s="57">
        <v>0</v>
      </c>
      <c r="AJ193" s="58">
        <v>1.1647569444444445E-2</v>
      </c>
      <c r="AK193" s="59">
        <v>7411.92</v>
      </c>
      <c r="AL193" s="60">
        <v>10444752</v>
      </c>
      <c r="AM193" s="170">
        <v>3691092</v>
      </c>
      <c r="AN193" s="171">
        <v>1</v>
      </c>
      <c r="AO193" s="171">
        <v>0</v>
      </c>
      <c r="AP193" s="172">
        <v>2.5534722222222222E-3</v>
      </c>
      <c r="AQ193" s="173">
        <v>2189.5500000000002</v>
      </c>
      <c r="AR193" s="174">
        <v>4841296</v>
      </c>
      <c r="AS193" s="68">
        <v>3698506</v>
      </c>
      <c r="AT193" s="69">
        <v>1</v>
      </c>
      <c r="AU193" s="69">
        <v>1</v>
      </c>
      <c r="AV193" s="70">
        <v>7.0390046296296286E-3</v>
      </c>
      <c r="AW193" s="71">
        <v>3558.75</v>
      </c>
      <c r="AX193" s="69">
        <v>10757612</v>
      </c>
      <c r="AY193" s="77">
        <v>3751521</v>
      </c>
      <c r="AZ193" s="78">
        <v>1</v>
      </c>
      <c r="BA193" s="78">
        <v>1</v>
      </c>
      <c r="BB193" s="79">
        <v>1.0941319444444444E-2</v>
      </c>
      <c r="BC193" s="116">
        <v>9576.23</v>
      </c>
      <c r="BD193" s="78">
        <v>7700484</v>
      </c>
      <c r="BE193" s="85">
        <v>3671216</v>
      </c>
      <c r="BF193" s="89">
        <v>1</v>
      </c>
      <c r="BG193" s="89">
        <v>0</v>
      </c>
      <c r="BH193" s="87">
        <v>1.4883101851851852E-3</v>
      </c>
      <c r="BI193" s="88">
        <v>1705.14</v>
      </c>
      <c r="BJ193" s="89">
        <v>1301092</v>
      </c>
      <c r="BK193" s="97">
        <v>3725242</v>
      </c>
      <c r="BL193" s="101">
        <v>1</v>
      </c>
      <c r="BM193" s="101">
        <v>1</v>
      </c>
      <c r="BN193" s="99">
        <v>1.4475694444444443E-3</v>
      </c>
      <c r="BO193" s="100">
        <v>1680.22</v>
      </c>
      <c r="BP193" s="101">
        <v>8340048</v>
      </c>
      <c r="BQ193" s="114">
        <v>0</v>
      </c>
      <c r="BR193" s="110">
        <v>0</v>
      </c>
      <c r="BS193" s="110">
        <v>0</v>
      </c>
      <c r="BT193" s="111">
        <v>1.4016203703703703E-4</v>
      </c>
      <c r="BU193" s="112">
        <v>46.32</v>
      </c>
      <c r="BV193" s="113">
        <v>880904</v>
      </c>
    </row>
    <row r="194" spans="1:74" x14ac:dyDescent="0.2">
      <c r="A194" s="6" t="s">
        <v>3613</v>
      </c>
      <c r="B194" s="6">
        <v>1</v>
      </c>
      <c r="C194" s="7">
        <v>1861609</v>
      </c>
      <c r="D194" s="7">
        <v>1855434</v>
      </c>
      <c r="E194" s="7">
        <f t="shared" ref="E194:E257" si="9">C194-D194</f>
        <v>6175</v>
      </c>
      <c r="F194" s="8" t="s">
        <v>4585</v>
      </c>
      <c r="G194" s="6" t="s">
        <v>1635</v>
      </c>
      <c r="H194" s="8" t="s">
        <v>4778</v>
      </c>
      <c r="I194" s="9">
        <v>10.832000000000001</v>
      </c>
      <c r="J194" s="10">
        <f t="shared" ref="J194:J257" si="10">C194*I194</f>
        <v>20164948.688000001</v>
      </c>
      <c r="K194" s="10">
        <v>15844</v>
      </c>
      <c r="L194" s="10">
        <v>6166</v>
      </c>
      <c r="M194" s="10">
        <v>17450</v>
      </c>
      <c r="N194" s="9">
        <v>96.840999999999994</v>
      </c>
      <c r="O194" s="9">
        <v>99.126999999999995</v>
      </c>
      <c r="P194" s="9">
        <v>1.39</v>
      </c>
      <c r="Q194" s="9">
        <v>2.597</v>
      </c>
      <c r="R194" s="9">
        <v>2.21</v>
      </c>
      <c r="S194" s="9">
        <v>5.5380000000000003</v>
      </c>
      <c r="T194" s="9">
        <v>14246</v>
      </c>
      <c r="U194" s="9">
        <v>36.781999999999996</v>
      </c>
      <c r="V194" s="9">
        <v>54</v>
      </c>
      <c r="W194" s="12">
        <v>1219</v>
      </c>
      <c r="X194" s="7">
        <v>20176132</v>
      </c>
      <c r="Y194" s="7">
        <v>18026</v>
      </c>
      <c r="Z194" s="11">
        <f t="shared" si="8"/>
        <v>10.838007336664143</v>
      </c>
      <c r="AA194" s="43">
        <v>1849299</v>
      </c>
      <c r="AB194" s="47">
        <v>0</v>
      </c>
      <c r="AC194" s="47">
        <v>0</v>
      </c>
      <c r="AD194" s="45">
        <v>4.0841435185185191E-3</v>
      </c>
      <c r="AE194" s="46">
        <v>2352.31</v>
      </c>
      <c r="AF194" s="47">
        <v>3635704</v>
      </c>
      <c r="AG194" s="56">
        <v>1868774</v>
      </c>
      <c r="AH194" s="57">
        <v>1</v>
      </c>
      <c r="AI194" s="57">
        <v>0</v>
      </c>
      <c r="AJ194" s="58">
        <v>5.0798611111111114E-2</v>
      </c>
      <c r="AK194" s="59">
        <v>17452.04</v>
      </c>
      <c r="AL194" s="60">
        <v>30241012</v>
      </c>
      <c r="AM194" s="170">
        <v>1814823</v>
      </c>
      <c r="AN194" s="171">
        <v>0</v>
      </c>
      <c r="AO194" s="171">
        <v>0</v>
      </c>
      <c r="AP194" s="172">
        <v>1.5173611111111111E-4</v>
      </c>
      <c r="AQ194" s="173">
        <v>91.41</v>
      </c>
      <c r="AR194" s="174">
        <v>322628</v>
      </c>
      <c r="AS194" s="68">
        <v>1789190</v>
      </c>
      <c r="AT194" s="69">
        <v>0</v>
      </c>
      <c r="AU194" s="69">
        <v>0</v>
      </c>
      <c r="AV194" s="70">
        <v>1.9927083333333333E-3</v>
      </c>
      <c r="AW194" s="71">
        <v>392.15</v>
      </c>
      <c r="AX194" s="69">
        <v>8762636</v>
      </c>
      <c r="AY194" s="77">
        <v>0</v>
      </c>
      <c r="AZ194" s="78">
        <v>0</v>
      </c>
      <c r="BA194" s="78">
        <v>0</v>
      </c>
      <c r="BB194" s="79">
        <v>6.0543981481481484E-4</v>
      </c>
      <c r="BC194" s="116">
        <v>55.43</v>
      </c>
      <c r="BD194" s="78">
        <v>1566512</v>
      </c>
      <c r="BE194" s="85">
        <v>1803191</v>
      </c>
      <c r="BF194" s="89">
        <v>0</v>
      </c>
      <c r="BG194" s="89">
        <v>0</v>
      </c>
      <c r="BH194" s="87">
        <v>8.6689814814814819E-5</v>
      </c>
      <c r="BI194" s="88">
        <v>64.89</v>
      </c>
      <c r="BJ194" s="89">
        <v>187344</v>
      </c>
      <c r="BK194" s="97">
        <v>1855230</v>
      </c>
      <c r="BL194" s="101">
        <v>1</v>
      </c>
      <c r="BM194" s="101">
        <v>0</v>
      </c>
      <c r="BN194" s="99">
        <v>1.4537037037037039E-4</v>
      </c>
      <c r="BO194" s="100">
        <v>172.04</v>
      </c>
      <c r="BP194" s="101">
        <v>1095044</v>
      </c>
      <c r="BQ194" s="109">
        <v>807198</v>
      </c>
      <c r="BR194" s="110">
        <v>0</v>
      </c>
      <c r="BS194" s="110">
        <v>0</v>
      </c>
      <c r="BT194" s="111">
        <v>6.2615740740740741E-5</v>
      </c>
      <c r="BU194" s="112">
        <v>23.96</v>
      </c>
      <c r="BV194" s="113">
        <v>1374708</v>
      </c>
    </row>
    <row r="195" spans="1:74" x14ac:dyDescent="0.2">
      <c r="A195" s="6" t="s">
        <v>3614</v>
      </c>
      <c r="B195" s="6">
        <v>0</v>
      </c>
      <c r="C195" s="7">
        <v>820037</v>
      </c>
      <c r="D195" s="7">
        <v>820037</v>
      </c>
      <c r="E195" s="7">
        <f t="shared" si="9"/>
        <v>0</v>
      </c>
      <c r="F195" s="8" t="s">
        <v>1455</v>
      </c>
      <c r="G195" s="6" t="s">
        <v>1456</v>
      </c>
      <c r="H195" s="8" t="s">
        <v>4779</v>
      </c>
      <c r="I195" s="9">
        <v>65.206999999999994</v>
      </c>
      <c r="J195" s="10">
        <f t="shared" si="10"/>
        <v>53472152.658999994</v>
      </c>
      <c r="K195" s="10">
        <v>16085</v>
      </c>
      <c r="L195" s="10">
        <v>5087</v>
      </c>
      <c r="M195" s="10">
        <v>17161</v>
      </c>
      <c r="N195" s="9">
        <v>86.096999999999994</v>
      </c>
      <c r="O195" s="9">
        <v>96.844999999999999</v>
      </c>
      <c r="P195" s="9">
        <v>1.498</v>
      </c>
      <c r="Q195" s="9">
        <v>1.573</v>
      </c>
      <c r="R195" s="9">
        <v>0.125</v>
      </c>
      <c r="S195" s="9">
        <v>0.32900000000000001</v>
      </c>
      <c r="T195" s="9">
        <v>27438</v>
      </c>
      <c r="U195" s="9">
        <v>24.41</v>
      </c>
      <c r="V195" s="9">
        <v>9</v>
      </c>
      <c r="W195" s="12">
        <v>3434</v>
      </c>
      <c r="X195" s="7">
        <v>53482491</v>
      </c>
      <c r="Y195" s="7">
        <v>16701</v>
      </c>
      <c r="Z195" s="11">
        <f t="shared" ref="Z195:Z258" si="11">X195/C195</f>
        <v>65.219607164066986</v>
      </c>
      <c r="AA195" s="43">
        <v>834047</v>
      </c>
      <c r="AB195" s="47">
        <v>1</v>
      </c>
      <c r="AC195" s="47">
        <v>1</v>
      </c>
      <c r="AD195" s="45">
        <v>1.1462731481481482E-2</v>
      </c>
      <c r="AE195" s="46">
        <v>6656.78</v>
      </c>
      <c r="AF195" s="47">
        <v>3718912</v>
      </c>
      <c r="AG195" s="56">
        <v>815165</v>
      </c>
      <c r="AH195" s="57">
        <v>1</v>
      </c>
      <c r="AI195" s="57">
        <v>1</v>
      </c>
      <c r="AJ195" s="58">
        <v>2.7245486111111109E-2</v>
      </c>
      <c r="AK195" s="59">
        <v>12489.83</v>
      </c>
      <c r="AL195" s="60">
        <v>21385748</v>
      </c>
      <c r="AM195" s="170">
        <v>820727</v>
      </c>
      <c r="AN195" s="171">
        <v>1</v>
      </c>
      <c r="AO195" s="171">
        <v>1</v>
      </c>
      <c r="AP195" s="172">
        <v>4.5324074074074065E-4</v>
      </c>
      <c r="AQ195" s="173">
        <v>370.94</v>
      </c>
      <c r="AR195" s="174">
        <v>866804</v>
      </c>
      <c r="AS195" s="68">
        <v>816172</v>
      </c>
      <c r="AT195" s="69">
        <v>1</v>
      </c>
      <c r="AU195" s="69">
        <v>1</v>
      </c>
      <c r="AV195" s="70">
        <v>2.5402777777777776E-3</v>
      </c>
      <c r="AW195" s="71">
        <v>964.56</v>
      </c>
      <c r="AX195" s="69">
        <v>8919496</v>
      </c>
      <c r="AY195" s="77">
        <v>837174</v>
      </c>
      <c r="AZ195" s="78">
        <v>1</v>
      </c>
      <c r="BA195" s="78">
        <v>1</v>
      </c>
      <c r="BB195" s="79">
        <v>2.2782407407407408E-3</v>
      </c>
      <c r="BC195" s="116">
        <v>779.98</v>
      </c>
      <c r="BD195" s="78">
        <v>1710768</v>
      </c>
      <c r="BE195" s="85">
        <v>817087</v>
      </c>
      <c r="BF195" s="89">
        <v>1</v>
      </c>
      <c r="BG195" s="89">
        <v>1</v>
      </c>
      <c r="BH195" s="87">
        <v>2.670138888888889E-4</v>
      </c>
      <c r="BI195" s="88">
        <v>286.29000000000002</v>
      </c>
      <c r="BJ195" s="89">
        <v>336932</v>
      </c>
      <c r="BK195" s="97">
        <v>821940</v>
      </c>
      <c r="BL195" s="101">
        <v>1</v>
      </c>
      <c r="BM195" s="101">
        <v>1</v>
      </c>
      <c r="BN195" s="99">
        <v>2.3078703703703705E-4</v>
      </c>
      <c r="BO195" s="100">
        <v>261.42</v>
      </c>
      <c r="BP195" s="101">
        <v>1020016</v>
      </c>
      <c r="BQ195" s="109">
        <v>592552</v>
      </c>
      <c r="BR195" s="110">
        <v>0</v>
      </c>
      <c r="BS195" s="110">
        <v>0</v>
      </c>
      <c r="BT195" s="111">
        <v>7.8472222222222222E-5</v>
      </c>
      <c r="BU195" s="112">
        <v>33.36</v>
      </c>
      <c r="BV195" s="113">
        <v>505620</v>
      </c>
    </row>
    <row r="196" spans="1:74" x14ac:dyDescent="0.2">
      <c r="A196" s="6" t="s">
        <v>3615</v>
      </c>
      <c r="B196" s="6">
        <v>0</v>
      </c>
      <c r="C196" s="7">
        <v>2877851</v>
      </c>
      <c r="D196" s="7">
        <v>2877851</v>
      </c>
      <c r="E196" s="7">
        <f t="shared" si="9"/>
        <v>0</v>
      </c>
      <c r="F196" s="8" t="s">
        <v>4585</v>
      </c>
      <c r="G196" s="6" t="s">
        <v>3322</v>
      </c>
      <c r="H196" s="8" t="s">
        <v>4780</v>
      </c>
      <c r="I196" s="9">
        <v>102.92</v>
      </c>
      <c r="J196" s="10">
        <f t="shared" si="10"/>
        <v>296188424.92000002</v>
      </c>
      <c r="K196" s="10">
        <v>18807</v>
      </c>
      <c r="L196" s="10">
        <v>29150</v>
      </c>
      <c r="M196" s="10">
        <v>49717</v>
      </c>
      <c r="N196" s="9">
        <v>90.238</v>
      </c>
      <c r="O196" s="9">
        <v>94.93</v>
      </c>
      <c r="P196" s="9">
        <v>4.4260000000000002</v>
      </c>
      <c r="Q196" s="9">
        <v>2.9630000000000001</v>
      </c>
      <c r="R196" s="9">
        <v>3.1869999999999998</v>
      </c>
      <c r="S196" s="9">
        <v>0.79800000000000004</v>
      </c>
      <c r="T196" s="9">
        <v>11678</v>
      </c>
      <c r="U196" s="9">
        <v>40.533000000000001</v>
      </c>
      <c r="V196" s="9">
        <v>39</v>
      </c>
      <c r="W196" s="12">
        <v>16141</v>
      </c>
      <c r="X196" s="7">
        <v>296196437</v>
      </c>
      <c r="Y196" s="7">
        <v>48210</v>
      </c>
      <c r="Z196" s="11">
        <f t="shared" si="11"/>
        <v>102.92278404962592</v>
      </c>
      <c r="AA196" s="43">
        <v>2989470</v>
      </c>
      <c r="AB196" s="47">
        <v>1</v>
      </c>
      <c r="AC196" s="47">
        <v>1</v>
      </c>
      <c r="AD196" s="45">
        <v>0.11388888888888889</v>
      </c>
      <c r="AE196" s="46">
        <v>85956.84</v>
      </c>
      <c r="AF196" s="47">
        <v>7139560</v>
      </c>
      <c r="AG196" s="56">
        <v>2931262</v>
      </c>
      <c r="AH196" s="57">
        <v>1</v>
      </c>
      <c r="AI196" s="57">
        <v>1</v>
      </c>
      <c r="AJ196" s="58">
        <v>1.6501967592592592E-2</v>
      </c>
      <c r="AK196" s="59">
        <v>9458.18</v>
      </c>
      <c r="AL196" s="60">
        <v>43134536</v>
      </c>
      <c r="AM196" s="170">
        <v>2879133</v>
      </c>
      <c r="AN196" s="171">
        <v>1</v>
      </c>
      <c r="AO196" s="171">
        <v>1</v>
      </c>
      <c r="AP196" s="172">
        <v>3.1482638888888892E-3</v>
      </c>
      <c r="AQ196" s="173">
        <v>2740.66</v>
      </c>
      <c r="AR196" s="174">
        <v>4812416</v>
      </c>
      <c r="AS196" s="68">
        <v>2877461</v>
      </c>
      <c r="AT196" s="69">
        <v>1</v>
      </c>
      <c r="AU196" s="69">
        <v>1</v>
      </c>
      <c r="AV196" s="70">
        <v>1.041122685185185E-2</v>
      </c>
      <c r="AW196" s="71">
        <v>4552.91</v>
      </c>
      <c r="AX196" s="69">
        <v>10229720</v>
      </c>
      <c r="AY196" s="77">
        <v>3068894</v>
      </c>
      <c r="AZ196" s="78">
        <v>1</v>
      </c>
      <c r="BA196" s="78">
        <v>1</v>
      </c>
      <c r="BB196" s="79">
        <v>5.022916666666666E-3</v>
      </c>
      <c r="BC196" s="116">
        <v>1941.37</v>
      </c>
      <c r="BD196" s="78">
        <v>4801196</v>
      </c>
      <c r="BE196" s="85">
        <v>2877708</v>
      </c>
      <c r="BF196" s="89">
        <v>1</v>
      </c>
      <c r="BG196" s="89">
        <v>1</v>
      </c>
      <c r="BH196" s="87">
        <v>2.0642361111111113E-3</v>
      </c>
      <c r="BI196" s="88">
        <v>2538.7600000000002</v>
      </c>
      <c r="BJ196" s="89">
        <v>1148916</v>
      </c>
      <c r="BK196" s="97">
        <v>2896354</v>
      </c>
      <c r="BL196" s="101">
        <v>0</v>
      </c>
      <c r="BM196" s="101">
        <v>0</v>
      </c>
      <c r="BN196" s="99">
        <v>1.1194444444444444E-3</v>
      </c>
      <c r="BO196" s="100">
        <v>998.48</v>
      </c>
      <c r="BP196" s="101">
        <v>4597044</v>
      </c>
      <c r="BQ196" s="109">
        <v>2880683</v>
      </c>
      <c r="BR196" s="110">
        <v>1</v>
      </c>
      <c r="BS196" s="110">
        <v>1</v>
      </c>
      <c r="BT196" s="111">
        <v>8.850694444444444E-4</v>
      </c>
      <c r="BU196" s="112">
        <v>780.56</v>
      </c>
      <c r="BV196" s="113">
        <v>1708344</v>
      </c>
    </row>
    <row r="197" spans="1:74" x14ac:dyDescent="0.2">
      <c r="A197" s="6" t="s">
        <v>3616</v>
      </c>
      <c r="B197" s="6">
        <v>0</v>
      </c>
      <c r="C197" s="7">
        <v>1594790</v>
      </c>
      <c r="D197" s="7">
        <v>1594790</v>
      </c>
      <c r="E197" s="7">
        <f t="shared" si="9"/>
        <v>0</v>
      </c>
      <c r="F197" s="8" t="s">
        <v>4585</v>
      </c>
      <c r="G197" s="6" t="s">
        <v>1616</v>
      </c>
      <c r="H197" s="8" t="s">
        <v>4781</v>
      </c>
      <c r="I197" s="9">
        <v>156.90299999999999</v>
      </c>
      <c r="J197" s="10">
        <f t="shared" si="10"/>
        <v>250227335.36999997</v>
      </c>
      <c r="K197" s="10">
        <v>6225</v>
      </c>
      <c r="L197" s="10">
        <v>9960</v>
      </c>
      <c r="M197" s="10">
        <v>17133</v>
      </c>
      <c r="N197" s="9">
        <v>96.444000000000003</v>
      </c>
      <c r="O197" s="9">
        <v>97.668999999999997</v>
      </c>
      <c r="P197" s="9">
        <v>1.216</v>
      </c>
      <c r="Q197" s="9">
        <v>0.94399999999999995</v>
      </c>
      <c r="R197" s="9">
        <v>0.252</v>
      </c>
      <c r="S197" s="9">
        <v>12.071</v>
      </c>
      <c r="T197" s="9">
        <v>687</v>
      </c>
      <c r="U197" s="9">
        <v>93.998000000000005</v>
      </c>
      <c r="V197" s="9">
        <v>227</v>
      </c>
      <c r="W197" s="12">
        <v>34773</v>
      </c>
      <c r="X197" s="7">
        <v>250231622</v>
      </c>
      <c r="Y197" s="7">
        <v>18566</v>
      </c>
      <c r="Z197" s="11">
        <f t="shared" si="11"/>
        <v>156.90568789621204</v>
      </c>
      <c r="AA197" s="43">
        <v>1716200</v>
      </c>
      <c r="AB197" s="47">
        <v>1</v>
      </c>
      <c r="AC197" s="47">
        <v>1</v>
      </c>
      <c r="AD197" s="45">
        <v>7.6504629629629631E-2</v>
      </c>
      <c r="AE197" s="46">
        <v>42542.49</v>
      </c>
      <c r="AF197" s="47">
        <v>5845276</v>
      </c>
      <c r="AG197" s="56">
        <v>1589839</v>
      </c>
      <c r="AH197" s="57">
        <v>1</v>
      </c>
      <c r="AI197" s="57">
        <v>1</v>
      </c>
      <c r="AJ197" s="58">
        <v>2.5129513888888889E-2</v>
      </c>
      <c r="AK197" s="59">
        <v>9509.25</v>
      </c>
      <c r="AL197" s="60">
        <v>13359856</v>
      </c>
      <c r="AM197" s="170">
        <v>1672990</v>
      </c>
      <c r="AN197" s="171">
        <v>1</v>
      </c>
      <c r="AO197" s="171">
        <v>1</v>
      </c>
      <c r="AP197" s="172">
        <v>3.3202546296296296E-3</v>
      </c>
      <c r="AQ197" s="173">
        <v>3428.59</v>
      </c>
      <c r="AR197" s="174">
        <v>5751616</v>
      </c>
      <c r="AS197" s="68">
        <v>1590159</v>
      </c>
      <c r="AT197" s="69">
        <v>1</v>
      </c>
      <c r="AU197" s="69">
        <v>1</v>
      </c>
      <c r="AV197" s="70">
        <v>1.6514814814814812E-2</v>
      </c>
      <c r="AW197" s="71">
        <v>8946.61</v>
      </c>
      <c r="AX197" s="69">
        <v>9400056</v>
      </c>
      <c r="AY197" s="77">
        <v>1646148</v>
      </c>
      <c r="AZ197" s="78">
        <v>1</v>
      </c>
      <c r="BA197" s="78">
        <v>1</v>
      </c>
      <c r="BB197" s="79">
        <v>6.1482638888888897E-3</v>
      </c>
      <c r="BC197" s="116">
        <v>4844.76</v>
      </c>
      <c r="BD197" s="78">
        <v>7662228</v>
      </c>
      <c r="BE197" s="85">
        <v>1598862</v>
      </c>
      <c r="BF197" s="89">
        <v>1</v>
      </c>
      <c r="BG197" s="89">
        <v>1</v>
      </c>
      <c r="BH197" s="87">
        <v>1.6650462962962964E-3</v>
      </c>
      <c r="BI197" s="88">
        <v>2072.6</v>
      </c>
      <c r="BJ197" s="89">
        <v>1450316</v>
      </c>
      <c r="BK197" s="97">
        <v>1573094</v>
      </c>
      <c r="BL197" s="101">
        <v>0</v>
      </c>
      <c r="BM197" s="101">
        <v>0</v>
      </c>
      <c r="BN197" s="99">
        <v>1.2513888888888889E-3</v>
      </c>
      <c r="BO197" s="100">
        <v>1509.04</v>
      </c>
      <c r="BP197" s="101">
        <v>12101012</v>
      </c>
      <c r="BQ197" s="109">
        <v>20110</v>
      </c>
      <c r="BR197" s="110">
        <v>0</v>
      </c>
      <c r="BS197" s="110">
        <v>0</v>
      </c>
      <c r="BT197" s="111">
        <v>2.1365740740740742E-4</v>
      </c>
      <c r="BU197" s="112">
        <v>151.26</v>
      </c>
      <c r="BV197" s="113">
        <v>847228</v>
      </c>
    </row>
    <row r="198" spans="1:74" x14ac:dyDescent="0.2">
      <c r="A198" s="6" t="s">
        <v>3617</v>
      </c>
      <c r="B198" s="6">
        <v>1</v>
      </c>
      <c r="C198" s="7">
        <v>6577228</v>
      </c>
      <c r="D198" s="7">
        <v>6432277</v>
      </c>
      <c r="E198" s="7">
        <f t="shared" si="9"/>
        <v>144951</v>
      </c>
      <c r="F198" s="8" t="s">
        <v>1392</v>
      </c>
      <c r="G198" s="6" t="s">
        <v>1392</v>
      </c>
      <c r="H198" s="8" t="s">
        <v>4782</v>
      </c>
      <c r="I198" s="9">
        <v>83.638000000000005</v>
      </c>
      <c r="J198" s="10">
        <f t="shared" si="10"/>
        <v>550106195.46399999</v>
      </c>
      <c r="K198" s="10">
        <v>2114</v>
      </c>
      <c r="L198" s="10">
        <v>3692</v>
      </c>
      <c r="M198" s="10">
        <v>6534</v>
      </c>
      <c r="N198" s="9">
        <v>88.346000000000004</v>
      </c>
      <c r="O198" s="9">
        <v>94.337000000000003</v>
      </c>
      <c r="P198" s="9">
        <v>2.2770000000000001</v>
      </c>
      <c r="Q198" s="9">
        <v>2.4969999999999999</v>
      </c>
      <c r="R198" s="9">
        <v>0.54400000000000004</v>
      </c>
      <c r="S198" s="9">
        <v>0.29299999999999998</v>
      </c>
      <c r="T198" s="9">
        <v>1656</v>
      </c>
      <c r="U198" s="9">
        <v>77.397000000000006</v>
      </c>
      <c r="V198" s="9">
        <v>204</v>
      </c>
      <c r="W198" s="12">
        <v>250395</v>
      </c>
      <c r="X198" s="7">
        <v>550108429</v>
      </c>
      <c r="Y198" s="7">
        <v>6133</v>
      </c>
      <c r="Z198" s="11">
        <f t="shared" si="11"/>
        <v>83.638339586220823</v>
      </c>
      <c r="AA198" s="43">
        <v>6637512</v>
      </c>
      <c r="AB198" s="47">
        <v>1</v>
      </c>
      <c r="AC198" s="47">
        <v>1</v>
      </c>
      <c r="AD198" s="45">
        <v>0.10722222222222222</v>
      </c>
      <c r="AE198" s="46">
        <v>53858.19</v>
      </c>
      <c r="AF198" s="47">
        <v>8989748</v>
      </c>
      <c r="AG198" s="56">
        <v>6666948</v>
      </c>
      <c r="AH198" s="57">
        <v>1</v>
      </c>
      <c r="AI198" s="57">
        <v>1</v>
      </c>
      <c r="AJ198" s="58">
        <v>1.3933680555555555E-2</v>
      </c>
      <c r="AK198" s="59">
        <v>9891.7999999999993</v>
      </c>
      <c r="AL198" s="60">
        <v>11780464</v>
      </c>
      <c r="AM198" s="170">
        <v>6573802</v>
      </c>
      <c r="AN198" s="171">
        <v>1</v>
      </c>
      <c r="AO198" s="171">
        <v>1</v>
      </c>
      <c r="AP198" s="172">
        <v>4.8876157407407401E-3</v>
      </c>
      <c r="AQ198" s="173">
        <v>4122.2700000000004</v>
      </c>
      <c r="AR198" s="174">
        <v>8032204</v>
      </c>
      <c r="AS198" s="68">
        <v>6617836</v>
      </c>
      <c r="AT198" s="69">
        <v>1</v>
      </c>
      <c r="AU198" s="69">
        <v>1</v>
      </c>
      <c r="AV198" s="70">
        <v>1.6169097222222224E-2</v>
      </c>
      <c r="AW198" s="71">
        <v>12781.25</v>
      </c>
      <c r="AX198" s="69">
        <v>12576356</v>
      </c>
      <c r="AY198" s="77">
        <v>6605696</v>
      </c>
      <c r="AZ198" s="78">
        <v>1</v>
      </c>
      <c r="BA198" s="78">
        <v>1</v>
      </c>
      <c r="BB198" s="79">
        <v>9.4550925925925931E-3</v>
      </c>
      <c r="BC198" s="116">
        <v>5664.85</v>
      </c>
      <c r="BD198" s="78">
        <v>7764616</v>
      </c>
      <c r="BE198" s="85">
        <v>6574264</v>
      </c>
      <c r="BF198" s="89">
        <v>1</v>
      </c>
      <c r="BG198" s="89">
        <v>1</v>
      </c>
      <c r="BH198" s="87">
        <v>2.5249999999999999E-3</v>
      </c>
      <c r="BI198" s="88">
        <v>2830.06</v>
      </c>
      <c r="BJ198" s="89">
        <v>2088068</v>
      </c>
      <c r="BK198" s="97">
        <v>6593516</v>
      </c>
      <c r="BL198" s="101">
        <v>1</v>
      </c>
      <c r="BM198" s="101">
        <v>1</v>
      </c>
      <c r="BN198" s="99">
        <v>3.3923611111111112E-3</v>
      </c>
      <c r="BO198" s="100">
        <v>4279.6400000000003</v>
      </c>
      <c r="BP198" s="101">
        <v>5174660</v>
      </c>
      <c r="BQ198" s="109">
        <v>1846355</v>
      </c>
      <c r="BR198" s="110">
        <v>0</v>
      </c>
      <c r="BS198" s="110">
        <v>0</v>
      </c>
      <c r="BT198" s="111">
        <v>2.2511574074074076E-4</v>
      </c>
      <c r="BU198" s="112">
        <v>126.18</v>
      </c>
      <c r="BV198" s="113">
        <v>2080504</v>
      </c>
    </row>
    <row r="199" spans="1:74" x14ac:dyDescent="0.2">
      <c r="A199" s="6" t="s">
        <v>3618</v>
      </c>
      <c r="B199" s="6">
        <v>0</v>
      </c>
      <c r="C199" s="7">
        <v>2609352</v>
      </c>
      <c r="D199" s="7">
        <v>2609352</v>
      </c>
      <c r="E199" s="7">
        <f t="shared" si="9"/>
        <v>0</v>
      </c>
      <c r="F199" s="8" t="s">
        <v>1773</v>
      </c>
      <c r="G199" s="6" t="s">
        <v>1773</v>
      </c>
      <c r="H199" s="8" t="s">
        <v>4783</v>
      </c>
      <c r="I199" s="9">
        <v>12.536</v>
      </c>
      <c r="J199" s="10">
        <f t="shared" si="10"/>
        <v>32710836.671999998</v>
      </c>
      <c r="K199" s="10">
        <v>19940</v>
      </c>
      <c r="L199" s="10">
        <v>13139</v>
      </c>
      <c r="M199" s="10">
        <v>25769</v>
      </c>
      <c r="N199" s="9">
        <v>93.914000000000001</v>
      </c>
      <c r="O199" s="9">
        <v>97.96</v>
      </c>
      <c r="P199" s="9">
        <v>3.194</v>
      </c>
      <c r="Q199" s="9">
        <v>8.8360000000000003</v>
      </c>
      <c r="R199" s="9">
        <v>3.0950000000000002</v>
      </c>
      <c r="S199" s="9">
        <v>1.292</v>
      </c>
      <c r="T199" s="9">
        <v>2858</v>
      </c>
      <c r="U199" s="9">
        <v>67.102999999999994</v>
      </c>
      <c r="V199" s="9">
        <v>136</v>
      </c>
      <c r="W199" s="12">
        <v>1600</v>
      </c>
      <c r="X199" s="7">
        <v>32720570</v>
      </c>
      <c r="Y199" s="7">
        <v>25714</v>
      </c>
      <c r="Z199" s="11">
        <f t="shared" si="11"/>
        <v>12.539730170555755</v>
      </c>
      <c r="AA199" s="43">
        <v>2635031</v>
      </c>
      <c r="AB199" s="47">
        <v>1</v>
      </c>
      <c r="AC199" s="47">
        <v>1</v>
      </c>
      <c r="AD199" s="45">
        <v>8.5476851851851859E-3</v>
      </c>
      <c r="AE199" s="46">
        <v>4494.78</v>
      </c>
      <c r="AF199" s="47">
        <v>3712220</v>
      </c>
      <c r="AG199" s="56">
        <v>2902791</v>
      </c>
      <c r="AH199" s="57">
        <v>1</v>
      </c>
      <c r="AI199" s="57">
        <v>1</v>
      </c>
      <c r="AJ199" s="58">
        <v>2.597858796296296E-2</v>
      </c>
      <c r="AK199" s="59">
        <v>16424.990000000002</v>
      </c>
      <c r="AL199" s="60">
        <v>11976160</v>
      </c>
      <c r="AM199" s="170">
        <v>2583758</v>
      </c>
      <c r="AN199" s="171">
        <v>0</v>
      </c>
      <c r="AO199" s="171">
        <v>0</v>
      </c>
      <c r="AP199" s="172">
        <v>6.8703703703703711E-4</v>
      </c>
      <c r="AQ199" s="173">
        <v>225.26</v>
      </c>
      <c r="AR199" s="174">
        <v>557116</v>
      </c>
      <c r="AS199" s="68">
        <v>2637757</v>
      </c>
      <c r="AT199" s="69">
        <v>0</v>
      </c>
      <c r="AU199" s="69">
        <v>0</v>
      </c>
      <c r="AV199" s="70">
        <v>2.9240740740740737E-3</v>
      </c>
      <c r="AW199" s="71">
        <v>914.84</v>
      </c>
      <c r="AX199" s="69">
        <v>8942652</v>
      </c>
      <c r="AY199" s="77">
        <v>0</v>
      </c>
      <c r="AZ199" s="78">
        <v>0</v>
      </c>
      <c r="BA199" s="78">
        <v>0</v>
      </c>
      <c r="BB199" s="79">
        <v>7.0509259259259266E-4</v>
      </c>
      <c r="BC199" s="116">
        <v>146.16999999999999</v>
      </c>
      <c r="BD199" s="78">
        <v>1718296</v>
      </c>
      <c r="BE199" s="85">
        <v>2434741</v>
      </c>
      <c r="BF199" s="89">
        <v>0</v>
      </c>
      <c r="BG199" s="89">
        <v>0</v>
      </c>
      <c r="BH199" s="87">
        <v>1.5659722222222222E-4</v>
      </c>
      <c r="BI199" s="88">
        <v>142.24</v>
      </c>
      <c r="BJ199" s="89">
        <v>263248</v>
      </c>
      <c r="BK199" s="97">
        <v>2592004</v>
      </c>
      <c r="BL199" s="101">
        <v>0</v>
      </c>
      <c r="BM199" s="101">
        <v>0</v>
      </c>
      <c r="BN199" s="99">
        <v>3.3692129629629626E-4</v>
      </c>
      <c r="BO199" s="100">
        <v>411.18</v>
      </c>
      <c r="BP199" s="101">
        <v>1917760</v>
      </c>
      <c r="BQ199" s="109">
        <v>1652081</v>
      </c>
      <c r="BR199" s="110">
        <v>0</v>
      </c>
      <c r="BS199" s="110">
        <v>0</v>
      </c>
      <c r="BT199" s="111">
        <v>1.0300925925925927E-4</v>
      </c>
      <c r="BU199" s="112">
        <v>43.18</v>
      </c>
      <c r="BV199" s="113">
        <v>1673844</v>
      </c>
    </row>
    <row r="200" spans="1:74" x14ac:dyDescent="0.2">
      <c r="A200" s="6" t="s">
        <v>3619</v>
      </c>
      <c r="B200" s="6">
        <v>0</v>
      </c>
      <c r="C200" s="7">
        <v>4768422</v>
      </c>
      <c r="D200" s="7">
        <v>4768422</v>
      </c>
      <c r="E200" s="7">
        <f t="shared" si="9"/>
        <v>0</v>
      </c>
      <c r="F200" s="8" t="s">
        <v>4585</v>
      </c>
      <c r="G200" s="6" t="s">
        <v>1564</v>
      </c>
      <c r="H200" s="8" t="s">
        <v>4784</v>
      </c>
      <c r="I200" s="9">
        <v>22.468</v>
      </c>
      <c r="J200" s="10">
        <f t="shared" si="10"/>
        <v>107136905.49600001</v>
      </c>
      <c r="K200" s="10">
        <v>10300</v>
      </c>
      <c r="L200" s="10">
        <v>15859</v>
      </c>
      <c r="M200" s="10">
        <v>27003</v>
      </c>
      <c r="N200" s="9">
        <v>88.213999999999999</v>
      </c>
      <c r="O200" s="9">
        <v>98.141000000000005</v>
      </c>
      <c r="P200" s="9">
        <v>1.355</v>
      </c>
      <c r="Q200" s="9">
        <v>0.32300000000000001</v>
      </c>
      <c r="R200" s="9">
        <v>0.51900000000000002</v>
      </c>
      <c r="S200" s="9">
        <v>2.7040000000000002</v>
      </c>
      <c r="T200" s="9">
        <v>11267</v>
      </c>
      <c r="U200" s="9">
        <v>41.21</v>
      </c>
      <c r="V200" s="9">
        <v>0</v>
      </c>
      <c r="W200" s="12">
        <v>10491</v>
      </c>
      <c r="X200" s="7">
        <v>107154466</v>
      </c>
      <c r="Y200" s="7">
        <v>26107</v>
      </c>
      <c r="Z200" s="11">
        <f t="shared" si="11"/>
        <v>22.471682665670112</v>
      </c>
      <c r="AA200" s="43">
        <v>4804415</v>
      </c>
      <c r="AB200" s="47">
        <v>1</v>
      </c>
      <c r="AC200" s="47">
        <v>1</v>
      </c>
      <c r="AD200" s="45">
        <v>3.6112962962962965E-2</v>
      </c>
      <c r="AE200" s="46">
        <v>20682.47</v>
      </c>
      <c r="AF200" s="47">
        <v>6898308</v>
      </c>
      <c r="AG200" s="56">
        <v>4773932</v>
      </c>
      <c r="AH200" s="57">
        <v>1</v>
      </c>
      <c r="AI200" s="57">
        <v>1</v>
      </c>
      <c r="AJ200" s="58">
        <v>4.3592592592592589E-3</v>
      </c>
      <c r="AK200" s="59">
        <v>1444.17</v>
      </c>
      <c r="AL200" s="60">
        <v>8997316</v>
      </c>
      <c r="AM200" s="170">
        <v>4763705</v>
      </c>
      <c r="AN200" s="171">
        <v>1</v>
      </c>
      <c r="AO200" s="171">
        <v>1</v>
      </c>
      <c r="AP200" s="172">
        <v>8.8483796296296303E-4</v>
      </c>
      <c r="AQ200" s="173">
        <v>733.81</v>
      </c>
      <c r="AR200" s="174">
        <v>1882280</v>
      </c>
      <c r="AS200" s="68">
        <v>4758700</v>
      </c>
      <c r="AT200" s="69">
        <v>1</v>
      </c>
      <c r="AU200" s="69">
        <v>1</v>
      </c>
      <c r="AV200" s="70">
        <v>5.9814814814814809E-3</v>
      </c>
      <c r="AW200" s="71">
        <v>2923.96</v>
      </c>
      <c r="AX200" s="69">
        <v>10224060</v>
      </c>
      <c r="AY200" s="77">
        <v>4790623</v>
      </c>
      <c r="AZ200" s="78">
        <v>1</v>
      </c>
      <c r="BA200" s="78">
        <v>1</v>
      </c>
      <c r="BB200" s="79">
        <v>3.1671296296296291E-3</v>
      </c>
      <c r="BC200" s="116">
        <v>1025.77</v>
      </c>
      <c r="BD200" s="78">
        <v>4395544</v>
      </c>
      <c r="BE200" s="85">
        <v>4756036</v>
      </c>
      <c r="BF200" s="89">
        <v>1</v>
      </c>
      <c r="BG200" s="89">
        <v>1</v>
      </c>
      <c r="BH200" s="87">
        <v>6.2037037037037041E-4</v>
      </c>
      <c r="BI200" s="88">
        <v>689.51</v>
      </c>
      <c r="BJ200" s="89">
        <v>630240</v>
      </c>
      <c r="BK200" s="97">
        <v>4739287</v>
      </c>
      <c r="BL200" s="101">
        <v>0</v>
      </c>
      <c r="BM200" s="101">
        <v>0</v>
      </c>
      <c r="BN200" s="99">
        <v>8.5046296296296302E-4</v>
      </c>
      <c r="BO200" s="100">
        <v>1063.7</v>
      </c>
      <c r="BP200" s="101">
        <v>1512900</v>
      </c>
      <c r="BQ200" s="109">
        <v>3937565</v>
      </c>
      <c r="BR200" s="110">
        <v>0</v>
      </c>
      <c r="BS200" s="110">
        <v>0</v>
      </c>
      <c r="BT200" s="111">
        <v>1.9479166666666665E-4</v>
      </c>
      <c r="BU200" s="112">
        <v>121.79</v>
      </c>
      <c r="BV200" s="113">
        <v>2572408</v>
      </c>
    </row>
    <row r="201" spans="1:74" x14ac:dyDescent="0.2">
      <c r="A201" s="6" t="s">
        <v>3620</v>
      </c>
      <c r="B201" s="6">
        <v>1</v>
      </c>
      <c r="C201" s="7">
        <v>4404049</v>
      </c>
      <c r="D201" s="7">
        <v>4317977</v>
      </c>
      <c r="E201" s="7">
        <f t="shared" si="9"/>
        <v>86072</v>
      </c>
      <c r="F201" s="8" t="s">
        <v>4585</v>
      </c>
      <c r="G201" s="6" t="s">
        <v>1307</v>
      </c>
      <c r="H201" s="8" t="s">
        <v>4785</v>
      </c>
      <c r="I201" s="9">
        <v>173.79300000000001</v>
      </c>
      <c r="J201" s="10">
        <f t="shared" si="10"/>
        <v>765392887.85699999</v>
      </c>
      <c r="K201" s="10">
        <v>11362</v>
      </c>
      <c r="L201" s="10">
        <v>4453</v>
      </c>
      <c r="M201" s="10">
        <v>12530</v>
      </c>
      <c r="N201" s="9">
        <v>81.671000000000006</v>
      </c>
      <c r="O201" s="9">
        <v>84.052000000000007</v>
      </c>
      <c r="P201" s="9">
        <v>1.4750000000000001</v>
      </c>
      <c r="Q201" s="9">
        <v>3.714</v>
      </c>
      <c r="R201" s="9">
        <v>2.1760000000000002</v>
      </c>
      <c r="S201" s="9">
        <v>3.093</v>
      </c>
      <c r="T201" s="9">
        <v>728</v>
      </c>
      <c r="U201" s="9">
        <v>92.908000000000001</v>
      </c>
      <c r="V201" s="9">
        <v>35</v>
      </c>
      <c r="W201" s="12">
        <v>68675</v>
      </c>
      <c r="X201" s="7">
        <v>765400880</v>
      </c>
      <c r="Y201" s="7">
        <v>12277</v>
      </c>
      <c r="Z201" s="11">
        <f t="shared" si="11"/>
        <v>173.79481472617584</v>
      </c>
      <c r="AA201" s="43">
        <v>0</v>
      </c>
      <c r="AB201" s="47">
        <v>0</v>
      </c>
      <c r="AC201" s="47">
        <v>0</v>
      </c>
      <c r="AD201" s="45">
        <v>2.8435532407407409E-2</v>
      </c>
      <c r="AE201" s="46">
        <v>19900.59</v>
      </c>
      <c r="AF201" s="47">
        <v>4398572</v>
      </c>
      <c r="AG201" s="56">
        <v>0</v>
      </c>
      <c r="AH201" s="57">
        <v>0</v>
      </c>
      <c r="AI201" s="57">
        <v>0</v>
      </c>
      <c r="AJ201" s="58">
        <v>5.1796296296296295E-3</v>
      </c>
      <c r="AK201" s="59">
        <v>4160.67</v>
      </c>
      <c r="AL201" s="60">
        <v>13834624</v>
      </c>
      <c r="AM201" s="170">
        <v>1726150</v>
      </c>
      <c r="AN201" s="171">
        <v>0</v>
      </c>
      <c r="AO201" s="171">
        <v>0</v>
      </c>
      <c r="AP201" s="172">
        <v>4.4910879629629632E-3</v>
      </c>
      <c r="AQ201" s="173">
        <v>3071.81</v>
      </c>
      <c r="AR201" s="174">
        <v>10288024</v>
      </c>
      <c r="AS201" s="68">
        <v>0</v>
      </c>
      <c r="AT201" s="69">
        <v>0</v>
      </c>
      <c r="AU201" s="69">
        <v>0</v>
      </c>
      <c r="AV201" s="70">
        <v>3.7016203703703703E-3</v>
      </c>
      <c r="AW201" s="71">
        <v>1135.79</v>
      </c>
      <c r="AX201" s="69">
        <v>11167892</v>
      </c>
      <c r="AY201" s="77">
        <v>4307570</v>
      </c>
      <c r="AZ201" s="78">
        <v>1</v>
      </c>
      <c r="BA201" s="78">
        <v>0</v>
      </c>
      <c r="BB201" s="79">
        <v>2.5692708333333338E-2</v>
      </c>
      <c r="BC201" s="116">
        <v>27813.02</v>
      </c>
      <c r="BD201" s="78">
        <v>14909512</v>
      </c>
      <c r="BE201" s="85">
        <v>4432753</v>
      </c>
      <c r="BF201" s="89">
        <v>1</v>
      </c>
      <c r="BG201" s="89">
        <v>1</v>
      </c>
      <c r="BH201" s="87">
        <v>4.5993055555555553E-3</v>
      </c>
      <c r="BI201" s="88">
        <v>5518.25</v>
      </c>
      <c r="BJ201" s="89">
        <v>2818024</v>
      </c>
      <c r="BK201" s="97">
        <v>2599959</v>
      </c>
      <c r="BL201" s="101">
        <v>0</v>
      </c>
      <c r="BM201" s="101">
        <v>0</v>
      </c>
      <c r="BN201" s="99">
        <v>2.6003472222222222E-3</v>
      </c>
      <c r="BO201" s="100">
        <v>3117.71</v>
      </c>
      <c r="BP201" s="101">
        <v>9785084</v>
      </c>
      <c r="BQ201" s="114">
        <v>41146</v>
      </c>
      <c r="BR201" s="110">
        <v>0</v>
      </c>
      <c r="BS201" s="110">
        <v>0</v>
      </c>
      <c r="BT201" s="111">
        <v>3.0671296296296295E-4</v>
      </c>
      <c r="BU201" s="112">
        <v>134.69999999999999</v>
      </c>
      <c r="BV201" s="113">
        <v>2366024</v>
      </c>
    </row>
    <row r="202" spans="1:74" x14ac:dyDescent="0.2">
      <c r="A202" s="6" t="s">
        <v>3621</v>
      </c>
      <c r="B202" s="6">
        <v>7</v>
      </c>
      <c r="C202" s="7">
        <v>3960451</v>
      </c>
      <c r="D202" s="7">
        <v>3851088</v>
      </c>
      <c r="E202" s="7">
        <f t="shared" si="9"/>
        <v>109363</v>
      </c>
      <c r="F202" s="8" t="s">
        <v>4585</v>
      </c>
      <c r="G202" s="6" t="s">
        <v>1617</v>
      </c>
      <c r="H202" s="8" t="s">
        <v>4786</v>
      </c>
      <c r="I202" s="9">
        <v>196</v>
      </c>
      <c r="J202" s="10">
        <f t="shared" si="10"/>
        <v>776248396</v>
      </c>
      <c r="K202" s="10">
        <v>11163</v>
      </c>
      <c r="L202" s="10">
        <v>3967</v>
      </c>
      <c r="M202" s="10">
        <v>12106</v>
      </c>
      <c r="N202" s="9">
        <v>93.975999999999999</v>
      </c>
      <c r="O202" s="9">
        <v>96.364999999999995</v>
      </c>
      <c r="P202" s="9">
        <v>1.0569999999999999</v>
      </c>
      <c r="Q202" s="9">
        <v>0.502</v>
      </c>
      <c r="R202" s="9">
        <v>1.746</v>
      </c>
      <c r="S202" s="9">
        <v>3.3620000000000001</v>
      </c>
      <c r="T202" s="9">
        <v>77895</v>
      </c>
      <c r="U202" s="9">
        <v>4.7149999999999999</v>
      </c>
      <c r="V202" s="9">
        <v>72</v>
      </c>
      <c r="W202" s="12">
        <v>67784</v>
      </c>
      <c r="X202" s="7">
        <v>776252138</v>
      </c>
      <c r="Y202" s="7">
        <v>12360</v>
      </c>
      <c r="Z202" s="11">
        <f t="shared" si="11"/>
        <v>196.00094484188796</v>
      </c>
      <c r="AA202" s="49">
        <v>4570816</v>
      </c>
      <c r="AB202" s="47">
        <v>0</v>
      </c>
      <c r="AC202" s="47">
        <v>0</v>
      </c>
      <c r="AD202" s="45">
        <v>9.1319444444444453E-2</v>
      </c>
      <c r="AE202" s="46">
        <v>65090.97</v>
      </c>
      <c r="AF202" s="47">
        <v>6970388</v>
      </c>
      <c r="AG202" s="62">
        <v>4003088</v>
      </c>
      <c r="AH202" s="57">
        <v>0</v>
      </c>
      <c r="AI202" s="57">
        <v>0</v>
      </c>
      <c r="AJ202" s="58">
        <v>3.0742939814814813E-2</v>
      </c>
      <c r="AK202" s="59">
        <v>18932.439999999999</v>
      </c>
      <c r="AL202" s="60">
        <v>11272864</v>
      </c>
      <c r="AM202" s="176">
        <v>4096065</v>
      </c>
      <c r="AN202" s="171">
        <v>0</v>
      </c>
      <c r="AO202" s="171">
        <v>0</v>
      </c>
      <c r="AP202" s="172">
        <v>7.7704861111111108E-3</v>
      </c>
      <c r="AQ202" s="173">
        <v>7214.16</v>
      </c>
      <c r="AR202" s="174">
        <v>10777244</v>
      </c>
      <c r="AS202" s="68">
        <v>3920921</v>
      </c>
      <c r="AT202" s="69">
        <v>0</v>
      </c>
      <c r="AU202" s="69">
        <v>0</v>
      </c>
      <c r="AV202" s="70">
        <v>8.0615740740740734E-3</v>
      </c>
      <c r="AW202" s="71">
        <v>5031.28</v>
      </c>
      <c r="AX202" s="69">
        <v>10895208</v>
      </c>
      <c r="AY202" s="77">
        <v>3303238</v>
      </c>
      <c r="AZ202" s="78">
        <v>0</v>
      </c>
      <c r="BA202" s="78">
        <v>0</v>
      </c>
      <c r="BB202" s="79">
        <v>5.9996527777777774E-3</v>
      </c>
      <c r="BC202" s="116">
        <v>3728.6</v>
      </c>
      <c r="BD202" s="78">
        <v>4273100</v>
      </c>
      <c r="BE202" s="91">
        <v>3964097</v>
      </c>
      <c r="BF202" s="89">
        <v>1</v>
      </c>
      <c r="BG202" s="89">
        <v>0</v>
      </c>
      <c r="BH202" s="87">
        <v>3.0494212962962966E-3</v>
      </c>
      <c r="BI202" s="88">
        <v>3503.86</v>
      </c>
      <c r="BJ202" s="89">
        <v>3287168</v>
      </c>
      <c r="BK202" s="103">
        <v>3864697</v>
      </c>
      <c r="BL202" s="101">
        <v>0</v>
      </c>
      <c r="BM202" s="101">
        <v>0</v>
      </c>
      <c r="BN202" s="99">
        <v>1.451388888888889E-3</v>
      </c>
      <c r="BO202" s="100">
        <v>1561.81</v>
      </c>
      <c r="BP202" s="101">
        <v>3179428</v>
      </c>
      <c r="BQ202" s="115">
        <v>3970398</v>
      </c>
      <c r="BR202" s="110">
        <v>0</v>
      </c>
      <c r="BS202" s="110">
        <v>0</v>
      </c>
      <c r="BT202" s="111">
        <v>1.1755787037037036E-3</v>
      </c>
      <c r="BU202" s="112">
        <v>1019.48</v>
      </c>
      <c r="BV202" s="113">
        <v>3055680</v>
      </c>
    </row>
    <row r="203" spans="1:74" x14ac:dyDescent="0.2">
      <c r="A203" s="6" t="s">
        <v>3622</v>
      </c>
      <c r="B203" s="6">
        <v>1</v>
      </c>
      <c r="C203" s="7">
        <v>3671373</v>
      </c>
      <c r="D203" s="7">
        <v>3622107</v>
      </c>
      <c r="E203" s="7">
        <f t="shared" si="9"/>
        <v>49266</v>
      </c>
      <c r="F203" s="8" t="s">
        <v>4585</v>
      </c>
      <c r="G203" s="6" t="s">
        <v>3347</v>
      </c>
      <c r="H203" s="8" t="s">
        <v>4787</v>
      </c>
      <c r="I203" s="9">
        <v>74.224999999999994</v>
      </c>
      <c r="J203" s="10">
        <f t="shared" si="10"/>
        <v>272507660.92499995</v>
      </c>
      <c r="K203" s="10">
        <v>13822</v>
      </c>
      <c r="L203" s="10">
        <v>8032</v>
      </c>
      <c r="M203" s="10">
        <v>16959</v>
      </c>
      <c r="N203" s="9">
        <v>94.081000000000003</v>
      </c>
      <c r="O203" s="9">
        <v>98.781999999999996</v>
      </c>
      <c r="P203" s="9">
        <v>2.2429999999999999</v>
      </c>
      <c r="Q203" s="9">
        <v>1.097</v>
      </c>
      <c r="R203" s="9">
        <v>2.0129999999999999</v>
      </c>
      <c r="S203" s="9">
        <v>2.536</v>
      </c>
      <c r="T203" s="9">
        <v>9741</v>
      </c>
      <c r="U203" s="9">
        <v>43.956000000000003</v>
      </c>
      <c r="V203" s="9">
        <v>44</v>
      </c>
      <c r="W203" s="12">
        <v>19333</v>
      </c>
      <c r="X203" s="7">
        <v>272510739</v>
      </c>
      <c r="Y203" s="7">
        <v>17283</v>
      </c>
      <c r="Z203" s="11">
        <f t="shared" si="11"/>
        <v>74.225838398876931</v>
      </c>
      <c r="AA203" s="49">
        <v>4271871</v>
      </c>
      <c r="AB203" s="47">
        <v>0</v>
      </c>
      <c r="AC203" s="47">
        <v>0</v>
      </c>
      <c r="AD203" s="45">
        <v>5.7847222222222223E-2</v>
      </c>
      <c r="AE203" s="46">
        <v>39012.9</v>
      </c>
      <c r="AF203" s="47">
        <v>7222128</v>
      </c>
      <c r="AG203" s="62">
        <v>3694993</v>
      </c>
      <c r="AH203" s="57">
        <v>1</v>
      </c>
      <c r="AI203" s="57">
        <v>1</v>
      </c>
      <c r="AJ203" s="58">
        <v>1.9924074074074073E-2</v>
      </c>
      <c r="AK203" s="59">
        <v>11342.14</v>
      </c>
      <c r="AL203" s="60">
        <v>9671244</v>
      </c>
      <c r="AM203" s="176">
        <v>3671388</v>
      </c>
      <c r="AN203" s="171">
        <v>1</v>
      </c>
      <c r="AO203" s="171">
        <v>1</v>
      </c>
      <c r="AP203" s="172">
        <v>2.0695601851851851E-3</v>
      </c>
      <c r="AQ203" s="173">
        <v>1733.8</v>
      </c>
      <c r="AR203" s="174">
        <v>4167156</v>
      </c>
      <c r="AS203" s="68">
        <v>3671910</v>
      </c>
      <c r="AT203" s="69">
        <v>1</v>
      </c>
      <c r="AU203" s="69">
        <v>1</v>
      </c>
      <c r="AV203" s="70">
        <v>7.51400462962963E-3</v>
      </c>
      <c r="AW203" s="71">
        <v>4767.09</v>
      </c>
      <c r="AX203" s="69">
        <v>10722592</v>
      </c>
      <c r="AY203" s="77">
        <v>3647188</v>
      </c>
      <c r="AZ203" s="78">
        <v>1</v>
      </c>
      <c r="BA203" s="78">
        <v>0</v>
      </c>
      <c r="BB203" s="79">
        <v>4.3641203703703706E-3</v>
      </c>
      <c r="BC203" s="116">
        <v>1830.82</v>
      </c>
      <c r="BD203" s="78">
        <v>4222160</v>
      </c>
      <c r="BE203" s="91">
        <v>3671372</v>
      </c>
      <c r="BF203" s="89">
        <v>1</v>
      </c>
      <c r="BG203" s="89">
        <v>1</v>
      </c>
      <c r="BH203" s="87">
        <v>1.0193287037037037E-3</v>
      </c>
      <c r="BI203" s="88">
        <v>1114.55</v>
      </c>
      <c r="BJ203" s="89">
        <v>882284</v>
      </c>
      <c r="BK203" s="103">
        <v>3668242</v>
      </c>
      <c r="BL203" s="101">
        <v>1</v>
      </c>
      <c r="BM203" s="101">
        <v>0</v>
      </c>
      <c r="BN203" s="99">
        <v>9.8298611111111113E-4</v>
      </c>
      <c r="BO203" s="100">
        <v>1138.1400000000001</v>
      </c>
      <c r="BP203" s="101">
        <v>2231048</v>
      </c>
      <c r="BQ203" s="115">
        <v>3674116</v>
      </c>
      <c r="BR203" s="110">
        <v>0</v>
      </c>
      <c r="BS203" s="110">
        <v>0</v>
      </c>
      <c r="BT203" s="111">
        <v>4.7592592592592587E-4</v>
      </c>
      <c r="BU203" s="112">
        <v>345.87</v>
      </c>
      <c r="BV203" s="113">
        <v>1398068</v>
      </c>
    </row>
    <row r="204" spans="1:74" x14ac:dyDescent="0.2">
      <c r="A204" s="6" t="s">
        <v>3623</v>
      </c>
      <c r="B204" s="6">
        <v>1</v>
      </c>
      <c r="C204" s="7">
        <v>1639135</v>
      </c>
      <c r="D204" s="7">
        <v>1634695</v>
      </c>
      <c r="E204" s="7">
        <f t="shared" si="9"/>
        <v>4440</v>
      </c>
      <c r="F204" s="8" t="s">
        <v>1385</v>
      </c>
      <c r="G204" s="6" t="s">
        <v>1385</v>
      </c>
      <c r="H204" s="8" t="s">
        <v>4788</v>
      </c>
      <c r="I204" s="9">
        <v>55.51</v>
      </c>
      <c r="J204" s="10">
        <f t="shared" si="10"/>
        <v>90988383.849999994</v>
      </c>
      <c r="K204" s="10">
        <v>13167</v>
      </c>
      <c r="L204" s="10">
        <v>25501</v>
      </c>
      <c r="M204" s="10">
        <v>47078</v>
      </c>
      <c r="N204" s="9">
        <v>81.546000000000006</v>
      </c>
      <c r="O204" s="9">
        <v>96.597999999999999</v>
      </c>
      <c r="P204" s="9">
        <v>10.276999999999999</v>
      </c>
      <c r="Q204" s="9">
        <v>1.0649999999999999</v>
      </c>
      <c r="R204" s="9">
        <v>1.484</v>
      </c>
      <c r="S204" s="9">
        <v>9.06</v>
      </c>
      <c r="T204" s="9">
        <v>67778</v>
      </c>
      <c r="U204" s="9">
        <v>7.3410000000000002</v>
      </c>
      <c r="V204" s="9">
        <v>8</v>
      </c>
      <c r="W204" s="12">
        <v>6669</v>
      </c>
      <c r="X204" s="7">
        <v>91042132</v>
      </c>
      <c r="Y204" s="7">
        <v>45379</v>
      </c>
      <c r="Z204" s="11">
        <f t="shared" si="11"/>
        <v>55.54279055721463</v>
      </c>
      <c r="AA204" s="49">
        <v>1788303</v>
      </c>
      <c r="AB204" s="47">
        <v>1</v>
      </c>
      <c r="AC204" s="47">
        <v>1</v>
      </c>
      <c r="AD204" s="45">
        <v>2.5157523148148148E-2</v>
      </c>
      <c r="AE204" s="46">
        <v>16987.53</v>
      </c>
      <c r="AF204" s="47">
        <v>5261988</v>
      </c>
      <c r="AG204" s="62">
        <v>1631669</v>
      </c>
      <c r="AH204" s="57">
        <v>1</v>
      </c>
      <c r="AI204" s="57">
        <v>1</v>
      </c>
      <c r="AJ204" s="58">
        <v>8.4229166666666671E-3</v>
      </c>
      <c r="AK204" s="59">
        <v>2264.17</v>
      </c>
      <c r="AL204" s="60">
        <v>17196936</v>
      </c>
      <c r="AM204" s="176">
        <v>1633626</v>
      </c>
      <c r="AN204" s="171">
        <v>1</v>
      </c>
      <c r="AO204" s="171">
        <v>0</v>
      </c>
      <c r="AP204" s="172">
        <v>8.3009259259259267E-4</v>
      </c>
      <c r="AQ204" s="173">
        <v>718.38</v>
      </c>
      <c r="AR204" s="174">
        <v>1416216</v>
      </c>
      <c r="AS204" s="68">
        <v>1632468</v>
      </c>
      <c r="AT204" s="69">
        <v>1</v>
      </c>
      <c r="AU204" s="69">
        <v>0</v>
      </c>
      <c r="AV204" s="70">
        <v>4.289467592592593E-3</v>
      </c>
      <c r="AW204" s="71">
        <v>1567.23</v>
      </c>
      <c r="AX204" s="69">
        <v>9458132</v>
      </c>
      <c r="AY204" s="77">
        <v>1748553</v>
      </c>
      <c r="AZ204" s="78">
        <v>1</v>
      </c>
      <c r="BA204" s="78">
        <v>0</v>
      </c>
      <c r="BB204" s="79">
        <v>3.2096064814814813E-3</v>
      </c>
      <c r="BC204" s="116">
        <v>1471.9</v>
      </c>
      <c r="BD204" s="78">
        <v>6963964</v>
      </c>
      <c r="BE204" s="91">
        <v>1632818</v>
      </c>
      <c r="BF204" s="89">
        <v>1</v>
      </c>
      <c r="BG204" s="89">
        <v>0</v>
      </c>
      <c r="BH204" s="87">
        <v>6.737268518518519E-4</v>
      </c>
      <c r="BI204" s="88">
        <v>788.39</v>
      </c>
      <c r="BJ204" s="89">
        <v>486092</v>
      </c>
      <c r="BK204" s="103">
        <v>1626691</v>
      </c>
      <c r="BL204" s="101">
        <v>1</v>
      </c>
      <c r="BM204" s="101">
        <v>0</v>
      </c>
      <c r="BN204" s="99">
        <v>4.4467592592592589E-4</v>
      </c>
      <c r="BO204" s="100">
        <v>460.24</v>
      </c>
      <c r="BP204" s="101">
        <v>7380632</v>
      </c>
      <c r="BQ204" s="115">
        <v>1636171</v>
      </c>
      <c r="BR204" s="110">
        <v>1</v>
      </c>
      <c r="BS204" s="110">
        <v>0</v>
      </c>
      <c r="BT204" s="111">
        <v>2.3055555555555557E-4</v>
      </c>
      <c r="BU204" s="112">
        <v>118.16</v>
      </c>
      <c r="BV204" s="113">
        <v>503576</v>
      </c>
    </row>
    <row r="205" spans="1:74" x14ac:dyDescent="0.2">
      <c r="A205" s="6" t="s">
        <v>3624</v>
      </c>
      <c r="B205" s="6">
        <v>0</v>
      </c>
      <c r="C205" s="7">
        <v>5106636</v>
      </c>
      <c r="D205" s="7">
        <v>5106636</v>
      </c>
      <c r="E205" s="7">
        <f t="shared" si="9"/>
        <v>0</v>
      </c>
      <c r="F205" s="8" t="s">
        <v>4585</v>
      </c>
      <c r="G205" s="6" t="s">
        <v>3332</v>
      </c>
      <c r="H205" s="8" t="s">
        <v>4789</v>
      </c>
      <c r="I205" s="9">
        <v>95.275000000000006</v>
      </c>
      <c r="J205" s="10">
        <f t="shared" si="10"/>
        <v>486534744.90000004</v>
      </c>
      <c r="K205" s="10">
        <v>281</v>
      </c>
      <c r="L205" s="10">
        <v>120</v>
      </c>
      <c r="M205" s="10">
        <v>315</v>
      </c>
      <c r="N205" s="9">
        <v>94.459000000000003</v>
      </c>
      <c r="O205" s="9">
        <v>98.332999999999998</v>
      </c>
      <c r="P205" s="9">
        <v>3.4420000000000002</v>
      </c>
      <c r="Q205" s="9">
        <v>0.04</v>
      </c>
      <c r="R205" s="9">
        <v>0.51500000000000001</v>
      </c>
      <c r="S205" s="9">
        <v>0.77900000000000003</v>
      </c>
      <c r="T205" s="9">
        <v>9554</v>
      </c>
      <c r="U205" s="9">
        <v>44.322000000000003</v>
      </c>
      <c r="V205" s="9">
        <v>112</v>
      </c>
      <c r="W205" s="12">
        <v>1388718</v>
      </c>
      <c r="X205" s="7">
        <v>486535281</v>
      </c>
      <c r="Y205" s="7">
        <v>380</v>
      </c>
      <c r="Z205" s="11">
        <f t="shared" si="11"/>
        <v>95.275104981048187</v>
      </c>
      <c r="AA205" s="49">
        <v>0</v>
      </c>
      <c r="AB205" s="47">
        <v>0</v>
      </c>
      <c r="AC205" s="47">
        <v>0</v>
      </c>
      <c r="AD205" s="45">
        <v>5.2511574074074071E-4</v>
      </c>
      <c r="AE205" s="46">
        <v>217.68</v>
      </c>
      <c r="AF205" s="47">
        <v>2306296</v>
      </c>
      <c r="AG205" s="62">
        <v>0</v>
      </c>
      <c r="AH205" s="57">
        <v>0</v>
      </c>
      <c r="AI205" s="57">
        <v>0</v>
      </c>
      <c r="AJ205" s="58">
        <v>1.8128472222222224E-3</v>
      </c>
      <c r="AK205" s="59">
        <v>154.36000000000001</v>
      </c>
      <c r="AL205" s="60">
        <v>8699428</v>
      </c>
      <c r="AM205" s="176">
        <v>0</v>
      </c>
      <c r="AN205" s="171">
        <v>0</v>
      </c>
      <c r="AO205" s="171">
        <v>0</v>
      </c>
      <c r="AP205" s="172">
        <v>2.260763888888889E-3</v>
      </c>
      <c r="AQ205" s="173">
        <v>696.64</v>
      </c>
      <c r="AR205" s="174">
        <v>7955944</v>
      </c>
      <c r="AS205" s="68">
        <v>0</v>
      </c>
      <c r="AT205" s="69">
        <v>0</v>
      </c>
      <c r="AU205" s="69">
        <v>0</v>
      </c>
      <c r="AV205" s="70">
        <v>1.3447222222222223E-2</v>
      </c>
      <c r="AW205" s="71">
        <v>27.75</v>
      </c>
      <c r="AX205" s="69">
        <v>525664</v>
      </c>
      <c r="AY205" s="77">
        <v>0</v>
      </c>
      <c r="AZ205" s="78">
        <v>0</v>
      </c>
      <c r="BA205" s="78">
        <v>0</v>
      </c>
      <c r="BB205" s="79">
        <v>6.1828703703703709E-4</v>
      </c>
      <c r="BC205" s="116">
        <v>19.64</v>
      </c>
      <c r="BD205" s="78">
        <v>1564592</v>
      </c>
      <c r="BE205" s="91">
        <v>0</v>
      </c>
      <c r="BF205" s="89">
        <v>0</v>
      </c>
      <c r="BG205" s="89">
        <v>0</v>
      </c>
      <c r="BH205" s="87">
        <v>1.0562499999999999E-3</v>
      </c>
      <c r="BI205" s="88">
        <v>401.14</v>
      </c>
      <c r="BJ205" s="89">
        <v>2245084</v>
      </c>
      <c r="BK205" s="103">
        <v>0</v>
      </c>
      <c r="BL205" s="101">
        <v>0</v>
      </c>
      <c r="BM205" s="101">
        <v>0</v>
      </c>
      <c r="BN205" s="99">
        <v>4.346064814814814E-4</v>
      </c>
      <c r="BO205" s="100">
        <v>105.6</v>
      </c>
      <c r="BP205" s="101">
        <v>1155776</v>
      </c>
      <c r="BQ205" s="115">
        <v>0</v>
      </c>
      <c r="BR205" s="110">
        <v>0</v>
      </c>
      <c r="BS205" s="110">
        <v>0</v>
      </c>
      <c r="BT205" s="111">
        <v>3.1712962962962968E-5</v>
      </c>
      <c r="BU205" s="112">
        <v>7.37</v>
      </c>
      <c r="BV205" s="113">
        <v>1228184</v>
      </c>
    </row>
    <row r="206" spans="1:74" x14ac:dyDescent="0.2">
      <c r="A206" s="6" t="s">
        <v>3625</v>
      </c>
      <c r="B206" s="6">
        <v>0</v>
      </c>
      <c r="C206" s="7">
        <v>2114309</v>
      </c>
      <c r="D206" s="7">
        <v>2114309</v>
      </c>
      <c r="E206" s="7">
        <f t="shared" si="9"/>
        <v>0</v>
      </c>
      <c r="F206" s="8" t="s">
        <v>1681</v>
      </c>
      <c r="G206" s="6" t="s">
        <v>1682</v>
      </c>
      <c r="H206" s="8" t="s">
        <v>4790</v>
      </c>
      <c r="I206" s="9">
        <v>88.96</v>
      </c>
      <c r="J206" s="10">
        <f t="shared" si="10"/>
        <v>188088928.63999999</v>
      </c>
      <c r="K206" s="10">
        <v>18505</v>
      </c>
      <c r="L206" s="10">
        <v>14403</v>
      </c>
      <c r="M206" s="10">
        <v>26074</v>
      </c>
      <c r="N206" s="9">
        <v>93.162999999999997</v>
      </c>
      <c r="O206" s="9">
        <v>97.28</v>
      </c>
      <c r="P206" s="9">
        <v>1.319</v>
      </c>
      <c r="Q206" s="9">
        <v>1.714</v>
      </c>
      <c r="R206" s="9">
        <v>1.002</v>
      </c>
      <c r="S206" s="9">
        <v>0.80300000000000005</v>
      </c>
      <c r="T206" s="9">
        <v>1829</v>
      </c>
      <c r="U206" s="9">
        <v>75.522000000000006</v>
      </c>
      <c r="V206" s="9">
        <v>48</v>
      </c>
      <c r="W206" s="12">
        <v>10261</v>
      </c>
      <c r="X206" s="7">
        <v>188105127</v>
      </c>
      <c r="Y206" s="7">
        <v>25857</v>
      </c>
      <c r="Z206" s="11">
        <f t="shared" si="11"/>
        <v>88.967661302108638</v>
      </c>
      <c r="AA206" s="49">
        <v>2173761</v>
      </c>
      <c r="AB206" s="47">
        <v>1</v>
      </c>
      <c r="AC206" s="47">
        <v>1</v>
      </c>
      <c r="AD206" s="45">
        <v>6.33912037037037E-2</v>
      </c>
      <c r="AE206" s="46">
        <v>39217.769999999997</v>
      </c>
      <c r="AF206" s="47">
        <v>5871984</v>
      </c>
      <c r="AG206" s="62">
        <v>2163813</v>
      </c>
      <c r="AH206" s="57">
        <v>1</v>
      </c>
      <c r="AI206" s="57">
        <v>1</v>
      </c>
      <c r="AJ206" s="58">
        <v>4.3333333333333335E-2</v>
      </c>
      <c r="AK206" s="59">
        <v>18681.39</v>
      </c>
      <c r="AL206" s="60">
        <v>19148244</v>
      </c>
      <c r="AM206" s="176">
        <v>2114527</v>
      </c>
      <c r="AN206" s="171">
        <v>1</v>
      </c>
      <c r="AO206" s="171">
        <v>1</v>
      </c>
      <c r="AP206" s="172">
        <v>1.7225694444444448E-3</v>
      </c>
      <c r="AQ206" s="173">
        <v>1607.94</v>
      </c>
      <c r="AR206" s="174">
        <v>3172740</v>
      </c>
      <c r="AS206" s="68">
        <v>2114466</v>
      </c>
      <c r="AT206" s="69">
        <v>1</v>
      </c>
      <c r="AU206" s="69">
        <v>1</v>
      </c>
      <c r="AV206" s="70">
        <v>9.812152777777779E-3</v>
      </c>
      <c r="AW206" s="71">
        <v>7411.37</v>
      </c>
      <c r="AX206" s="69">
        <v>9743336</v>
      </c>
      <c r="AY206" s="77">
        <v>2158305</v>
      </c>
      <c r="AZ206" s="78">
        <v>1</v>
      </c>
      <c r="BA206" s="78">
        <v>1</v>
      </c>
      <c r="BB206" s="79">
        <v>3.9385416666666666E-3</v>
      </c>
      <c r="BC206" s="116">
        <v>1731.92</v>
      </c>
      <c r="BD206" s="78">
        <v>4159376</v>
      </c>
      <c r="BE206" s="91">
        <v>2114580</v>
      </c>
      <c r="BF206" s="89">
        <v>1</v>
      </c>
      <c r="BG206" s="89">
        <v>1</v>
      </c>
      <c r="BH206" s="87">
        <v>9.72800925925926E-4</v>
      </c>
      <c r="BI206" s="88">
        <v>1163.67</v>
      </c>
      <c r="BJ206" s="89">
        <v>663484</v>
      </c>
      <c r="BK206" s="103">
        <v>2085106</v>
      </c>
      <c r="BL206" s="101">
        <v>0</v>
      </c>
      <c r="BM206" s="101">
        <v>0</v>
      </c>
      <c r="BN206" s="99">
        <v>8.6446759259259246E-4</v>
      </c>
      <c r="BO206" s="100">
        <v>1003.54</v>
      </c>
      <c r="BP206" s="101">
        <v>3892888</v>
      </c>
      <c r="BQ206" s="115">
        <v>2116070</v>
      </c>
      <c r="BR206" s="110">
        <v>1</v>
      </c>
      <c r="BS206" s="110">
        <v>1</v>
      </c>
      <c r="BT206" s="111">
        <v>4.1261574074074074E-4</v>
      </c>
      <c r="BU206" s="112">
        <v>322.22000000000003</v>
      </c>
      <c r="BV206" s="113">
        <v>969612</v>
      </c>
    </row>
    <row r="207" spans="1:74" x14ac:dyDescent="0.2">
      <c r="A207" s="6" t="s">
        <v>3626</v>
      </c>
      <c r="B207" s="6">
        <v>0</v>
      </c>
      <c r="C207" s="7">
        <v>2778379</v>
      </c>
      <c r="D207" s="7">
        <v>2778379</v>
      </c>
      <c r="E207" s="7">
        <f t="shared" si="9"/>
        <v>0</v>
      </c>
      <c r="F207" s="8" t="s">
        <v>1542</v>
      </c>
      <c r="G207" s="6" t="s">
        <v>1542</v>
      </c>
      <c r="H207" s="8" t="s">
        <v>4791</v>
      </c>
      <c r="I207" s="9">
        <v>12.271000000000001</v>
      </c>
      <c r="J207" s="10">
        <f t="shared" si="10"/>
        <v>34093488.708999999</v>
      </c>
      <c r="K207" s="10">
        <v>11051</v>
      </c>
      <c r="L207" s="10">
        <v>10450</v>
      </c>
      <c r="M207" s="10">
        <v>17747</v>
      </c>
      <c r="N207" s="9">
        <v>88.188000000000002</v>
      </c>
      <c r="O207" s="9">
        <v>99.153000000000006</v>
      </c>
      <c r="P207" s="9">
        <v>10.086</v>
      </c>
      <c r="Q207" s="9">
        <v>4.6369999999999996</v>
      </c>
      <c r="R207" s="9">
        <v>3.2850000000000001</v>
      </c>
      <c r="S207" s="9">
        <v>0.59099999999999997</v>
      </c>
      <c r="T207" s="9">
        <v>10080</v>
      </c>
      <c r="U207" s="9">
        <v>43.311</v>
      </c>
      <c r="V207" s="9">
        <v>118</v>
      </c>
      <c r="W207" s="12">
        <v>3117</v>
      </c>
      <c r="X207" s="7">
        <v>34097229</v>
      </c>
      <c r="Y207" s="7">
        <v>17777</v>
      </c>
      <c r="Z207" s="11">
        <f t="shared" si="11"/>
        <v>12.272346213385575</v>
      </c>
      <c r="AA207" s="49">
        <v>2736519</v>
      </c>
      <c r="AB207" s="47">
        <v>0</v>
      </c>
      <c r="AC207" s="47">
        <v>0</v>
      </c>
      <c r="AD207" s="45">
        <v>5.6523148148148149E-3</v>
      </c>
      <c r="AE207" s="46">
        <v>3530.12</v>
      </c>
      <c r="AF207" s="47">
        <v>3786660</v>
      </c>
      <c r="AG207" s="62">
        <v>2812149</v>
      </c>
      <c r="AH207" s="57">
        <v>1</v>
      </c>
      <c r="AI207" s="57">
        <v>1</v>
      </c>
      <c r="AJ207" s="58">
        <v>6.1591435185185187E-3</v>
      </c>
      <c r="AK207" s="59">
        <v>2405.56</v>
      </c>
      <c r="AL207" s="60">
        <v>8684520</v>
      </c>
      <c r="AM207" s="176">
        <v>2221371</v>
      </c>
      <c r="AN207" s="171">
        <v>0</v>
      </c>
      <c r="AO207" s="171">
        <v>0</v>
      </c>
      <c r="AP207" s="172">
        <v>2.4641203703703701E-4</v>
      </c>
      <c r="AQ207" s="173">
        <v>143.54</v>
      </c>
      <c r="AR207" s="174">
        <v>591216</v>
      </c>
      <c r="AS207" s="68">
        <v>0</v>
      </c>
      <c r="AT207" s="69">
        <v>0</v>
      </c>
      <c r="AU207" s="69">
        <v>0</v>
      </c>
      <c r="AV207" s="70">
        <v>1.5641203703703704E-3</v>
      </c>
      <c r="AW207" s="71">
        <v>439.77</v>
      </c>
      <c r="AX207" s="69">
        <v>8917668</v>
      </c>
      <c r="AY207" s="77">
        <v>638880</v>
      </c>
      <c r="AZ207" s="78">
        <v>0</v>
      </c>
      <c r="BA207" s="78">
        <v>0</v>
      </c>
      <c r="BB207" s="79">
        <v>1.5552083333333336E-3</v>
      </c>
      <c r="BC207" s="116">
        <v>175.69</v>
      </c>
      <c r="BD207" s="78">
        <v>1758268</v>
      </c>
      <c r="BE207" s="91">
        <v>2494612</v>
      </c>
      <c r="BF207" s="89">
        <v>0</v>
      </c>
      <c r="BG207" s="89">
        <v>0</v>
      </c>
      <c r="BH207" s="87">
        <v>1.5648148148148148E-4</v>
      </c>
      <c r="BI207" s="88">
        <v>136.18</v>
      </c>
      <c r="BJ207" s="89">
        <v>253188</v>
      </c>
      <c r="BK207" s="103">
        <v>2766902</v>
      </c>
      <c r="BL207" s="101">
        <v>0</v>
      </c>
      <c r="BM207" s="101">
        <v>0</v>
      </c>
      <c r="BN207" s="99">
        <v>3.3182870370370376E-4</v>
      </c>
      <c r="BO207" s="100">
        <v>401.89</v>
      </c>
      <c r="BP207" s="101">
        <v>3410076</v>
      </c>
      <c r="BQ207" s="115">
        <v>360010</v>
      </c>
      <c r="BR207" s="110">
        <v>0</v>
      </c>
      <c r="BS207" s="110">
        <v>0</v>
      </c>
      <c r="BT207" s="111">
        <v>4.8148148148148148E-5</v>
      </c>
      <c r="BU207" s="112">
        <v>17.22</v>
      </c>
      <c r="BV207" s="113">
        <v>670928</v>
      </c>
    </row>
    <row r="208" spans="1:74" x14ac:dyDescent="0.2">
      <c r="A208" s="6" t="s">
        <v>3627</v>
      </c>
      <c r="B208" s="6">
        <v>1</v>
      </c>
      <c r="C208" s="7">
        <v>1579798</v>
      </c>
      <c r="D208" s="7">
        <v>1543886</v>
      </c>
      <c r="E208" s="7">
        <f t="shared" si="9"/>
        <v>35912</v>
      </c>
      <c r="F208" s="8" t="s">
        <v>1658</v>
      </c>
      <c r="G208" s="6" t="s">
        <v>1658</v>
      </c>
      <c r="H208" s="8" t="s">
        <v>4792</v>
      </c>
      <c r="I208" s="9">
        <v>62.87</v>
      </c>
      <c r="J208" s="10">
        <f t="shared" si="10"/>
        <v>99321900.25999999</v>
      </c>
      <c r="K208" s="10">
        <v>1249</v>
      </c>
      <c r="L208" s="10">
        <v>499</v>
      </c>
      <c r="M208" s="10">
        <v>1382</v>
      </c>
      <c r="N208" s="9">
        <v>94.456000000000003</v>
      </c>
      <c r="O208" s="9">
        <v>98.474000000000004</v>
      </c>
      <c r="P208" s="9">
        <v>3.863</v>
      </c>
      <c r="Q208" s="9">
        <v>0.36599999999999999</v>
      </c>
      <c r="R208" s="9">
        <v>0.40200000000000002</v>
      </c>
      <c r="S208" s="9">
        <v>1.748</v>
      </c>
      <c r="T208" s="9">
        <v>8368</v>
      </c>
      <c r="U208" s="9">
        <v>46.825000000000003</v>
      </c>
      <c r="V208" s="9">
        <v>32</v>
      </c>
      <c r="W208" s="12">
        <v>78075</v>
      </c>
      <c r="X208" s="7">
        <v>99323557</v>
      </c>
      <c r="Y208" s="7">
        <v>1400</v>
      </c>
      <c r="Z208" s="11">
        <f t="shared" si="11"/>
        <v>62.871048703695031</v>
      </c>
      <c r="AA208" s="49">
        <v>1612922</v>
      </c>
      <c r="AB208" s="47">
        <v>0</v>
      </c>
      <c r="AC208" s="47">
        <v>0</v>
      </c>
      <c r="AD208" s="45">
        <v>1.9400694444444446E-2</v>
      </c>
      <c r="AE208" s="46">
        <v>14087.23</v>
      </c>
      <c r="AF208" s="47">
        <v>5419048</v>
      </c>
      <c r="AG208" s="62">
        <v>0</v>
      </c>
      <c r="AH208" s="57">
        <v>0</v>
      </c>
      <c r="AI208" s="57">
        <v>0</v>
      </c>
      <c r="AJ208" s="58">
        <v>1.71875E-3</v>
      </c>
      <c r="AK208" s="59">
        <v>661.88</v>
      </c>
      <c r="AL208" s="60">
        <v>8827920</v>
      </c>
      <c r="AM208" s="176">
        <v>0</v>
      </c>
      <c r="AN208" s="171">
        <v>0</v>
      </c>
      <c r="AO208" s="171">
        <v>0</v>
      </c>
      <c r="AP208" s="172">
        <v>4.2951388888888884E-4</v>
      </c>
      <c r="AQ208" s="173">
        <v>172.12</v>
      </c>
      <c r="AR208" s="174">
        <v>1495224</v>
      </c>
      <c r="AS208" s="68">
        <v>0</v>
      </c>
      <c r="AT208" s="69">
        <v>0</v>
      </c>
      <c r="AU208" s="69">
        <v>0</v>
      </c>
      <c r="AV208" s="70">
        <v>8.0034722222222226E-4</v>
      </c>
      <c r="AW208" s="71">
        <v>72.47</v>
      </c>
      <c r="AX208" s="69">
        <v>8422432</v>
      </c>
      <c r="AY208" s="77">
        <v>659068</v>
      </c>
      <c r="AZ208" s="78">
        <v>0</v>
      </c>
      <c r="BA208" s="78">
        <v>0</v>
      </c>
      <c r="BB208" s="79">
        <v>1.9336805555555557E-3</v>
      </c>
      <c r="BC208" s="116">
        <v>306.37</v>
      </c>
      <c r="BD208" s="78">
        <v>1743092</v>
      </c>
      <c r="BE208" s="91">
        <v>1532019</v>
      </c>
      <c r="BF208" s="89">
        <v>0</v>
      </c>
      <c r="BG208" s="89">
        <v>0</v>
      </c>
      <c r="BH208" s="87">
        <v>4.7928240740740738E-4</v>
      </c>
      <c r="BI208" s="88">
        <v>375.61</v>
      </c>
      <c r="BJ208" s="89">
        <v>810196</v>
      </c>
      <c r="BK208" s="103">
        <v>0</v>
      </c>
      <c r="BL208" s="101">
        <v>0</v>
      </c>
      <c r="BM208" s="101">
        <v>0</v>
      </c>
      <c r="BN208" s="99">
        <v>8.2638888888888877E-5</v>
      </c>
      <c r="BO208" s="100">
        <v>20.43</v>
      </c>
      <c r="BP208" s="101">
        <v>210332</v>
      </c>
      <c r="BQ208" s="115">
        <v>0</v>
      </c>
      <c r="BR208" s="110">
        <v>0</v>
      </c>
      <c r="BS208" s="110">
        <v>0</v>
      </c>
      <c r="BT208" s="111">
        <v>5.5555555555555558E-6</v>
      </c>
      <c r="BU208" s="112">
        <v>1.01</v>
      </c>
      <c r="BV208" s="113">
        <v>218292</v>
      </c>
    </row>
    <row r="209" spans="1:74" x14ac:dyDescent="0.2">
      <c r="A209" s="6" t="s">
        <v>3628</v>
      </c>
      <c r="B209" s="6">
        <v>0</v>
      </c>
      <c r="C209" s="7">
        <v>3772469</v>
      </c>
      <c r="D209" s="7">
        <v>3772469</v>
      </c>
      <c r="E209" s="7">
        <f t="shared" si="9"/>
        <v>0</v>
      </c>
      <c r="F209" s="8" t="s">
        <v>4585</v>
      </c>
      <c r="G209" s="6" t="s">
        <v>1767</v>
      </c>
      <c r="H209" s="8" t="s">
        <v>4793</v>
      </c>
      <c r="I209" s="9">
        <v>116.193</v>
      </c>
      <c r="J209" s="10">
        <f t="shared" si="10"/>
        <v>438334490.51700002</v>
      </c>
      <c r="K209" s="10">
        <v>9606</v>
      </c>
      <c r="L209" s="10">
        <v>1707</v>
      </c>
      <c r="M209" s="10">
        <v>9808</v>
      </c>
      <c r="N209" s="9">
        <v>83.36</v>
      </c>
      <c r="O209" s="9">
        <v>96.751000000000005</v>
      </c>
      <c r="P209" s="9">
        <v>3.306</v>
      </c>
      <c r="Q209" s="9">
        <v>1.825</v>
      </c>
      <c r="R209" s="9">
        <v>5.0999999999999997E-2</v>
      </c>
      <c r="S209" s="9">
        <v>1.363</v>
      </c>
      <c r="T209" s="9">
        <v>51911</v>
      </c>
      <c r="U209" s="9">
        <v>12.375</v>
      </c>
      <c r="V209" s="9">
        <v>9</v>
      </c>
      <c r="W209" s="12">
        <v>47407</v>
      </c>
      <c r="X209" s="7">
        <v>438343239</v>
      </c>
      <c r="Y209" s="7">
        <v>9364</v>
      </c>
      <c r="Z209" s="11">
        <f t="shared" si="11"/>
        <v>116.19531903376807</v>
      </c>
      <c r="AA209" s="49">
        <v>3773256</v>
      </c>
      <c r="AB209" s="47">
        <v>1</v>
      </c>
      <c r="AC209" s="47">
        <v>1</v>
      </c>
      <c r="AD209" s="45">
        <v>3.9039930555555553E-2</v>
      </c>
      <c r="AE209" s="46">
        <v>24608.28</v>
      </c>
      <c r="AF209" s="47">
        <v>6913624</v>
      </c>
      <c r="AG209" s="62">
        <v>3784885</v>
      </c>
      <c r="AH209" s="57">
        <v>1</v>
      </c>
      <c r="AI209" s="57">
        <v>1</v>
      </c>
      <c r="AJ209" s="58">
        <v>1.5789930555555557E-2</v>
      </c>
      <c r="AK209" s="59">
        <v>9308.34</v>
      </c>
      <c r="AL209" s="60">
        <v>11169844</v>
      </c>
      <c r="AM209" s="176">
        <v>3810660</v>
      </c>
      <c r="AN209" s="171">
        <v>1</v>
      </c>
      <c r="AO209" s="171">
        <v>1</v>
      </c>
      <c r="AP209" s="172">
        <v>3.7593750000000001E-3</v>
      </c>
      <c r="AQ209" s="173">
        <v>3295.23</v>
      </c>
      <c r="AR209" s="174">
        <v>7000096</v>
      </c>
      <c r="AS209" s="68">
        <v>3750185</v>
      </c>
      <c r="AT209" s="69">
        <v>1</v>
      </c>
      <c r="AU209" s="69">
        <v>1</v>
      </c>
      <c r="AV209" s="70">
        <v>7.068865740740741E-3</v>
      </c>
      <c r="AW209" s="71">
        <v>3772.09</v>
      </c>
      <c r="AX209" s="69">
        <v>10823896</v>
      </c>
      <c r="AY209" s="77">
        <v>3751114</v>
      </c>
      <c r="AZ209" s="78">
        <v>1</v>
      </c>
      <c r="BA209" s="78">
        <v>1</v>
      </c>
      <c r="BB209" s="79">
        <v>8.726851851851852E-3</v>
      </c>
      <c r="BC209" s="116">
        <v>6347.71</v>
      </c>
      <c r="BD209" s="78">
        <v>7628560</v>
      </c>
      <c r="BE209" s="91">
        <v>3760416</v>
      </c>
      <c r="BF209" s="89">
        <v>1</v>
      </c>
      <c r="BG209" s="89">
        <v>1</v>
      </c>
      <c r="BH209" s="87">
        <v>1.9827546296296299E-3</v>
      </c>
      <c r="BI209" s="88">
        <v>2183.52</v>
      </c>
      <c r="BJ209" s="89">
        <v>2024644</v>
      </c>
      <c r="BK209" s="103">
        <v>3775668</v>
      </c>
      <c r="BL209" s="101">
        <v>1</v>
      </c>
      <c r="BM209" s="101">
        <v>1</v>
      </c>
      <c r="BN209" s="99">
        <v>1.3752314814814814E-3</v>
      </c>
      <c r="BO209" s="100">
        <v>1496.8</v>
      </c>
      <c r="BP209" s="101">
        <v>4492196</v>
      </c>
      <c r="BQ209" s="115">
        <v>45103</v>
      </c>
      <c r="BR209" s="110">
        <v>0</v>
      </c>
      <c r="BS209" s="110">
        <v>0</v>
      </c>
      <c r="BT209" s="111">
        <v>1.0787037037037038E-4</v>
      </c>
      <c r="BU209" s="112">
        <v>39.18</v>
      </c>
      <c r="BV209" s="113">
        <v>1006492</v>
      </c>
    </row>
    <row r="210" spans="1:74" x14ac:dyDescent="0.2">
      <c r="A210" s="6" t="s">
        <v>3629</v>
      </c>
      <c r="B210" s="6">
        <v>0</v>
      </c>
      <c r="C210" s="7">
        <v>1192232</v>
      </c>
      <c r="D210" s="7">
        <v>1192232</v>
      </c>
      <c r="E210" s="7">
        <f t="shared" si="9"/>
        <v>0</v>
      </c>
      <c r="F210" s="8" t="s">
        <v>1549</v>
      </c>
      <c r="G210" s="6" t="s">
        <v>1550</v>
      </c>
      <c r="H210" s="8" t="s">
        <v>4794</v>
      </c>
      <c r="I210" s="9">
        <v>68.671000000000006</v>
      </c>
      <c r="J210" s="10">
        <f t="shared" si="10"/>
        <v>81871763.672000006</v>
      </c>
      <c r="K210" s="10">
        <v>11392</v>
      </c>
      <c r="L210" s="10">
        <v>18919</v>
      </c>
      <c r="M210" s="10">
        <v>32913</v>
      </c>
      <c r="N210" s="9">
        <v>91.61</v>
      </c>
      <c r="O210" s="9">
        <v>97.13</v>
      </c>
      <c r="P210" s="9">
        <v>4.9119999999999999</v>
      </c>
      <c r="Q210" s="9">
        <v>4.4930000000000003</v>
      </c>
      <c r="R210" s="9">
        <v>2.339</v>
      </c>
      <c r="S210" s="9">
        <v>0.215</v>
      </c>
      <c r="T210" s="9">
        <v>1313</v>
      </c>
      <c r="U210" s="9">
        <v>81.789000000000001</v>
      </c>
      <c r="V210" s="9">
        <v>6</v>
      </c>
      <c r="W210" s="12">
        <v>7218</v>
      </c>
      <c r="X210" s="7">
        <v>81874546</v>
      </c>
      <c r="Y210" s="7">
        <v>32625</v>
      </c>
      <c r="Z210" s="11">
        <f t="shared" si="11"/>
        <v>68.673333713572532</v>
      </c>
      <c r="AA210" s="49">
        <v>1270412</v>
      </c>
      <c r="AB210" s="47">
        <v>1</v>
      </c>
      <c r="AC210" s="47">
        <v>1</v>
      </c>
      <c r="AD210" s="45">
        <v>3.6497106481481481E-2</v>
      </c>
      <c r="AE210" s="46">
        <v>21417.87</v>
      </c>
      <c r="AF210" s="47">
        <v>5697568</v>
      </c>
      <c r="AG210" s="62">
        <v>1406229</v>
      </c>
      <c r="AH210" s="57">
        <v>1</v>
      </c>
      <c r="AI210" s="57">
        <v>1</v>
      </c>
      <c r="AJ210" s="58">
        <v>1.4353472222222224E-2</v>
      </c>
      <c r="AK210" s="59">
        <v>7128.37</v>
      </c>
      <c r="AL210" s="60">
        <v>10022956</v>
      </c>
      <c r="AM210" s="176">
        <v>1192295</v>
      </c>
      <c r="AN210" s="171">
        <v>1</v>
      </c>
      <c r="AO210" s="171">
        <v>1</v>
      </c>
      <c r="AP210" s="172">
        <v>9.3148148148148148E-4</v>
      </c>
      <c r="AQ210" s="173">
        <v>786.4</v>
      </c>
      <c r="AR210" s="174">
        <v>1753372</v>
      </c>
      <c r="AS210" s="68">
        <v>1194895</v>
      </c>
      <c r="AT210" s="69">
        <v>1</v>
      </c>
      <c r="AU210" s="69">
        <v>1</v>
      </c>
      <c r="AV210" s="70">
        <v>8.2927083333333325E-3</v>
      </c>
      <c r="AW210" s="71">
        <v>5231.07</v>
      </c>
      <c r="AX210" s="69">
        <v>9141824</v>
      </c>
      <c r="AY210" s="77">
        <v>1251888</v>
      </c>
      <c r="AZ210" s="78">
        <v>1</v>
      </c>
      <c r="BA210" s="78">
        <v>1</v>
      </c>
      <c r="BB210" s="79">
        <v>2.8407407407407405E-3</v>
      </c>
      <c r="BC210" s="116">
        <v>1127.26</v>
      </c>
      <c r="BD210" s="78">
        <v>3978984</v>
      </c>
      <c r="BE210" s="91">
        <v>1192512</v>
      </c>
      <c r="BF210" s="89">
        <v>1</v>
      </c>
      <c r="BG210" s="89">
        <v>1</v>
      </c>
      <c r="BH210" s="87">
        <v>5.3125000000000004E-4</v>
      </c>
      <c r="BI210" s="88">
        <v>629.65</v>
      </c>
      <c r="BJ210" s="89">
        <v>442768</v>
      </c>
      <c r="BK210" s="103">
        <v>1224701</v>
      </c>
      <c r="BL210" s="101">
        <v>1</v>
      </c>
      <c r="BM210" s="101">
        <v>1</v>
      </c>
      <c r="BN210" s="99">
        <v>5.5185185185185187E-4</v>
      </c>
      <c r="BO210" s="100">
        <v>669.81</v>
      </c>
      <c r="BP210" s="101">
        <v>5402552</v>
      </c>
      <c r="BQ210" s="115">
        <v>1194353</v>
      </c>
      <c r="BR210" s="110">
        <v>1</v>
      </c>
      <c r="BS210" s="110">
        <v>1</v>
      </c>
      <c r="BT210" s="111">
        <v>2.1400462962962961E-4</v>
      </c>
      <c r="BU210" s="112">
        <v>128.37</v>
      </c>
      <c r="BV210" s="113">
        <v>465812</v>
      </c>
    </row>
    <row r="211" spans="1:74" x14ac:dyDescent="0.2">
      <c r="A211" s="6" t="s">
        <v>3630</v>
      </c>
      <c r="B211" s="6">
        <v>1</v>
      </c>
      <c r="C211" s="7">
        <v>2614401</v>
      </c>
      <c r="D211" s="7">
        <v>2605518</v>
      </c>
      <c r="E211" s="7">
        <f t="shared" si="9"/>
        <v>8883</v>
      </c>
      <c r="F211" s="8" t="s">
        <v>4585</v>
      </c>
      <c r="G211" s="6" t="s">
        <v>1580</v>
      </c>
      <c r="H211" s="8" t="s">
        <v>4795</v>
      </c>
      <c r="I211" s="9">
        <v>198.26300000000001</v>
      </c>
      <c r="J211" s="10">
        <f t="shared" si="10"/>
        <v>518338985.463</v>
      </c>
      <c r="K211" s="10">
        <v>13530</v>
      </c>
      <c r="L211" s="10">
        <v>3627</v>
      </c>
      <c r="M211" s="10">
        <v>14180</v>
      </c>
      <c r="N211" s="9">
        <v>92.153999999999996</v>
      </c>
      <c r="O211" s="9">
        <v>94.200999999999993</v>
      </c>
      <c r="P211" s="9">
        <v>1.6319999999999999</v>
      </c>
      <c r="Q211" s="9">
        <v>0.434</v>
      </c>
      <c r="R211" s="9">
        <v>0.79100000000000004</v>
      </c>
      <c r="S211" s="9">
        <v>0.88900000000000001</v>
      </c>
      <c r="T211" s="9">
        <v>693</v>
      </c>
      <c r="U211" s="9">
        <v>93.837000000000003</v>
      </c>
      <c r="V211" s="9">
        <v>78</v>
      </c>
      <c r="W211" s="12">
        <v>38587</v>
      </c>
      <c r="X211" s="7">
        <v>518343104</v>
      </c>
      <c r="Y211" s="7">
        <v>14052</v>
      </c>
      <c r="Z211" s="11">
        <f t="shared" si="11"/>
        <v>198.26457532719732</v>
      </c>
      <c r="AA211" s="49">
        <v>3829391</v>
      </c>
      <c r="AB211" s="47">
        <v>0</v>
      </c>
      <c r="AC211" s="47">
        <v>0</v>
      </c>
      <c r="AD211" s="45">
        <v>8.4351851851851845E-2</v>
      </c>
      <c r="AE211" s="46">
        <v>51366.68</v>
      </c>
      <c r="AF211" s="47">
        <v>6509880</v>
      </c>
      <c r="AG211" s="62">
        <v>2652274</v>
      </c>
      <c r="AH211" s="57">
        <v>0</v>
      </c>
      <c r="AI211" s="57">
        <v>0</v>
      </c>
      <c r="AJ211" s="58">
        <v>2.3188078703703704E-2</v>
      </c>
      <c r="AK211" s="59">
        <v>13544.58</v>
      </c>
      <c r="AL211" s="60">
        <v>14672700</v>
      </c>
      <c r="AM211" s="176">
        <v>2691847</v>
      </c>
      <c r="AN211" s="171">
        <v>0</v>
      </c>
      <c r="AO211" s="171">
        <v>0</v>
      </c>
      <c r="AP211" s="172">
        <v>7.6E-3</v>
      </c>
      <c r="AQ211" s="173">
        <v>7090.82</v>
      </c>
      <c r="AR211" s="174">
        <v>6577500</v>
      </c>
      <c r="AS211" s="68">
        <v>2624091</v>
      </c>
      <c r="AT211" s="69">
        <v>0</v>
      </c>
      <c r="AU211" s="69">
        <v>0</v>
      </c>
      <c r="AV211" s="70">
        <v>1.0865046296296296E-2</v>
      </c>
      <c r="AW211" s="71">
        <v>9203.3799999999992</v>
      </c>
      <c r="AX211" s="69">
        <v>10065284</v>
      </c>
      <c r="AY211" s="77">
        <v>2647506</v>
      </c>
      <c r="AZ211" s="78">
        <v>0</v>
      </c>
      <c r="BA211" s="78">
        <v>0</v>
      </c>
      <c r="BB211" s="79">
        <v>9.5957175925925915E-3</v>
      </c>
      <c r="BC211" s="116">
        <v>8517.85</v>
      </c>
      <c r="BD211" s="78">
        <v>9848828</v>
      </c>
      <c r="BE211" s="91">
        <v>2635673</v>
      </c>
      <c r="BF211" s="89">
        <v>1</v>
      </c>
      <c r="BG211" s="89">
        <v>0</v>
      </c>
      <c r="BH211" s="87">
        <v>3.5796296296296292E-3</v>
      </c>
      <c r="BI211" s="88">
        <v>4454.58</v>
      </c>
      <c r="BJ211" s="89">
        <v>2318808</v>
      </c>
      <c r="BK211" s="103">
        <v>2506033</v>
      </c>
      <c r="BL211" s="101">
        <v>0</v>
      </c>
      <c r="BM211" s="101">
        <v>0</v>
      </c>
      <c r="BN211" s="99">
        <v>2.3462962962962964E-3</v>
      </c>
      <c r="BO211" s="100">
        <v>2906.76</v>
      </c>
      <c r="BP211" s="101">
        <v>11210232</v>
      </c>
      <c r="BQ211" s="115">
        <v>1236</v>
      </c>
      <c r="BR211" s="110">
        <v>0</v>
      </c>
      <c r="BS211" s="110">
        <v>0</v>
      </c>
      <c r="BT211" s="111">
        <v>3.7986111111111114E-4</v>
      </c>
      <c r="BU211" s="112">
        <v>230.5</v>
      </c>
      <c r="BV211" s="113">
        <v>1952860</v>
      </c>
    </row>
    <row r="212" spans="1:74" x14ac:dyDescent="0.2">
      <c r="A212" s="6" t="s">
        <v>3631</v>
      </c>
      <c r="B212" s="6">
        <v>0</v>
      </c>
      <c r="C212" s="7">
        <v>5056496</v>
      </c>
      <c r="D212" s="7">
        <v>5056496</v>
      </c>
      <c r="E212" s="7">
        <f t="shared" si="9"/>
        <v>0</v>
      </c>
      <c r="F212" s="8" t="s">
        <v>4585</v>
      </c>
      <c r="G212" s="6" t="s">
        <v>3356</v>
      </c>
      <c r="H212" s="8" t="s">
        <v>4796</v>
      </c>
      <c r="I212" s="9">
        <v>134.02500000000001</v>
      </c>
      <c r="J212" s="10">
        <f t="shared" si="10"/>
        <v>677696876.39999998</v>
      </c>
      <c r="K212" s="10">
        <v>15136</v>
      </c>
      <c r="L212" s="10">
        <v>26980</v>
      </c>
      <c r="M212" s="10">
        <v>48115</v>
      </c>
      <c r="N212" s="9">
        <v>92.522999999999996</v>
      </c>
      <c r="O212" s="9">
        <v>99.468999999999994</v>
      </c>
      <c r="P212" s="9">
        <v>2.9470000000000001</v>
      </c>
      <c r="Q212" s="9">
        <v>1.1279999999999999</v>
      </c>
      <c r="R212" s="9">
        <v>0.443</v>
      </c>
      <c r="S212" s="9">
        <v>2.5409999999999999</v>
      </c>
      <c r="T212" s="9">
        <v>9927</v>
      </c>
      <c r="U212" s="9">
        <v>43.6</v>
      </c>
      <c r="V212" s="9">
        <v>92</v>
      </c>
      <c r="W212" s="12">
        <v>44672</v>
      </c>
      <c r="X212" s="7">
        <v>677817441</v>
      </c>
      <c r="Y212" s="7">
        <v>47385</v>
      </c>
      <c r="Z212" s="11">
        <f t="shared" si="11"/>
        <v>134.04884350744072</v>
      </c>
      <c r="AA212" s="49">
        <v>5198452</v>
      </c>
      <c r="AB212" s="47">
        <v>1</v>
      </c>
      <c r="AC212" s="47">
        <v>1</v>
      </c>
      <c r="AD212" s="45">
        <v>0.25451388888888887</v>
      </c>
      <c r="AE212" s="46">
        <v>202359.51</v>
      </c>
      <c r="AF212" s="47">
        <v>16580188</v>
      </c>
      <c r="AG212" s="62">
        <v>5107441</v>
      </c>
      <c r="AH212" s="57">
        <v>1</v>
      </c>
      <c r="AI212" s="57">
        <v>1</v>
      </c>
      <c r="AJ212" s="58">
        <v>3.8048842592592592E-2</v>
      </c>
      <c r="AK212" s="59">
        <v>27225.84</v>
      </c>
      <c r="AL212" s="60">
        <v>68725644</v>
      </c>
      <c r="AM212" s="176">
        <v>5056663</v>
      </c>
      <c r="AN212" s="171">
        <v>1</v>
      </c>
      <c r="AO212" s="171">
        <v>1</v>
      </c>
      <c r="AP212" s="172">
        <v>6.8082175925925923E-3</v>
      </c>
      <c r="AQ212" s="173">
        <v>6662.53</v>
      </c>
      <c r="AR212" s="174">
        <v>11415084</v>
      </c>
      <c r="AS212" s="68">
        <v>5056593</v>
      </c>
      <c r="AT212" s="69">
        <v>1</v>
      </c>
      <c r="AU212" s="69">
        <v>1</v>
      </c>
      <c r="AV212" s="70">
        <v>2.4367592592592593E-2</v>
      </c>
      <c r="AW212" s="71">
        <v>11629.59</v>
      </c>
      <c r="AX212" s="69">
        <v>11624676</v>
      </c>
      <c r="AY212" s="77">
        <v>5201872</v>
      </c>
      <c r="AZ212" s="78">
        <v>1</v>
      </c>
      <c r="BA212" s="78">
        <v>1</v>
      </c>
      <c r="BB212" s="79">
        <v>8.3263888888888884E-3</v>
      </c>
      <c r="BC212" s="116">
        <v>3605.7</v>
      </c>
      <c r="BD212" s="78">
        <v>5606820</v>
      </c>
      <c r="BE212" s="91">
        <v>5056644</v>
      </c>
      <c r="BF212" s="89">
        <v>1</v>
      </c>
      <c r="BG212" s="89">
        <v>1</v>
      </c>
      <c r="BH212" s="87">
        <v>4.3238425925925927E-3</v>
      </c>
      <c r="BI212" s="88">
        <v>5344.16</v>
      </c>
      <c r="BJ212" s="89">
        <v>2343396</v>
      </c>
      <c r="BK212" s="103">
        <v>5051732</v>
      </c>
      <c r="BL212" s="101">
        <v>0</v>
      </c>
      <c r="BM212" s="101">
        <v>0</v>
      </c>
      <c r="BN212" s="99">
        <v>1.8002314814814816E-3</v>
      </c>
      <c r="BO212" s="100">
        <v>1879.64</v>
      </c>
      <c r="BP212" s="101">
        <v>3533656</v>
      </c>
      <c r="BQ212" s="115">
        <v>5061976</v>
      </c>
      <c r="BR212" s="110">
        <v>1</v>
      </c>
      <c r="BS212" s="110">
        <v>1</v>
      </c>
      <c r="BT212" s="111">
        <v>2.402199074074074E-3</v>
      </c>
      <c r="BU212" s="112">
        <v>2163.0300000000002</v>
      </c>
      <c r="BV212" s="113">
        <v>3685380</v>
      </c>
    </row>
    <row r="213" spans="1:74" x14ac:dyDescent="0.2">
      <c r="A213" s="6" t="s">
        <v>3632</v>
      </c>
      <c r="B213" s="6">
        <v>1</v>
      </c>
      <c r="C213" s="7">
        <v>2434610</v>
      </c>
      <c r="D213" s="7">
        <v>2326299</v>
      </c>
      <c r="E213" s="7">
        <f t="shared" si="9"/>
        <v>108311</v>
      </c>
      <c r="F213" s="8" t="s">
        <v>1437</v>
      </c>
      <c r="G213" s="6" t="s">
        <v>1438</v>
      </c>
      <c r="H213" s="8" t="s">
        <v>4797</v>
      </c>
      <c r="I213" s="9">
        <v>96.106999999999999</v>
      </c>
      <c r="J213" s="10">
        <f t="shared" si="10"/>
        <v>233983063.27000001</v>
      </c>
      <c r="K213" s="10">
        <v>9849</v>
      </c>
      <c r="L213" s="10">
        <v>8256</v>
      </c>
      <c r="M213" s="10">
        <v>14528</v>
      </c>
      <c r="N213" s="9">
        <v>86.707999999999998</v>
      </c>
      <c r="O213" s="9">
        <v>99.361999999999995</v>
      </c>
      <c r="P213" s="9">
        <v>5.8879999999999999</v>
      </c>
      <c r="Q213" s="9">
        <v>6.4640000000000004</v>
      </c>
      <c r="R213" s="9">
        <v>1.81</v>
      </c>
      <c r="S213" s="9">
        <v>0.44600000000000001</v>
      </c>
      <c r="T213" s="9">
        <v>4586</v>
      </c>
      <c r="U213" s="9">
        <v>58.173999999999999</v>
      </c>
      <c r="V213" s="9">
        <v>14</v>
      </c>
      <c r="W213" s="12">
        <v>24588</v>
      </c>
      <c r="X213" s="7">
        <v>233993681</v>
      </c>
      <c r="Y213" s="7">
        <v>14017</v>
      </c>
      <c r="Z213" s="11">
        <f t="shared" si="11"/>
        <v>96.11136116256813</v>
      </c>
      <c r="AA213" s="49">
        <v>2481794</v>
      </c>
      <c r="AB213" s="47">
        <v>1</v>
      </c>
      <c r="AC213" s="47">
        <v>1</v>
      </c>
      <c r="AD213" s="45">
        <v>3.4441435185185186E-2</v>
      </c>
      <c r="AE213" s="46">
        <v>23565.96</v>
      </c>
      <c r="AF213" s="47">
        <v>6065348</v>
      </c>
      <c r="AG213" s="62">
        <v>2558423</v>
      </c>
      <c r="AH213" s="57">
        <v>1</v>
      </c>
      <c r="AI213" s="57">
        <v>1</v>
      </c>
      <c r="AJ213" s="58">
        <v>1.3444907407407407E-2</v>
      </c>
      <c r="AK213" s="59">
        <v>8529.48</v>
      </c>
      <c r="AL213" s="60">
        <v>9401132</v>
      </c>
      <c r="AM213" s="176">
        <v>2457187</v>
      </c>
      <c r="AN213" s="171">
        <v>1</v>
      </c>
      <c r="AO213" s="171">
        <v>1</v>
      </c>
      <c r="AP213" s="172">
        <v>2.0517361111111109E-3</v>
      </c>
      <c r="AQ213" s="173">
        <v>1682.09</v>
      </c>
      <c r="AR213" s="174">
        <v>3668448</v>
      </c>
      <c r="AS213" s="68">
        <v>2433541</v>
      </c>
      <c r="AT213" s="69">
        <v>1</v>
      </c>
      <c r="AU213" s="69">
        <v>1</v>
      </c>
      <c r="AV213" s="70">
        <v>6.4009259259259254E-3</v>
      </c>
      <c r="AW213" s="71">
        <v>3808.38</v>
      </c>
      <c r="AX213" s="69">
        <v>9924216</v>
      </c>
      <c r="AY213" s="77">
        <v>2500251</v>
      </c>
      <c r="AZ213" s="78">
        <v>1</v>
      </c>
      <c r="BA213" s="78">
        <v>1</v>
      </c>
      <c r="BB213" s="79">
        <v>4.4145833333333337E-3</v>
      </c>
      <c r="BC213" s="116">
        <v>2045.27</v>
      </c>
      <c r="BD213" s="78">
        <v>5056208</v>
      </c>
      <c r="BE213" s="91">
        <v>2434120</v>
      </c>
      <c r="BF213" s="89">
        <v>1</v>
      </c>
      <c r="BG213" s="89">
        <v>1</v>
      </c>
      <c r="BH213" s="87">
        <v>9.9872685185185177E-4</v>
      </c>
      <c r="BI213" s="88">
        <v>1141.1099999999999</v>
      </c>
      <c r="BJ213" s="89">
        <v>941708</v>
      </c>
      <c r="BK213" s="103">
        <v>2558311</v>
      </c>
      <c r="BL213" s="101">
        <v>1</v>
      </c>
      <c r="BM213" s="101">
        <v>1</v>
      </c>
      <c r="BN213" s="99">
        <v>1.0627314814814816E-3</v>
      </c>
      <c r="BO213" s="100">
        <v>1237.7</v>
      </c>
      <c r="BP213" s="101">
        <v>7697824</v>
      </c>
      <c r="BQ213" s="115">
        <v>2436267</v>
      </c>
      <c r="BR213" s="110">
        <v>1</v>
      </c>
      <c r="BS213" s="110">
        <v>1</v>
      </c>
      <c r="BT213" s="111">
        <v>3.0104166666666669E-4</v>
      </c>
      <c r="BU213" s="112">
        <v>186.74</v>
      </c>
      <c r="BV213" s="113">
        <v>906588</v>
      </c>
    </row>
    <row r="214" spans="1:74" x14ac:dyDescent="0.2">
      <c r="A214" s="6" t="s">
        <v>3633</v>
      </c>
      <c r="B214" s="6">
        <v>0</v>
      </c>
      <c r="C214" s="7">
        <v>934379</v>
      </c>
      <c r="D214" s="7">
        <v>934379</v>
      </c>
      <c r="E214" s="7">
        <f t="shared" si="9"/>
        <v>0</v>
      </c>
      <c r="F214" s="8" t="s">
        <v>1359</v>
      </c>
      <c r="G214" s="6" t="s">
        <v>1360</v>
      </c>
      <c r="H214" s="8" t="s">
        <v>4798</v>
      </c>
      <c r="I214" s="9">
        <v>97.616</v>
      </c>
      <c r="J214" s="10">
        <f t="shared" si="10"/>
        <v>91210340.464000002</v>
      </c>
      <c r="K214" s="10">
        <v>1461</v>
      </c>
      <c r="L214" s="10">
        <v>1192</v>
      </c>
      <c r="M214" s="10">
        <v>2118</v>
      </c>
      <c r="N214" s="9">
        <v>91.509</v>
      </c>
      <c r="O214" s="9">
        <v>93.793999999999997</v>
      </c>
      <c r="P214" s="9">
        <v>2.0249999999999999</v>
      </c>
      <c r="Q214" s="9">
        <v>0.878</v>
      </c>
      <c r="R214" s="9">
        <v>1.385</v>
      </c>
      <c r="S214" s="9">
        <v>1.2889999999999999</v>
      </c>
      <c r="T214" s="9">
        <v>24589</v>
      </c>
      <c r="U214" s="9">
        <v>26.478999999999999</v>
      </c>
      <c r="V214" s="9">
        <v>57</v>
      </c>
      <c r="W214" s="12">
        <v>61728</v>
      </c>
      <c r="X214" s="7">
        <v>91210565</v>
      </c>
      <c r="Y214" s="7">
        <v>2107</v>
      </c>
      <c r="Z214" s="11">
        <f t="shared" si="11"/>
        <v>97.616240305058227</v>
      </c>
      <c r="AA214" s="49">
        <v>937757</v>
      </c>
      <c r="AB214" s="47">
        <v>1</v>
      </c>
      <c r="AC214" s="47">
        <v>1</v>
      </c>
      <c r="AD214" s="45">
        <v>1.0415277777777777E-2</v>
      </c>
      <c r="AE214" s="46">
        <v>5997.34</v>
      </c>
      <c r="AF214" s="47">
        <v>5197216</v>
      </c>
      <c r="AG214" s="62">
        <v>933305</v>
      </c>
      <c r="AH214" s="57">
        <v>1</v>
      </c>
      <c r="AI214" s="57">
        <v>1</v>
      </c>
      <c r="AJ214" s="58">
        <v>5.3274305555555549E-3</v>
      </c>
      <c r="AK214" s="59">
        <v>1117.67</v>
      </c>
      <c r="AL214" s="60">
        <v>8905200</v>
      </c>
      <c r="AM214" s="176">
        <v>939311</v>
      </c>
      <c r="AN214" s="171">
        <v>1</v>
      </c>
      <c r="AO214" s="171">
        <v>1</v>
      </c>
      <c r="AP214" s="172">
        <v>8.1400462962962947E-4</v>
      </c>
      <c r="AQ214" s="173">
        <v>617.37</v>
      </c>
      <c r="AR214" s="174">
        <v>1415096</v>
      </c>
      <c r="AS214" s="68">
        <v>848134</v>
      </c>
      <c r="AT214" s="69">
        <v>0</v>
      </c>
      <c r="AU214" s="69">
        <v>0</v>
      </c>
      <c r="AV214" s="70">
        <v>2.385648148148148E-3</v>
      </c>
      <c r="AW214" s="71">
        <v>790.28</v>
      </c>
      <c r="AX214" s="69">
        <v>8879476</v>
      </c>
      <c r="AY214" s="77">
        <v>930938</v>
      </c>
      <c r="AZ214" s="78">
        <v>1</v>
      </c>
      <c r="BA214" s="78">
        <v>1</v>
      </c>
      <c r="BB214" s="79">
        <v>2.0509259259259257E-3</v>
      </c>
      <c r="BC214" s="116">
        <v>319.33999999999997</v>
      </c>
      <c r="BD214" s="78">
        <v>1624828</v>
      </c>
      <c r="BE214" s="91">
        <v>934004</v>
      </c>
      <c r="BF214" s="89">
        <v>1</v>
      </c>
      <c r="BG214" s="89">
        <v>1</v>
      </c>
      <c r="BH214" s="87">
        <v>3.523148148148148E-4</v>
      </c>
      <c r="BI214" s="88">
        <v>344.16</v>
      </c>
      <c r="BJ214" s="89">
        <v>749412</v>
      </c>
      <c r="BK214" s="103">
        <v>822433</v>
      </c>
      <c r="BL214" s="101">
        <v>0</v>
      </c>
      <c r="BM214" s="101">
        <v>0</v>
      </c>
      <c r="BN214" s="99">
        <v>1.690972222222222E-4</v>
      </c>
      <c r="BO214" s="100">
        <v>153.87</v>
      </c>
      <c r="BP214" s="101">
        <v>1273844</v>
      </c>
      <c r="BQ214" s="115">
        <v>0</v>
      </c>
      <c r="BR214" s="110">
        <v>0</v>
      </c>
      <c r="BS214" s="110">
        <v>0</v>
      </c>
      <c r="BT214" s="111">
        <v>8.6805555555555555E-6</v>
      </c>
      <c r="BU214" s="112">
        <v>1.33</v>
      </c>
      <c r="BV214" s="113">
        <v>198512</v>
      </c>
    </row>
    <row r="215" spans="1:74" x14ac:dyDescent="0.2">
      <c r="A215" s="6" t="s">
        <v>3634</v>
      </c>
      <c r="B215" s="6">
        <v>1</v>
      </c>
      <c r="C215" s="7">
        <v>1162663</v>
      </c>
      <c r="D215" s="7">
        <v>1155104</v>
      </c>
      <c r="E215" s="7">
        <f t="shared" si="9"/>
        <v>7559</v>
      </c>
      <c r="F215" s="8" t="s">
        <v>4585</v>
      </c>
      <c r="G215" s="6" t="s">
        <v>3404</v>
      </c>
      <c r="H215" s="8" t="s">
        <v>4799</v>
      </c>
      <c r="I215" s="9">
        <v>113.99</v>
      </c>
      <c r="J215" s="10">
        <f t="shared" si="10"/>
        <v>132531955.36999999</v>
      </c>
      <c r="K215" s="10">
        <v>15963</v>
      </c>
      <c r="L215" s="10">
        <v>12357</v>
      </c>
      <c r="M215" s="10">
        <v>22421</v>
      </c>
      <c r="N215" s="9">
        <v>95.12</v>
      </c>
      <c r="O215" s="9">
        <v>98.837000000000003</v>
      </c>
      <c r="P215" s="9">
        <v>2.851</v>
      </c>
      <c r="Q215" s="9">
        <v>0.17100000000000001</v>
      </c>
      <c r="R215" s="9">
        <v>2.5670000000000002</v>
      </c>
      <c r="S215" s="9">
        <v>0.23799999999999999</v>
      </c>
      <c r="T215" s="9">
        <v>9046</v>
      </c>
      <c r="U215" s="9">
        <v>45.353000000000002</v>
      </c>
      <c r="V215" s="9">
        <v>105</v>
      </c>
      <c r="W215" s="12">
        <v>8355</v>
      </c>
      <c r="X215" s="7">
        <v>132554551</v>
      </c>
      <c r="Y215" s="7">
        <v>22028</v>
      </c>
      <c r="Z215" s="11">
        <f t="shared" si="11"/>
        <v>114.00943437608318</v>
      </c>
      <c r="AA215" s="49">
        <v>1223259</v>
      </c>
      <c r="AB215" s="47">
        <v>1</v>
      </c>
      <c r="AC215" s="47">
        <v>1</v>
      </c>
      <c r="AD215" s="45">
        <v>2.8027314814814814E-2</v>
      </c>
      <c r="AE215" s="46">
        <v>19310.849999999999</v>
      </c>
      <c r="AF215" s="47">
        <v>4389232</v>
      </c>
      <c r="AG215" s="62">
        <v>1162652</v>
      </c>
      <c r="AH215" s="57">
        <v>1</v>
      </c>
      <c r="AI215" s="57">
        <v>1</v>
      </c>
      <c r="AJ215" s="58">
        <v>8.1814814814814805E-3</v>
      </c>
      <c r="AK215" s="59">
        <v>1737.16</v>
      </c>
      <c r="AL215" s="60">
        <v>9105280</v>
      </c>
      <c r="AM215" s="176">
        <v>1162695</v>
      </c>
      <c r="AN215" s="171">
        <v>1</v>
      </c>
      <c r="AO215" s="171">
        <v>1</v>
      </c>
      <c r="AP215" s="172">
        <v>1.1513888888888889E-3</v>
      </c>
      <c r="AQ215" s="173">
        <v>1040.17</v>
      </c>
      <c r="AR215" s="174">
        <v>3175060</v>
      </c>
      <c r="AS215" s="68">
        <v>1155148</v>
      </c>
      <c r="AT215" s="69">
        <v>1</v>
      </c>
      <c r="AU215" s="69">
        <v>0</v>
      </c>
      <c r="AV215" s="70">
        <v>3.6374999999999997E-3</v>
      </c>
      <c r="AW215" s="71">
        <v>1537.43</v>
      </c>
      <c r="AX215" s="69">
        <v>9142244</v>
      </c>
      <c r="AY215" s="77">
        <v>1202920</v>
      </c>
      <c r="AZ215" s="78">
        <v>1</v>
      </c>
      <c r="BA215" s="78">
        <v>0</v>
      </c>
      <c r="BB215" s="79">
        <v>2.6115740740740739E-3</v>
      </c>
      <c r="BC215" s="116">
        <v>805.07</v>
      </c>
      <c r="BD215" s="78">
        <v>2287896</v>
      </c>
      <c r="BE215" s="91">
        <v>1154949</v>
      </c>
      <c r="BF215" s="89">
        <v>1</v>
      </c>
      <c r="BG215" s="89">
        <v>0</v>
      </c>
      <c r="BH215" s="87">
        <v>5.2025462962962973E-4</v>
      </c>
      <c r="BI215" s="88">
        <v>585.70000000000005</v>
      </c>
      <c r="BJ215" s="89">
        <v>543968</v>
      </c>
      <c r="BK215" s="103">
        <v>1155166</v>
      </c>
      <c r="BL215" s="101">
        <v>1</v>
      </c>
      <c r="BM215" s="101">
        <v>0</v>
      </c>
      <c r="BN215" s="99">
        <v>3.3981481481481487E-4</v>
      </c>
      <c r="BO215" s="100">
        <v>360.08</v>
      </c>
      <c r="BP215" s="101">
        <v>1170320</v>
      </c>
      <c r="BQ215" s="115">
        <v>1156846</v>
      </c>
      <c r="BR215" s="110">
        <v>1</v>
      </c>
      <c r="BS215" s="110">
        <v>0</v>
      </c>
      <c r="BT215" s="111">
        <v>3.2384259259259258E-4</v>
      </c>
      <c r="BU215" s="112">
        <v>207.27</v>
      </c>
      <c r="BV215" s="113">
        <v>685464</v>
      </c>
    </row>
    <row r="216" spans="1:74" x14ac:dyDescent="0.2">
      <c r="A216" s="6" t="s">
        <v>3635</v>
      </c>
      <c r="B216" s="6">
        <v>1</v>
      </c>
      <c r="C216" s="7">
        <v>2833547</v>
      </c>
      <c r="D216" s="7">
        <v>2787574</v>
      </c>
      <c r="E216" s="7">
        <f t="shared" si="9"/>
        <v>45973</v>
      </c>
      <c r="F216" s="8" t="s">
        <v>1467</v>
      </c>
      <c r="G216" s="6" t="s">
        <v>1467</v>
      </c>
      <c r="H216" s="8" t="s">
        <v>4800</v>
      </c>
      <c r="I216" s="9">
        <v>161.767</v>
      </c>
      <c r="J216" s="10">
        <f t="shared" si="10"/>
        <v>458374397.54899997</v>
      </c>
      <c r="K216" s="10">
        <v>11838</v>
      </c>
      <c r="L216" s="10">
        <v>18396</v>
      </c>
      <c r="M216" s="10">
        <v>31396</v>
      </c>
      <c r="N216" s="9">
        <v>80.819000000000003</v>
      </c>
      <c r="O216" s="9">
        <v>88.546999999999997</v>
      </c>
      <c r="P216" s="9">
        <v>7.6959999999999997</v>
      </c>
      <c r="Q216" s="9">
        <v>1.353</v>
      </c>
      <c r="R216" s="9">
        <v>2.99</v>
      </c>
      <c r="S216" s="9">
        <v>3.3559999999999999</v>
      </c>
      <c r="T216" s="9">
        <v>1990</v>
      </c>
      <c r="U216" s="9">
        <v>73.938000000000002</v>
      </c>
      <c r="V216" s="9">
        <v>89</v>
      </c>
      <c r="W216" s="12">
        <v>39030</v>
      </c>
      <c r="X216" s="7">
        <v>458389427</v>
      </c>
      <c r="Y216" s="7">
        <v>30564</v>
      </c>
      <c r="Z216" s="11">
        <f t="shared" si="11"/>
        <v>161.7723041121252</v>
      </c>
      <c r="AA216" s="49">
        <v>2881773</v>
      </c>
      <c r="AB216" s="47">
        <v>1</v>
      </c>
      <c r="AC216" s="47">
        <v>1</v>
      </c>
      <c r="AD216" s="45">
        <v>7.5856481481481483E-2</v>
      </c>
      <c r="AE216" s="46">
        <v>41496.81</v>
      </c>
      <c r="AF216" s="47">
        <v>10428672</v>
      </c>
      <c r="AG216" s="62">
        <v>2846283</v>
      </c>
      <c r="AH216" s="57">
        <v>1</v>
      </c>
      <c r="AI216" s="57">
        <v>1</v>
      </c>
      <c r="AJ216" s="58">
        <v>1.7572800925925926E-2</v>
      </c>
      <c r="AK216" s="59">
        <v>11326.59</v>
      </c>
      <c r="AL216" s="60">
        <v>33026792</v>
      </c>
      <c r="AM216" s="176">
        <v>2492199</v>
      </c>
      <c r="AN216" s="171">
        <v>0</v>
      </c>
      <c r="AO216" s="171">
        <v>0</v>
      </c>
      <c r="AP216" s="172">
        <v>4.2584490740740742E-3</v>
      </c>
      <c r="AQ216" s="173">
        <v>4054.54</v>
      </c>
      <c r="AR216" s="174">
        <v>7224164</v>
      </c>
      <c r="AS216" s="68">
        <v>2773715</v>
      </c>
      <c r="AT216" s="69">
        <v>1</v>
      </c>
      <c r="AU216" s="69">
        <v>0</v>
      </c>
      <c r="AV216" s="70">
        <v>1.7719675925925927E-2</v>
      </c>
      <c r="AW216" s="71">
        <v>11444.84</v>
      </c>
      <c r="AX216" s="69">
        <v>10189860</v>
      </c>
      <c r="AY216" s="77">
        <v>2873869</v>
      </c>
      <c r="AZ216" s="78">
        <v>1</v>
      </c>
      <c r="BA216" s="78">
        <v>0</v>
      </c>
      <c r="BB216" s="79">
        <v>1.0327546296296296E-2</v>
      </c>
      <c r="BC216" s="116">
        <v>8845.5</v>
      </c>
      <c r="BD216" s="78">
        <v>8934144</v>
      </c>
      <c r="BE216" s="91">
        <v>2830225</v>
      </c>
      <c r="BF216" s="89">
        <v>1</v>
      </c>
      <c r="BG216" s="89">
        <v>1</v>
      </c>
      <c r="BH216" s="87">
        <v>3.7726851851851858E-3</v>
      </c>
      <c r="BI216" s="88">
        <v>4748.75</v>
      </c>
      <c r="BJ216" s="89">
        <v>1519536</v>
      </c>
      <c r="BK216" s="103">
        <v>2760454</v>
      </c>
      <c r="BL216" s="101">
        <v>1</v>
      </c>
      <c r="BM216" s="101">
        <v>0</v>
      </c>
      <c r="BN216" s="99">
        <v>1.7645833333333333E-3</v>
      </c>
      <c r="BO216" s="100">
        <v>2066.84</v>
      </c>
      <c r="BP216" s="101">
        <v>12006056</v>
      </c>
      <c r="BQ216" s="115">
        <v>0</v>
      </c>
      <c r="BR216" s="110">
        <v>0</v>
      </c>
      <c r="BS216" s="110">
        <v>0</v>
      </c>
      <c r="BT216" s="111">
        <v>4.1168981481481482E-4</v>
      </c>
      <c r="BU216" s="112">
        <v>280.08</v>
      </c>
      <c r="BV216" s="113">
        <v>1833164</v>
      </c>
    </row>
    <row r="217" spans="1:74" x14ac:dyDescent="0.2">
      <c r="A217" s="6" t="s">
        <v>3636</v>
      </c>
      <c r="B217" s="6">
        <v>0</v>
      </c>
      <c r="C217" s="7">
        <v>884232</v>
      </c>
      <c r="D217" s="7">
        <v>884232</v>
      </c>
      <c r="E217" s="7">
        <f t="shared" si="9"/>
        <v>0</v>
      </c>
      <c r="F217" s="8" t="s">
        <v>1486</v>
      </c>
      <c r="G217" s="6" t="s">
        <v>1486</v>
      </c>
      <c r="H217" s="8" t="s">
        <v>4801</v>
      </c>
      <c r="I217" s="9">
        <v>10.878</v>
      </c>
      <c r="J217" s="10">
        <f t="shared" si="10"/>
        <v>9618675.6960000005</v>
      </c>
      <c r="K217" s="10">
        <v>11736</v>
      </c>
      <c r="L217" s="10">
        <v>10270</v>
      </c>
      <c r="M217" s="10">
        <v>17817</v>
      </c>
      <c r="N217" s="9">
        <v>92.179000000000002</v>
      </c>
      <c r="O217" s="9">
        <v>94.87</v>
      </c>
      <c r="P217" s="9">
        <v>1.5229999999999999</v>
      </c>
      <c r="Q217" s="9">
        <v>4.2270000000000003</v>
      </c>
      <c r="R217" s="9">
        <v>3.9289999999999998</v>
      </c>
      <c r="S217" s="9">
        <v>2.0489999999999999</v>
      </c>
      <c r="T217" s="9">
        <v>20882</v>
      </c>
      <c r="U217" s="9">
        <v>29.562999999999999</v>
      </c>
      <c r="V217" s="9">
        <v>10</v>
      </c>
      <c r="W217" s="12">
        <v>788</v>
      </c>
      <c r="X217" s="7">
        <v>9621950</v>
      </c>
      <c r="Y217" s="7">
        <v>18676</v>
      </c>
      <c r="Z217" s="11">
        <f t="shared" si="11"/>
        <v>10.881702991974956</v>
      </c>
      <c r="AA217" s="49">
        <v>866934</v>
      </c>
      <c r="AB217" s="47">
        <v>0</v>
      </c>
      <c r="AC217" s="47">
        <v>0</v>
      </c>
      <c r="AD217" s="45">
        <v>1.7578703703703706E-3</v>
      </c>
      <c r="AE217" s="46">
        <v>1054.4000000000001</v>
      </c>
      <c r="AF217" s="47">
        <v>3599068</v>
      </c>
      <c r="AG217" s="62">
        <v>923957</v>
      </c>
      <c r="AH217" s="57">
        <v>1</v>
      </c>
      <c r="AI217" s="57">
        <v>1</v>
      </c>
      <c r="AJ217" s="58">
        <v>7.4023148148148138E-3</v>
      </c>
      <c r="AK217" s="59">
        <v>2155.21</v>
      </c>
      <c r="AL217" s="60">
        <v>8544900</v>
      </c>
      <c r="AM217" s="176">
        <v>837354</v>
      </c>
      <c r="AN217" s="171">
        <v>0</v>
      </c>
      <c r="AO217" s="171">
        <v>0</v>
      </c>
      <c r="AP217" s="172">
        <v>8.1481481481481476E-5</v>
      </c>
      <c r="AQ217" s="173">
        <v>46.65</v>
      </c>
      <c r="AR217" s="174">
        <v>171252</v>
      </c>
      <c r="AS217" s="68">
        <v>863809</v>
      </c>
      <c r="AT217" s="69">
        <v>0</v>
      </c>
      <c r="AU217" s="69">
        <v>0</v>
      </c>
      <c r="AV217" s="70">
        <v>1.7028935185185185E-3</v>
      </c>
      <c r="AW217" s="71">
        <v>241.67</v>
      </c>
      <c r="AX217" s="69">
        <v>8566624</v>
      </c>
      <c r="AY217" s="77">
        <v>0</v>
      </c>
      <c r="AZ217" s="78">
        <v>0</v>
      </c>
      <c r="BA217" s="78">
        <v>0</v>
      </c>
      <c r="BB217" s="79">
        <v>5.6180555555555552E-4</v>
      </c>
      <c r="BC217" s="116">
        <v>36.159999999999997</v>
      </c>
      <c r="BD217" s="78">
        <v>1565472</v>
      </c>
      <c r="BE217" s="91">
        <v>804887</v>
      </c>
      <c r="BF217" s="89">
        <v>0</v>
      </c>
      <c r="BG217" s="89">
        <v>0</v>
      </c>
      <c r="BH217" s="87">
        <v>5.2662037037037037E-5</v>
      </c>
      <c r="BI217" s="88">
        <v>35.14</v>
      </c>
      <c r="BJ217" s="89">
        <v>104900</v>
      </c>
      <c r="BK217" s="103">
        <v>873103</v>
      </c>
      <c r="BL217" s="101">
        <v>1</v>
      </c>
      <c r="BM217" s="101">
        <v>1</v>
      </c>
      <c r="BN217" s="99">
        <v>8.287037037037037E-5</v>
      </c>
      <c r="BO217" s="100">
        <v>87.73</v>
      </c>
      <c r="BP217" s="101">
        <v>964228</v>
      </c>
      <c r="BQ217" s="115">
        <v>99610</v>
      </c>
      <c r="BR217" s="110">
        <v>0</v>
      </c>
      <c r="BS217" s="110">
        <v>0</v>
      </c>
      <c r="BT217" s="111">
        <v>1.7939814814814815E-5</v>
      </c>
      <c r="BU217" s="112">
        <v>6.14</v>
      </c>
      <c r="BV217" s="113">
        <v>217244</v>
      </c>
    </row>
    <row r="218" spans="1:74" x14ac:dyDescent="0.2">
      <c r="A218" s="6" t="s">
        <v>3637</v>
      </c>
      <c r="B218" s="6">
        <v>1</v>
      </c>
      <c r="C218" s="7">
        <v>3114755</v>
      </c>
      <c r="D218" s="7">
        <v>3068152</v>
      </c>
      <c r="E218" s="7">
        <f t="shared" si="9"/>
        <v>46603</v>
      </c>
      <c r="F218" s="8" t="s">
        <v>1647</v>
      </c>
      <c r="G218" s="6" t="s">
        <v>1648</v>
      </c>
      <c r="H218" s="8" t="s">
        <v>4802</v>
      </c>
      <c r="I218" s="9">
        <v>146.64500000000001</v>
      </c>
      <c r="J218" s="10">
        <f t="shared" si="10"/>
        <v>456763246.97500002</v>
      </c>
      <c r="K218" s="10">
        <v>18291</v>
      </c>
      <c r="L218" s="10">
        <v>12139</v>
      </c>
      <c r="M218" s="10">
        <v>23716</v>
      </c>
      <c r="N218" s="9">
        <v>81.147999999999996</v>
      </c>
      <c r="O218" s="9">
        <v>88.927000000000007</v>
      </c>
      <c r="P218" s="9">
        <v>2.786</v>
      </c>
      <c r="Q218" s="9">
        <v>1.6</v>
      </c>
      <c r="R218" s="9">
        <v>1.6379999999999999</v>
      </c>
      <c r="S218" s="9">
        <v>0.97599999999999998</v>
      </c>
      <c r="T218" s="9">
        <v>1638</v>
      </c>
      <c r="U218" s="9">
        <v>77.61</v>
      </c>
      <c r="V218" s="9">
        <v>33</v>
      </c>
      <c r="W218" s="12">
        <v>25834</v>
      </c>
      <c r="X218" s="7">
        <v>456773138</v>
      </c>
      <c r="Y218" s="7">
        <v>23066</v>
      </c>
      <c r="Z218" s="11">
        <f t="shared" si="11"/>
        <v>146.64817553868602</v>
      </c>
      <c r="AA218" s="49">
        <v>0</v>
      </c>
      <c r="AB218" s="47">
        <v>0</v>
      </c>
      <c r="AC218" s="47">
        <v>0</v>
      </c>
      <c r="AD218" s="45">
        <v>7.5951388888888883E-3</v>
      </c>
      <c r="AE218" s="46">
        <v>8016.74</v>
      </c>
      <c r="AF218" s="47">
        <v>4490684</v>
      </c>
      <c r="AG218" s="62">
        <v>10385604</v>
      </c>
      <c r="AH218" s="57">
        <v>0</v>
      </c>
      <c r="AI218" s="57">
        <v>0</v>
      </c>
      <c r="AJ218" s="58">
        <v>2.1998379629629628E-2</v>
      </c>
      <c r="AK218" s="59">
        <v>23499.82</v>
      </c>
      <c r="AL218" s="60">
        <v>21840584</v>
      </c>
      <c r="AM218" s="176">
        <v>3011943</v>
      </c>
      <c r="AN218" s="171">
        <v>0</v>
      </c>
      <c r="AO218" s="171">
        <v>0</v>
      </c>
      <c r="AP218" s="172">
        <v>4.7850694444444451E-3</v>
      </c>
      <c r="AQ218" s="173">
        <v>4816.55</v>
      </c>
      <c r="AR218" s="174">
        <v>5485508</v>
      </c>
      <c r="AS218" s="68">
        <v>3015503</v>
      </c>
      <c r="AT218" s="69">
        <v>0</v>
      </c>
      <c r="AU218" s="69">
        <v>0</v>
      </c>
      <c r="AV218" s="70">
        <v>1.3643865740740739E-2</v>
      </c>
      <c r="AW218" s="71">
        <v>9299.2099999999991</v>
      </c>
      <c r="AX218" s="69">
        <v>10367700</v>
      </c>
      <c r="AY218" s="77">
        <v>3174321</v>
      </c>
      <c r="AZ218" s="78">
        <v>1</v>
      </c>
      <c r="BA218" s="78">
        <v>1</v>
      </c>
      <c r="BB218" s="79">
        <v>1.6664699074074075E-2</v>
      </c>
      <c r="BC218" s="116">
        <v>16919.54</v>
      </c>
      <c r="BD218" s="78">
        <v>9040556</v>
      </c>
      <c r="BE218" s="91">
        <v>3107767</v>
      </c>
      <c r="BF218" s="89">
        <v>1</v>
      </c>
      <c r="BG218" s="89">
        <v>1</v>
      </c>
      <c r="BH218" s="87">
        <v>3.3061342592592591E-3</v>
      </c>
      <c r="BI218" s="88">
        <v>4093.36</v>
      </c>
      <c r="BJ218" s="89">
        <v>1671024</v>
      </c>
      <c r="BK218" s="103">
        <v>4700808</v>
      </c>
      <c r="BL218" s="101">
        <v>0</v>
      </c>
      <c r="BM218" s="101">
        <v>0</v>
      </c>
      <c r="BN218" s="99">
        <v>2.2778935185185185E-3</v>
      </c>
      <c r="BO218" s="100">
        <v>2807.04</v>
      </c>
      <c r="BP218" s="101">
        <v>12121628</v>
      </c>
      <c r="BQ218" s="115">
        <v>0</v>
      </c>
      <c r="BR218" s="110">
        <v>0</v>
      </c>
      <c r="BS218" s="110">
        <v>0</v>
      </c>
      <c r="BT218" s="111">
        <v>2.3657407407407408E-4</v>
      </c>
      <c r="BU218" s="112">
        <v>94.15</v>
      </c>
      <c r="BV218" s="113">
        <v>1802744</v>
      </c>
    </row>
    <row r="219" spans="1:74" x14ac:dyDescent="0.2">
      <c r="A219" s="6" t="s">
        <v>3638</v>
      </c>
      <c r="B219" s="6">
        <v>0</v>
      </c>
      <c r="C219" s="7">
        <v>4169359</v>
      </c>
      <c r="D219" s="7">
        <v>4169359</v>
      </c>
      <c r="E219" s="7">
        <f t="shared" si="9"/>
        <v>0</v>
      </c>
      <c r="F219" s="8" t="s">
        <v>4585</v>
      </c>
      <c r="G219" s="6" t="s">
        <v>3380</v>
      </c>
      <c r="H219" s="8" t="s">
        <v>4803</v>
      </c>
      <c r="I219" s="9">
        <v>60.694000000000003</v>
      </c>
      <c r="J219" s="10">
        <f t="shared" si="10"/>
        <v>253055075.146</v>
      </c>
      <c r="K219" s="10">
        <v>7696</v>
      </c>
      <c r="L219" s="10">
        <v>130</v>
      </c>
      <c r="M219" s="10">
        <v>7697</v>
      </c>
      <c r="N219" s="9">
        <v>86.945999999999998</v>
      </c>
      <c r="O219" s="9">
        <v>94.33</v>
      </c>
      <c r="P219" s="9">
        <v>5.9359999999999999</v>
      </c>
      <c r="Q219" s="9">
        <v>0.621</v>
      </c>
      <c r="R219" s="9">
        <v>2.016</v>
      </c>
      <c r="S219" s="9">
        <v>1.8560000000000001</v>
      </c>
      <c r="T219" s="9">
        <v>58685</v>
      </c>
      <c r="U219" s="9">
        <v>10.06</v>
      </c>
      <c r="V219" s="9">
        <v>121</v>
      </c>
      <c r="W219" s="12">
        <v>33268</v>
      </c>
      <c r="X219" s="7">
        <v>253058634</v>
      </c>
      <c r="Y219" s="7">
        <v>7506</v>
      </c>
      <c r="Z219" s="11">
        <f t="shared" si="11"/>
        <v>60.694853573415003</v>
      </c>
      <c r="AA219" s="49">
        <v>4177585</v>
      </c>
      <c r="AB219" s="47">
        <v>1</v>
      </c>
      <c r="AC219" s="47">
        <v>1</v>
      </c>
      <c r="AD219" s="45">
        <v>3.6311458333333331E-2</v>
      </c>
      <c r="AE219" s="46">
        <v>23473.95</v>
      </c>
      <c r="AF219" s="47">
        <v>6721132</v>
      </c>
      <c r="AG219" s="62">
        <v>4185491</v>
      </c>
      <c r="AH219" s="57">
        <v>0</v>
      </c>
      <c r="AI219" s="57">
        <v>0</v>
      </c>
      <c r="AJ219" s="58">
        <v>8.1300925925925933E-3</v>
      </c>
      <c r="AK219" s="59">
        <v>3657.51</v>
      </c>
      <c r="AL219" s="60">
        <v>10007840</v>
      </c>
      <c r="AM219" s="176">
        <v>4310663</v>
      </c>
      <c r="AN219" s="171">
        <v>0</v>
      </c>
      <c r="AO219" s="171">
        <v>0</v>
      </c>
      <c r="AP219" s="172">
        <v>2.9128472222222216E-3</v>
      </c>
      <c r="AQ219" s="173">
        <v>1843.58</v>
      </c>
      <c r="AR219" s="174">
        <v>3736820</v>
      </c>
      <c r="AS219" s="68">
        <v>4197133</v>
      </c>
      <c r="AT219" s="69">
        <v>0</v>
      </c>
      <c r="AU219" s="69">
        <v>0</v>
      </c>
      <c r="AV219" s="70">
        <v>6.5119212962962969E-3</v>
      </c>
      <c r="AW219" s="71">
        <v>4309.7700000000004</v>
      </c>
      <c r="AX219" s="69">
        <v>11113940</v>
      </c>
      <c r="AY219" s="77">
        <v>4180333</v>
      </c>
      <c r="AZ219" s="78">
        <v>0</v>
      </c>
      <c r="BA219" s="78">
        <v>0</v>
      </c>
      <c r="BB219" s="79">
        <v>4.064351851851852E-3</v>
      </c>
      <c r="BC219" s="116">
        <v>1654.22</v>
      </c>
      <c r="BD219" s="78">
        <v>3960296</v>
      </c>
      <c r="BE219" s="91">
        <v>4190457</v>
      </c>
      <c r="BF219" s="89">
        <v>0</v>
      </c>
      <c r="BG219" s="89">
        <v>0</v>
      </c>
      <c r="BH219" s="87">
        <v>1.3649305555555556E-3</v>
      </c>
      <c r="BI219" s="88">
        <v>1190.5999999999999</v>
      </c>
      <c r="BJ219" s="89">
        <v>2136456</v>
      </c>
      <c r="BK219" s="103">
        <v>4132985</v>
      </c>
      <c r="BL219" s="101">
        <v>0</v>
      </c>
      <c r="BM219" s="101">
        <v>0</v>
      </c>
      <c r="BN219" s="99">
        <v>1.0759259259259259E-3</v>
      </c>
      <c r="BO219" s="100">
        <v>1274.8900000000001</v>
      </c>
      <c r="BP219" s="101">
        <v>3335392</v>
      </c>
      <c r="BQ219" s="115">
        <v>0</v>
      </c>
      <c r="BR219" s="110">
        <v>0</v>
      </c>
      <c r="BS219" s="110">
        <v>0</v>
      </c>
      <c r="BT219" s="111">
        <v>2.5462962962962961E-5</v>
      </c>
      <c r="BU219" s="112">
        <v>4.41</v>
      </c>
      <c r="BV219" s="113">
        <v>516312</v>
      </c>
    </row>
    <row r="220" spans="1:74" x14ac:dyDescent="0.2">
      <c r="A220" s="6" t="s">
        <v>3639</v>
      </c>
      <c r="B220" s="6">
        <v>2</v>
      </c>
      <c r="C220" s="7">
        <v>5119813</v>
      </c>
      <c r="D220" s="7">
        <v>4842322</v>
      </c>
      <c r="E220" s="7">
        <f t="shared" si="9"/>
        <v>277491</v>
      </c>
      <c r="F220" s="8" t="s">
        <v>4585</v>
      </c>
      <c r="G220" s="6" t="s">
        <v>1546</v>
      </c>
      <c r="H220" s="8" t="s">
        <v>4804</v>
      </c>
      <c r="I220" s="9">
        <v>142.57499999999999</v>
      </c>
      <c r="J220" s="10">
        <f t="shared" si="10"/>
        <v>729957338.4749999</v>
      </c>
      <c r="K220" s="10">
        <v>9655</v>
      </c>
      <c r="L220" s="10">
        <v>14581</v>
      </c>
      <c r="M220" s="10">
        <v>24713</v>
      </c>
      <c r="N220" s="9">
        <v>90.024000000000001</v>
      </c>
      <c r="O220" s="9">
        <v>91.75</v>
      </c>
      <c r="P220" s="9">
        <v>1.6180000000000001</v>
      </c>
      <c r="Q220" s="9">
        <v>1.0840000000000001</v>
      </c>
      <c r="R220" s="9">
        <v>0.65800000000000003</v>
      </c>
      <c r="S220" s="9">
        <v>7.5999999999999998E-2</v>
      </c>
      <c r="T220" s="9">
        <v>20418</v>
      </c>
      <c r="U220" s="9">
        <v>29.988</v>
      </c>
      <c r="V220" s="9">
        <v>9</v>
      </c>
      <c r="W220" s="12">
        <v>77231</v>
      </c>
      <c r="X220" s="7">
        <v>729997674</v>
      </c>
      <c r="Y220" s="7">
        <v>24210</v>
      </c>
      <c r="Z220" s="11">
        <f t="shared" si="11"/>
        <v>142.58287831996989</v>
      </c>
      <c r="AA220" s="49">
        <v>5334140</v>
      </c>
      <c r="AB220" s="47">
        <v>1</v>
      </c>
      <c r="AC220" s="47">
        <v>1</v>
      </c>
      <c r="AD220" s="45">
        <v>0.17512731481481481</v>
      </c>
      <c r="AE220" s="46">
        <v>125208.17</v>
      </c>
      <c r="AF220" s="47">
        <v>7004116</v>
      </c>
      <c r="AG220" s="62">
        <v>5176514</v>
      </c>
      <c r="AH220" s="57">
        <v>1</v>
      </c>
      <c r="AI220" s="57">
        <v>1</v>
      </c>
      <c r="AJ220" s="58">
        <v>2.4309606481481481E-2</v>
      </c>
      <c r="AK220" s="59">
        <v>14948.72</v>
      </c>
      <c r="AL220" s="60">
        <v>12412416</v>
      </c>
      <c r="AM220" s="176">
        <v>5122686</v>
      </c>
      <c r="AN220" s="171">
        <v>1</v>
      </c>
      <c r="AO220" s="171">
        <v>1</v>
      </c>
      <c r="AP220" s="172">
        <v>6.8065972222222234E-3</v>
      </c>
      <c r="AQ220" s="173">
        <v>6402.18</v>
      </c>
      <c r="AR220" s="174">
        <v>9704976</v>
      </c>
      <c r="AS220" s="68">
        <v>5118756</v>
      </c>
      <c r="AT220" s="69">
        <v>1</v>
      </c>
      <c r="AU220" s="69">
        <v>1</v>
      </c>
      <c r="AV220" s="70">
        <v>1.030474537037037E-2</v>
      </c>
      <c r="AW220" s="71">
        <v>6263.91</v>
      </c>
      <c r="AX220" s="69">
        <v>11655168</v>
      </c>
      <c r="AY220" s="77">
        <v>4916924</v>
      </c>
      <c r="AZ220" s="78">
        <v>1</v>
      </c>
      <c r="BA220" s="78">
        <v>0</v>
      </c>
      <c r="BB220" s="79">
        <v>7.3173611111111113E-3</v>
      </c>
      <c r="BC220" s="116">
        <v>3201.92</v>
      </c>
      <c r="BD220" s="78">
        <v>7908512</v>
      </c>
      <c r="BE220" s="91">
        <v>5119174</v>
      </c>
      <c r="BF220" s="89">
        <v>1</v>
      </c>
      <c r="BG220" s="89">
        <v>1</v>
      </c>
      <c r="BH220" s="87">
        <v>4.2967592592592588E-3</v>
      </c>
      <c r="BI220" s="88">
        <v>5277.5</v>
      </c>
      <c r="BJ220" s="89">
        <v>2675468</v>
      </c>
      <c r="BK220" s="103">
        <v>5027191</v>
      </c>
      <c r="BL220" s="101">
        <v>0</v>
      </c>
      <c r="BM220" s="101">
        <v>0</v>
      </c>
      <c r="BN220" s="99">
        <v>1.9902777777777779E-3</v>
      </c>
      <c r="BO220" s="100">
        <v>2021.5</v>
      </c>
      <c r="BP220" s="101">
        <v>7746960</v>
      </c>
      <c r="BQ220" s="115">
        <v>5125895</v>
      </c>
      <c r="BR220" s="110">
        <v>1</v>
      </c>
      <c r="BS220" s="110">
        <v>1</v>
      </c>
      <c r="BT220" s="111">
        <v>1.6244212962962966E-3</v>
      </c>
      <c r="BU220" s="112">
        <v>1397.43</v>
      </c>
      <c r="BV220" s="113">
        <v>3229360</v>
      </c>
    </row>
    <row r="221" spans="1:74" x14ac:dyDescent="0.2">
      <c r="A221" s="6" t="s">
        <v>3640</v>
      </c>
      <c r="B221" s="6">
        <v>0</v>
      </c>
      <c r="C221" s="7">
        <v>1551612</v>
      </c>
      <c r="D221" s="7">
        <v>1551612</v>
      </c>
      <c r="E221" s="7">
        <f t="shared" si="9"/>
        <v>0</v>
      </c>
      <c r="F221" s="8" t="s">
        <v>4585</v>
      </c>
      <c r="G221" s="6" t="s">
        <v>1695</v>
      </c>
      <c r="H221" s="8" t="s">
        <v>4805</v>
      </c>
      <c r="I221" s="9">
        <v>166.916</v>
      </c>
      <c r="J221" s="10">
        <f t="shared" si="10"/>
        <v>258988868.59200001</v>
      </c>
      <c r="K221" s="10">
        <v>17118</v>
      </c>
      <c r="L221" s="10">
        <v>16225</v>
      </c>
      <c r="M221" s="10">
        <v>27539</v>
      </c>
      <c r="N221" s="9">
        <v>80.674999999999997</v>
      </c>
      <c r="O221" s="9">
        <v>86.828000000000003</v>
      </c>
      <c r="P221" s="9">
        <v>1.8680000000000001</v>
      </c>
      <c r="Q221" s="9">
        <v>0.161</v>
      </c>
      <c r="R221" s="9">
        <v>4.0579999999999998</v>
      </c>
      <c r="S221" s="9">
        <v>8.7720000000000002</v>
      </c>
      <c r="T221" s="9">
        <v>5217</v>
      </c>
      <c r="U221" s="9">
        <v>55.741999999999997</v>
      </c>
      <c r="V221" s="9">
        <v>105</v>
      </c>
      <c r="W221" s="12">
        <v>14143</v>
      </c>
      <c r="X221" s="7">
        <v>258992583</v>
      </c>
      <c r="Y221" s="7">
        <v>29465</v>
      </c>
      <c r="Z221" s="11">
        <f t="shared" si="11"/>
        <v>166.91839390259935</v>
      </c>
      <c r="AA221" s="49">
        <v>0</v>
      </c>
      <c r="AB221" s="47">
        <v>0</v>
      </c>
      <c r="AC221" s="47">
        <v>0</v>
      </c>
      <c r="AD221" s="45">
        <v>3.4312499999999998E-3</v>
      </c>
      <c r="AE221" s="46">
        <v>4365.57</v>
      </c>
      <c r="AF221" s="47">
        <v>4771160</v>
      </c>
      <c r="AG221" s="62">
        <v>10974663</v>
      </c>
      <c r="AH221" s="57">
        <v>0</v>
      </c>
      <c r="AI221" s="57">
        <v>0</v>
      </c>
      <c r="AJ221" s="58">
        <v>1.407037037037037E-2</v>
      </c>
      <c r="AK221" s="59">
        <v>14174.06</v>
      </c>
      <c r="AL221" s="60">
        <v>19989060</v>
      </c>
      <c r="AM221" s="176">
        <v>413899</v>
      </c>
      <c r="AN221" s="171">
        <v>0</v>
      </c>
      <c r="AO221" s="171">
        <v>0</v>
      </c>
      <c r="AP221" s="172">
        <v>1.304861111111111E-3</v>
      </c>
      <c r="AQ221" s="173">
        <v>752.43</v>
      </c>
      <c r="AR221" s="174">
        <v>4489320</v>
      </c>
      <c r="AS221" s="68">
        <v>1538552</v>
      </c>
      <c r="AT221" s="69">
        <v>1</v>
      </c>
      <c r="AU221" s="69">
        <v>1</v>
      </c>
      <c r="AV221" s="70">
        <v>8.0388888888888888E-3</v>
      </c>
      <c r="AW221" s="71">
        <v>4293.24</v>
      </c>
      <c r="AX221" s="69">
        <v>9377108</v>
      </c>
      <c r="AY221" s="77">
        <v>1605361</v>
      </c>
      <c r="AZ221" s="78">
        <v>1</v>
      </c>
      <c r="BA221" s="78">
        <v>1</v>
      </c>
      <c r="BB221" s="79">
        <v>8.0609953703703711E-3</v>
      </c>
      <c r="BC221" s="116">
        <v>7287.55</v>
      </c>
      <c r="BD221" s="78">
        <v>3925596</v>
      </c>
      <c r="BE221" s="91">
        <v>1546773</v>
      </c>
      <c r="BF221" s="89">
        <v>1</v>
      </c>
      <c r="BG221" s="89">
        <v>1</v>
      </c>
      <c r="BH221" s="87">
        <v>1.7491898148148147E-3</v>
      </c>
      <c r="BI221" s="88">
        <v>2131.77</v>
      </c>
      <c r="BJ221" s="89">
        <v>1125996</v>
      </c>
      <c r="BK221" s="103">
        <v>834195</v>
      </c>
      <c r="BL221" s="101">
        <v>0</v>
      </c>
      <c r="BM221" s="101">
        <v>0</v>
      </c>
      <c r="BN221" s="99">
        <v>5.386574074074074E-4</v>
      </c>
      <c r="BO221" s="100">
        <v>519.29999999999995</v>
      </c>
      <c r="BP221" s="101">
        <v>7113680</v>
      </c>
      <c r="BQ221" s="115">
        <v>0</v>
      </c>
      <c r="BR221" s="110">
        <v>0</v>
      </c>
      <c r="BS221" s="110">
        <v>0</v>
      </c>
      <c r="BT221" s="111">
        <v>1.7233796296296298E-4</v>
      </c>
      <c r="BU221" s="112">
        <v>61.24</v>
      </c>
      <c r="BV221" s="113">
        <v>1066636</v>
      </c>
    </row>
    <row r="222" spans="1:74" x14ac:dyDescent="0.2">
      <c r="A222" s="6" t="s">
        <v>3641</v>
      </c>
      <c r="B222" s="6">
        <v>2</v>
      </c>
      <c r="C222" s="7">
        <v>4956672</v>
      </c>
      <c r="D222" s="7">
        <v>4761183</v>
      </c>
      <c r="E222" s="7">
        <f t="shared" si="9"/>
        <v>195489</v>
      </c>
      <c r="F222" s="8" t="s">
        <v>1323</v>
      </c>
      <c r="G222" s="6" t="s">
        <v>1323</v>
      </c>
      <c r="H222" s="8" t="s">
        <v>4806</v>
      </c>
      <c r="I222" s="9">
        <v>115.485</v>
      </c>
      <c r="J222" s="10">
        <f t="shared" si="10"/>
        <v>572421265.91999996</v>
      </c>
      <c r="K222" s="10">
        <v>17409</v>
      </c>
      <c r="L222" s="10">
        <v>22112</v>
      </c>
      <c r="M222" s="10">
        <v>36551</v>
      </c>
      <c r="N222" s="9">
        <v>93.742000000000004</v>
      </c>
      <c r="O222" s="9">
        <v>97.406000000000006</v>
      </c>
      <c r="P222" s="9">
        <v>1.617</v>
      </c>
      <c r="Q222" s="9">
        <v>1.6970000000000001</v>
      </c>
      <c r="R222" s="9">
        <v>5.1239999999999997</v>
      </c>
      <c r="S222" s="9">
        <v>1.4810000000000001</v>
      </c>
      <c r="T222" s="9">
        <v>8226</v>
      </c>
      <c r="U222" s="9">
        <v>47.146999999999998</v>
      </c>
      <c r="V222" s="9">
        <v>39</v>
      </c>
      <c r="W222" s="12">
        <v>32668</v>
      </c>
      <c r="X222" s="7">
        <v>572461460</v>
      </c>
      <c r="Y222" s="7">
        <v>36611</v>
      </c>
      <c r="Z222" s="11">
        <f t="shared" si="11"/>
        <v>115.49310908609648</v>
      </c>
      <c r="AA222" s="49">
        <v>5192570</v>
      </c>
      <c r="AB222" s="47">
        <v>1</v>
      </c>
      <c r="AC222" s="47">
        <v>1</v>
      </c>
      <c r="AD222" s="45">
        <v>0.18900462962962963</v>
      </c>
      <c r="AE222" s="46">
        <v>133843.10999999999</v>
      </c>
      <c r="AF222" s="47">
        <v>8417312</v>
      </c>
      <c r="AG222" s="62">
        <v>5088778</v>
      </c>
      <c r="AH222" s="57">
        <v>1</v>
      </c>
      <c r="AI222" s="57">
        <v>1</v>
      </c>
      <c r="AJ222" s="58">
        <v>3.5046759259259257E-2</v>
      </c>
      <c r="AK222" s="59">
        <v>25196.63</v>
      </c>
      <c r="AL222" s="60">
        <v>25431884</v>
      </c>
      <c r="AM222" s="176">
        <v>4958035</v>
      </c>
      <c r="AN222" s="171">
        <v>1</v>
      </c>
      <c r="AO222" s="171">
        <v>1</v>
      </c>
      <c r="AP222" s="172">
        <v>6.4606481481481485E-3</v>
      </c>
      <c r="AQ222" s="173">
        <v>5302.06</v>
      </c>
      <c r="AR222" s="174">
        <v>9524412</v>
      </c>
      <c r="AS222" s="68">
        <v>4944577</v>
      </c>
      <c r="AT222" s="69">
        <v>1</v>
      </c>
      <c r="AU222" s="69">
        <v>0</v>
      </c>
      <c r="AV222" s="70">
        <v>1.3610416666666666E-2</v>
      </c>
      <c r="AW222" s="71">
        <v>9507.07</v>
      </c>
      <c r="AX222" s="69">
        <v>11559268</v>
      </c>
      <c r="AY222" s="77">
        <v>4849615</v>
      </c>
      <c r="AZ222" s="78">
        <v>1</v>
      </c>
      <c r="BA222" s="78">
        <v>0</v>
      </c>
      <c r="BB222" s="79">
        <v>7.1748842592592593E-3</v>
      </c>
      <c r="BC222" s="116">
        <v>3462.72</v>
      </c>
      <c r="BD222" s="78">
        <v>6477016</v>
      </c>
      <c r="BE222" s="91">
        <v>4956564</v>
      </c>
      <c r="BF222" s="89">
        <v>1</v>
      </c>
      <c r="BG222" s="89">
        <v>1</v>
      </c>
      <c r="BH222" s="87">
        <v>2.7901620370370367E-3</v>
      </c>
      <c r="BI222" s="88">
        <v>3359.22</v>
      </c>
      <c r="BJ222" s="89">
        <v>1842740</v>
      </c>
      <c r="BK222" s="103">
        <v>4950675</v>
      </c>
      <c r="BL222" s="101">
        <v>1</v>
      </c>
      <c r="BM222" s="101">
        <v>0</v>
      </c>
      <c r="BN222" s="99">
        <v>1.9388888888888886E-3</v>
      </c>
      <c r="BO222" s="100">
        <v>2197.52</v>
      </c>
      <c r="BP222" s="101">
        <v>3188408</v>
      </c>
      <c r="BQ222" s="115">
        <v>4978861</v>
      </c>
      <c r="BR222" s="110">
        <v>1</v>
      </c>
      <c r="BS222" s="110">
        <v>1</v>
      </c>
      <c r="BT222" s="111">
        <v>1.7123842592592592E-3</v>
      </c>
      <c r="BU222" s="112">
        <v>1743.48</v>
      </c>
      <c r="BV222" s="113">
        <v>3003136</v>
      </c>
    </row>
    <row r="223" spans="1:74" x14ac:dyDescent="0.2">
      <c r="A223" s="6" t="s">
        <v>3642</v>
      </c>
      <c r="B223" s="6">
        <v>2</v>
      </c>
      <c r="C223" s="7">
        <v>3703346</v>
      </c>
      <c r="D223" s="7">
        <v>3380026</v>
      </c>
      <c r="E223" s="7">
        <f t="shared" si="9"/>
        <v>323320</v>
      </c>
      <c r="F223" s="8" t="s">
        <v>4585</v>
      </c>
      <c r="G223" s="6" t="s">
        <v>3333</v>
      </c>
      <c r="H223" s="8" t="s">
        <v>4807</v>
      </c>
      <c r="I223" s="9">
        <v>79.013000000000005</v>
      </c>
      <c r="J223" s="10">
        <f t="shared" si="10"/>
        <v>292612477.49800003</v>
      </c>
      <c r="K223" s="10">
        <v>3777</v>
      </c>
      <c r="L223" s="10">
        <v>3284</v>
      </c>
      <c r="M223" s="10">
        <v>5709</v>
      </c>
      <c r="N223" s="9">
        <v>80.790000000000006</v>
      </c>
      <c r="O223" s="9">
        <v>93.468999999999994</v>
      </c>
      <c r="P223" s="9">
        <v>1.667</v>
      </c>
      <c r="Q223" s="9">
        <v>4.2629999999999999</v>
      </c>
      <c r="R223" s="9">
        <v>2.6459999999999999</v>
      </c>
      <c r="S223" s="9">
        <v>1.458</v>
      </c>
      <c r="T223" s="9">
        <v>729</v>
      </c>
      <c r="U223" s="9">
        <v>92.89</v>
      </c>
      <c r="V223" s="9">
        <v>18</v>
      </c>
      <c r="W223" s="12">
        <v>80307</v>
      </c>
      <c r="X223" s="7">
        <v>292616055</v>
      </c>
      <c r="Y223" s="7">
        <v>5480</v>
      </c>
      <c r="Z223" s="11">
        <f t="shared" si="11"/>
        <v>79.013966018838104</v>
      </c>
      <c r="AA223" s="49">
        <v>14421</v>
      </c>
      <c r="AB223" s="47">
        <v>0</v>
      </c>
      <c r="AC223" s="47">
        <v>0</v>
      </c>
      <c r="AD223" s="45">
        <v>7.7318287037037034E-3</v>
      </c>
      <c r="AE223" s="46">
        <v>6681.54</v>
      </c>
      <c r="AF223" s="47">
        <v>4362976</v>
      </c>
      <c r="AG223" s="62">
        <v>2936867</v>
      </c>
      <c r="AH223" s="57">
        <v>0</v>
      </c>
      <c r="AI223" s="57">
        <v>0</v>
      </c>
      <c r="AJ223" s="58">
        <v>1.4381134259259258E-2</v>
      </c>
      <c r="AK223" s="59">
        <v>16154.71</v>
      </c>
      <c r="AL223" s="60">
        <v>9690112</v>
      </c>
      <c r="AM223" s="176">
        <v>5807</v>
      </c>
      <c r="AN223" s="171">
        <v>0</v>
      </c>
      <c r="AO223" s="171">
        <v>0</v>
      </c>
      <c r="AP223" s="172">
        <v>9.6041666666666671E-4</v>
      </c>
      <c r="AQ223" s="173">
        <v>172.91</v>
      </c>
      <c r="AR223" s="174">
        <v>4577396</v>
      </c>
      <c r="AS223" s="68">
        <v>0</v>
      </c>
      <c r="AT223" s="69">
        <v>0</v>
      </c>
      <c r="AU223" s="69">
        <v>0</v>
      </c>
      <c r="AV223" s="70">
        <v>2.5967592592592592E-3</v>
      </c>
      <c r="AW223" s="71">
        <v>397.49</v>
      </c>
      <c r="AX223" s="69">
        <v>10721504</v>
      </c>
      <c r="AY223" s="77">
        <v>0</v>
      </c>
      <c r="AZ223" s="78">
        <v>0</v>
      </c>
      <c r="BA223" s="78">
        <v>0</v>
      </c>
      <c r="BB223" s="79">
        <v>1.2324074074074073E-3</v>
      </c>
      <c r="BC223" s="116">
        <v>670.68</v>
      </c>
      <c r="BD223" s="78">
        <v>2783748</v>
      </c>
      <c r="BE223" s="91">
        <v>24703</v>
      </c>
      <c r="BF223" s="89">
        <v>0</v>
      </c>
      <c r="BG223" s="89">
        <v>0</v>
      </c>
      <c r="BH223" s="87">
        <v>2.8657407407407407E-4</v>
      </c>
      <c r="BI223" s="88">
        <v>140.15</v>
      </c>
      <c r="BJ223" s="89">
        <v>1146016</v>
      </c>
      <c r="BK223" s="103">
        <v>561102</v>
      </c>
      <c r="BL223" s="101">
        <v>0</v>
      </c>
      <c r="BM223" s="101">
        <v>0</v>
      </c>
      <c r="BN223" s="99">
        <v>5.7638888888888887E-4</v>
      </c>
      <c r="BO223" s="100">
        <v>525.61</v>
      </c>
      <c r="BP223" s="101">
        <v>3148880</v>
      </c>
      <c r="BQ223" s="115">
        <v>0</v>
      </c>
      <c r="BR223" s="110">
        <v>0</v>
      </c>
      <c r="BS223" s="110">
        <v>0</v>
      </c>
      <c r="BT223" s="111">
        <v>4.8495370370370375E-5</v>
      </c>
      <c r="BU223" s="112">
        <v>12.37</v>
      </c>
      <c r="BV223" s="113">
        <v>638220</v>
      </c>
    </row>
    <row r="224" spans="1:74" x14ac:dyDescent="0.2">
      <c r="A224" s="6" t="s">
        <v>3643</v>
      </c>
      <c r="B224" s="6">
        <v>1</v>
      </c>
      <c r="C224" s="7">
        <v>1819992</v>
      </c>
      <c r="D224" s="7">
        <v>1816487</v>
      </c>
      <c r="E224" s="7">
        <f t="shared" si="9"/>
        <v>3505</v>
      </c>
      <c r="F224" s="8" t="s">
        <v>1475</v>
      </c>
      <c r="G224" s="6" t="s">
        <v>1475</v>
      </c>
      <c r="H224" s="8" t="s">
        <v>4808</v>
      </c>
      <c r="I224" s="9">
        <v>72.623000000000005</v>
      </c>
      <c r="J224" s="10">
        <f t="shared" si="10"/>
        <v>132173279.016</v>
      </c>
      <c r="K224" s="10">
        <v>11287</v>
      </c>
      <c r="L224" s="10">
        <v>6965</v>
      </c>
      <c r="M224" s="10">
        <v>14178</v>
      </c>
      <c r="N224" s="9">
        <v>81.471000000000004</v>
      </c>
      <c r="O224" s="9">
        <v>82.481999999999999</v>
      </c>
      <c r="P224" s="9">
        <v>1.008</v>
      </c>
      <c r="Q224" s="9">
        <v>1.5509999999999999</v>
      </c>
      <c r="R224" s="9">
        <v>0.49</v>
      </c>
      <c r="S224" s="9">
        <v>2.3140000000000001</v>
      </c>
      <c r="T224" s="9">
        <v>55012</v>
      </c>
      <c r="U224" s="9">
        <v>11.28</v>
      </c>
      <c r="V224" s="9">
        <v>223</v>
      </c>
      <c r="W224" s="12">
        <v>12047</v>
      </c>
      <c r="X224" s="7">
        <v>132179567</v>
      </c>
      <c r="Y224" s="7">
        <v>13714</v>
      </c>
      <c r="Z224" s="11">
        <f t="shared" si="11"/>
        <v>72.626454951450341</v>
      </c>
      <c r="AA224" s="49">
        <v>1669</v>
      </c>
      <c r="AB224" s="47">
        <v>0</v>
      </c>
      <c r="AC224" s="47">
        <v>0</v>
      </c>
      <c r="AD224" s="45">
        <v>2.2848379629629629E-3</v>
      </c>
      <c r="AE224" s="46">
        <v>2383.61</v>
      </c>
      <c r="AF224" s="47">
        <v>4140720</v>
      </c>
      <c r="AG224" s="62">
        <v>13278164</v>
      </c>
      <c r="AH224" s="57">
        <v>0</v>
      </c>
      <c r="AI224" s="57">
        <v>0</v>
      </c>
      <c r="AJ224" s="58">
        <v>1.3277893518518519E-2</v>
      </c>
      <c r="AK224" s="59">
        <v>11859.36</v>
      </c>
      <c r="AL224" s="60">
        <v>9147416</v>
      </c>
      <c r="AM224" s="176">
        <v>1338825</v>
      </c>
      <c r="AN224" s="171">
        <v>0</v>
      </c>
      <c r="AO224" s="171">
        <v>0</v>
      </c>
      <c r="AP224" s="172">
        <v>9.0983796296296299E-4</v>
      </c>
      <c r="AQ224" s="173">
        <v>672.45</v>
      </c>
      <c r="AR224" s="174">
        <v>2250704</v>
      </c>
      <c r="AS224" s="68">
        <v>1784489</v>
      </c>
      <c r="AT224" s="69">
        <v>1</v>
      </c>
      <c r="AU224" s="69">
        <v>0</v>
      </c>
      <c r="AV224" s="70">
        <v>3.9289351851851855E-3</v>
      </c>
      <c r="AW224" s="71">
        <v>1880.14</v>
      </c>
      <c r="AX224" s="69">
        <v>9547864</v>
      </c>
      <c r="AY224" s="77">
        <v>1803650</v>
      </c>
      <c r="AZ224" s="78">
        <v>1</v>
      </c>
      <c r="BA224" s="78">
        <v>0</v>
      </c>
      <c r="BB224" s="79">
        <v>6.6861111111111114E-3</v>
      </c>
      <c r="BC224" s="116">
        <v>5864.79</v>
      </c>
      <c r="BD224" s="78">
        <v>3367932</v>
      </c>
      <c r="BE224" s="91">
        <v>1795463</v>
      </c>
      <c r="BF224" s="89">
        <v>1</v>
      </c>
      <c r="BG224" s="89">
        <v>0</v>
      </c>
      <c r="BH224" s="87">
        <v>6.1296296296296305E-4</v>
      </c>
      <c r="BI224" s="88">
        <v>675.39</v>
      </c>
      <c r="BJ224" s="89">
        <v>611636</v>
      </c>
      <c r="BK224" s="103">
        <v>4554765</v>
      </c>
      <c r="BL224" s="101">
        <v>0</v>
      </c>
      <c r="BM224" s="101">
        <v>0</v>
      </c>
      <c r="BN224" s="99">
        <v>8.8587962962962969E-4</v>
      </c>
      <c r="BO224" s="100">
        <v>1106.55</v>
      </c>
      <c r="BP224" s="101">
        <v>5760496</v>
      </c>
      <c r="BQ224" s="115">
        <v>0</v>
      </c>
      <c r="BR224" s="110">
        <v>0</v>
      </c>
      <c r="BS224" s="110">
        <v>0</v>
      </c>
      <c r="BT224" s="111">
        <v>6.076388888888888E-5</v>
      </c>
      <c r="BU224" s="112">
        <v>18.13</v>
      </c>
      <c r="BV224" s="113">
        <v>420016</v>
      </c>
    </row>
    <row r="225" spans="1:74" x14ac:dyDescent="0.2">
      <c r="A225" s="6" t="s">
        <v>3644</v>
      </c>
      <c r="B225" s="6">
        <v>3</v>
      </c>
      <c r="C225" s="7">
        <v>7613819</v>
      </c>
      <c r="D225" s="7">
        <v>7432530</v>
      </c>
      <c r="E225" s="7">
        <f t="shared" si="9"/>
        <v>181289</v>
      </c>
      <c r="F225" s="8" t="s">
        <v>4585</v>
      </c>
      <c r="G225" s="6" t="s">
        <v>3323</v>
      </c>
      <c r="H225" s="8" t="s">
        <v>4809</v>
      </c>
      <c r="I225" s="9">
        <v>151.953</v>
      </c>
      <c r="J225" s="10">
        <f t="shared" si="10"/>
        <v>1156942638.507</v>
      </c>
      <c r="K225" s="10">
        <v>11358</v>
      </c>
      <c r="L225" s="10">
        <v>12145</v>
      </c>
      <c r="M225" s="10">
        <v>20179</v>
      </c>
      <c r="N225" s="9">
        <v>97.498000000000005</v>
      </c>
      <c r="O225" s="9">
        <v>99.486999999999995</v>
      </c>
      <c r="P225" s="9">
        <v>1.115</v>
      </c>
      <c r="Q225" s="9">
        <v>1.7000000000000001E-2</v>
      </c>
      <c r="R225" s="9">
        <v>0.65400000000000003</v>
      </c>
      <c r="S225" s="9">
        <v>5.2999999999999999E-2</v>
      </c>
      <c r="T225" s="9">
        <v>25978</v>
      </c>
      <c r="U225" s="9">
        <v>25.442</v>
      </c>
      <c r="V225" s="9">
        <v>14</v>
      </c>
      <c r="W225" s="12">
        <v>102181</v>
      </c>
      <c r="X225" s="7">
        <v>1156960643</v>
      </c>
      <c r="Y225" s="7">
        <v>20031</v>
      </c>
      <c r="Z225" s="11">
        <f t="shared" si="11"/>
        <v>151.95536471250497</v>
      </c>
      <c r="AA225" s="49">
        <v>7760335</v>
      </c>
      <c r="AB225" s="47">
        <v>1</v>
      </c>
      <c r="AC225" s="47">
        <v>1</v>
      </c>
      <c r="AD225" s="45">
        <v>0.23763888888888887</v>
      </c>
      <c r="AE225" s="46">
        <v>152816.47</v>
      </c>
      <c r="AF225" s="47">
        <v>6737136</v>
      </c>
      <c r="AG225" s="62">
        <v>7625112</v>
      </c>
      <c r="AH225" s="57">
        <v>1</v>
      </c>
      <c r="AI225" s="57">
        <v>1</v>
      </c>
      <c r="AJ225" s="58">
        <v>3.0788078703703706E-2</v>
      </c>
      <c r="AK225" s="59">
        <v>18675.169999999998</v>
      </c>
      <c r="AL225" s="60">
        <v>12153864</v>
      </c>
      <c r="AM225" s="176">
        <v>7613786</v>
      </c>
      <c r="AN225" s="171">
        <v>1</v>
      </c>
      <c r="AO225" s="171">
        <v>1</v>
      </c>
      <c r="AP225" s="172">
        <v>1.2149768518518518E-2</v>
      </c>
      <c r="AQ225" s="173">
        <v>12046.79</v>
      </c>
      <c r="AR225" s="174">
        <v>14724116</v>
      </c>
      <c r="AS225" s="68">
        <v>7602474</v>
      </c>
      <c r="AT225" s="69">
        <v>1</v>
      </c>
      <c r="AU225" s="69">
        <v>0</v>
      </c>
      <c r="AV225" s="70">
        <v>1.3850810185185185E-2</v>
      </c>
      <c r="AW225" s="71">
        <v>8434.81</v>
      </c>
      <c r="AX225" s="69">
        <v>13264652</v>
      </c>
      <c r="AY225" s="77">
        <v>7615976</v>
      </c>
      <c r="AZ225" s="78">
        <v>1</v>
      </c>
      <c r="BA225" s="78">
        <v>0</v>
      </c>
      <c r="BB225" s="79">
        <v>1.1217824074074075E-2</v>
      </c>
      <c r="BC225" s="116">
        <v>7633.28</v>
      </c>
      <c r="BD225" s="78">
        <v>5455320</v>
      </c>
      <c r="BE225" s="91">
        <v>7613790</v>
      </c>
      <c r="BF225" s="89">
        <v>1</v>
      </c>
      <c r="BG225" s="89">
        <v>1</v>
      </c>
      <c r="BH225" s="87">
        <v>4.5303240740740746E-3</v>
      </c>
      <c r="BI225" s="88">
        <v>5233.38</v>
      </c>
      <c r="BJ225" s="89">
        <v>4521840</v>
      </c>
      <c r="BK225" s="103">
        <v>7633620</v>
      </c>
      <c r="BL225" s="101">
        <v>1</v>
      </c>
      <c r="BM225" s="101">
        <v>0</v>
      </c>
      <c r="BN225" s="99">
        <v>2.811689814814815E-3</v>
      </c>
      <c r="BO225" s="100">
        <v>3069.46</v>
      </c>
      <c r="BP225" s="101">
        <v>3519156</v>
      </c>
      <c r="BQ225" s="115">
        <v>7527538</v>
      </c>
      <c r="BR225" s="110">
        <v>1</v>
      </c>
      <c r="BS225" s="110">
        <v>0</v>
      </c>
      <c r="BT225" s="111">
        <v>1.9657407407407406E-3</v>
      </c>
      <c r="BU225" s="112">
        <v>1705.8</v>
      </c>
      <c r="BV225" s="113">
        <v>6266368</v>
      </c>
    </row>
    <row r="226" spans="1:74" x14ac:dyDescent="0.2">
      <c r="A226" s="6" t="s">
        <v>3645</v>
      </c>
      <c r="B226" s="6">
        <v>1</v>
      </c>
      <c r="C226" s="7">
        <v>5155034</v>
      </c>
      <c r="D226" s="7">
        <v>5039027</v>
      </c>
      <c r="E226" s="7">
        <f t="shared" si="9"/>
        <v>116007</v>
      </c>
      <c r="F226" s="8" t="s">
        <v>4585</v>
      </c>
      <c r="G226" s="6" t="s">
        <v>1461</v>
      </c>
      <c r="H226" s="8" t="s">
        <v>4810</v>
      </c>
      <c r="I226" s="9">
        <v>127.069</v>
      </c>
      <c r="J226" s="10">
        <f t="shared" si="10"/>
        <v>655045015.34599996</v>
      </c>
      <c r="K226" s="10">
        <v>518</v>
      </c>
      <c r="L226" s="10">
        <v>987</v>
      </c>
      <c r="M226" s="10">
        <v>1809</v>
      </c>
      <c r="N226" s="9">
        <v>86.751999999999995</v>
      </c>
      <c r="O226" s="9">
        <v>88.796999999999997</v>
      </c>
      <c r="P226" s="9">
        <v>1.52</v>
      </c>
      <c r="Q226" s="9">
        <v>1.181</v>
      </c>
      <c r="R226" s="9">
        <v>0.46</v>
      </c>
      <c r="S226" s="9">
        <v>1.446</v>
      </c>
      <c r="T226" s="9">
        <v>548</v>
      </c>
      <c r="U226" s="9">
        <v>98.286000000000001</v>
      </c>
      <c r="V226" s="9">
        <v>81</v>
      </c>
      <c r="W226" s="12">
        <v>1151449</v>
      </c>
      <c r="X226" s="7">
        <v>655046544</v>
      </c>
      <c r="Y226" s="7">
        <v>1645</v>
      </c>
      <c r="Z226" s="11">
        <f t="shared" si="11"/>
        <v>127.06929653616251</v>
      </c>
      <c r="AA226" s="49">
        <v>5919473</v>
      </c>
      <c r="AB226" s="47">
        <v>0</v>
      </c>
      <c r="AC226" s="47">
        <v>0</v>
      </c>
      <c r="AD226" s="45">
        <v>5.2349537037037042E-2</v>
      </c>
      <c r="AE226" s="46">
        <v>30097.13</v>
      </c>
      <c r="AF226" s="47">
        <v>6586152</v>
      </c>
      <c r="AG226" s="62">
        <v>8580827</v>
      </c>
      <c r="AH226" s="57">
        <v>0</v>
      </c>
      <c r="AI226" s="57">
        <v>0</v>
      </c>
      <c r="AJ226" s="58">
        <v>2.0315162037037034E-2</v>
      </c>
      <c r="AK226" s="59">
        <v>17368.52</v>
      </c>
      <c r="AL226" s="60">
        <v>11331260</v>
      </c>
      <c r="AM226" s="176">
        <v>4766409</v>
      </c>
      <c r="AN226" s="171">
        <v>0</v>
      </c>
      <c r="AO226" s="171">
        <v>0</v>
      </c>
      <c r="AP226" s="172">
        <v>5.8835648148148146E-3</v>
      </c>
      <c r="AQ226" s="173">
        <v>4701.18</v>
      </c>
      <c r="AR226" s="174">
        <v>10213456</v>
      </c>
      <c r="AS226" s="68">
        <v>5180</v>
      </c>
      <c r="AT226" s="69">
        <v>0</v>
      </c>
      <c r="AU226" s="69">
        <v>0</v>
      </c>
      <c r="AV226" s="70">
        <v>7.6743055555555557E-3</v>
      </c>
      <c r="AW226" s="71">
        <v>4711.59</v>
      </c>
      <c r="AX226" s="69">
        <v>11134176</v>
      </c>
      <c r="AY226" s="77">
        <v>5117869</v>
      </c>
      <c r="AZ226" s="78">
        <v>0</v>
      </c>
      <c r="BA226" s="78">
        <v>0</v>
      </c>
      <c r="BB226" s="79">
        <v>9.2563657407407404E-3</v>
      </c>
      <c r="BC226" s="116">
        <v>6959.4</v>
      </c>
      <c r="BD226" s="78">
        <v>9037064</v>
      </c>
      <c r="BE226" s="91">
        <v>5139043</v>
      </c>
      <c r="BF226" s="89">
        <v>0</v>
      </c>
      <c r="BG226" s="89">
        <v>0</v>
      </c>
      <c r="BH226" s="87">
        <v>4.0087962962962959E-3</v>
      </c>
      <c r="BI226" s="88">
        <v>3981.45</v>
      </c>
      <c r="BJ226" s="89">
        <v>2611912</v>
      </c>
      <c r="BK226" s="103">
        <v>4376113</v>
      </c>
      <c r="BL226" s="101">
        <v>0</v>
      </c>
      <c r="BM226" s="101">
        <v>0</v>
      </c>
      <c r="BN226" s="99">
        <v>2.7379629629629629E-3</v>
      </c>
      <c r="BO226" s="100">
        <v>3399.64</v>
      </c>
      <c r="BP226" s="101">
        <v>5458588</v>
      </c>
      <c r="BQ226" s="115">
        <v>0</v>
      </c>
      <c r="BR226" s="110">
        <v>0</v>
      </c>
      <c r="BS226" s="110">
        <v>0</v>
      </c>
      <c r="BT226" s="111">
        <v>4.5601851851851847E-5</v>
      </c>
      <c r="BU226" s="112">
        <v>8.92</v>
      </c>
      <c r="BV226" s="113">
        <v>1531692</v>
      </c>
    </row>
    <row r="227" spans="1:74" x14ac:dyDescent="0.2">
      <c r="A227" s="6" t="s">
        <v>3646</v>
      </c>
      <c r="B227" s="6">
        <v>1</v>
      </c>
      <c r="C227" s="7">
        <v>4664213</v>
      </c>
      <c r="D227" s="7">
        <v>4420776</v>
      </c>
      <c r="E227" s="7">
        <f t="shared" si="9"/>
        <v>243437</v>
      </c>
      <c r="F227" s="8" t="s">
        <v>4585</v>
      </c>
      <c r="G227" s="6" t="s">
        <v>1566</v>
      </c>
      <c r="H227" s="8" t="s">
        <v>4811</v>
      </c>
      <c r="I227" s="9">
        <v>69.387</v>
      </c>
      <c r="J227" s="10">
        <f t="shared" si="10"/>
        <v>323635747.43099999</v>
      </c>
      <c r="K227" s="10">
        <v>18966</v>
      </c>
      <c r="L227" s="10">
        <v>14278</v>
      </c>
      <c r="M227" s="10">
        <v>26219</v>
      </c>
      <c r="N227" s="9">
        <v>93.454999999999998</v>
      </c>
      <c r="O227" s="9">
        <v>99.004999999999995</v>
      </c>
      <c r="P227" s="9">
        <v>2.887</v>
      </c>
      <c r="Q227" s="9">
        <v>1.84</v>
      </c>
      <c r="R227" s="9">
        <v>1.0449999999999999</v>
      </c>
      <c r="S227" s="9">
        <v>1.2</v>
      </c>
      <c r="T227" s="9">
        <v>22979</v>
      </c>
      <c r="U227" s="9">
        <v>27.757000000000001</v>
      </c>
      <c r="V227" s="9">
        <v>6</v>
      </c>
      <c r="W227" s="12">
        <v>17276</v>
      </c>
      <c r="X227" s="7">
        <v>323657855</v>
      </c>
      <c r="Y227" s="7">
        <v>25761</v>
      </c>
      <c r="Z227" s="11">
        <f t="shared" si="11"/>
        <v>69.391739828348321</v>
      </c>
      <c r="AA227" s="49">
        <v>4763332</v>
      </c>
      <c r="AB227" s="47">
        <v>1</v>
      </c>
      <c r="AC227" s="47">
        <v>1</v>
      </c>
      <c r="AD227" s="45">
        <v>9.6493055555555554E-2</v>
      </c>
      <c r="AE227" s="46">
        <v>66793.210000000006</v>
      </c>
      <c r="AF227" s="47">
        <v>7170996</v>
      </c>
      <c r="AG227" s="62">
        <v>4851739</v>
      </c>
      <c r="AH227" s="57">
        <v>1</v>
      </c>
      <c r="AI227" s="57">
        <v>1</v>
      </c>
      <c r="AJ227" s="58">
        <v>2.59974537037037E-2</v>
      </c>
      <c r="AK227" s="59">
        <v>19440.080000000002</v>
      </c>
      <c r="AL227" s="60">
        <v>10382572</v>
      </c>
      <c r="AM227" s="176">
        <v>4664263</v>
      </c>
      <c r="AN227" s="171">
        <v>1</v>
      </c>
      <c r="AO227" s="171">
        <v>1</v>
      </c>
      <c r="AP227" s="172">
        <v>2.8159722222222219E-3</v>
      </c>
      <c r="AQ227" s="173">
        <v>2213.4699999999998</v>
      </c>
      <c r="AR227" s="174">
        <v>4760744</v>
      </c>
      <c r="AS227" s="68">
        <v>4664745</v>
      </c>
      <c r="AT227" s="69">
        <v>1</v>
      </c>
      <c r="AU227" s="69">
        <v>1</v>
      </c>
      <c r="AV227" s="70">
        <v>9.0917824074074078E-3</v>
      </c>
      <c r="AW227" s="71">
        <v>5748.25</v>
      </c>
      <c r="AX227" s="69">
        <v>11368492</v>
      </c>
      <c r="AY227" s="77">
        <v>4748046</v>
      </c>
      <c r="AZ227" s="78">
        <v>1</v>
      </c>
      <c r="BA227" s="78">
        <v>1</v>
      </c>
      <c r="BB227" s="79">
        <v>5.1870370370370369E-3</v>
      </c>
      <c r="BC227" s="116">
        <v>2192.41</v>
      </c>
      <c r="BD227" s="78">
        <v>5082300</v>
      </c>
      <c r="BE227" s="91">
        <v>4664164</v>
      </c>
      <c r="BF227" s="89">
        <v>1</v>
      </c>
      <c r="BG227" s="89">
        <v>1</v>
      </c>
      <c r="BH227" s="87">
        <v>1.3607638888888888E-3</v>
      </c>
      <c r="BI227" s="88">
        <v>1551.79</v>
      </c>
      <c r="BJ227" s="89">
        <v>937300</v>
      </c>
      <c r="BK227" s="103">
        <v>4747886</v>
      </c>
      <c r="BL227" s="101">
        <v>1</v>
      </c>
      <c r="BM227" s="101">
        <v>1</v>
      </c>
      <c r="BN227" s="99">
        <v>1.2488425925925926E-3</v>
      </c>
      <c r="BO227" s="100">
        <v>1456.24</v>
      </c>
      <c r="BP227" s="101">
        <v>3255652</v>
      </c>
      <c r="BQ227" s="115">
        <v>4669495</v>
      </c>
      <c r="BR227" s="110">
        <v>1</v>
      </c>
      <c r="BS227" s="110">
        <v>1</v>
      </c>
      <c r="BT227" s="111">
        <v>8.3703703703703707E-4</v>
      </c>
      <c r="BU227" s="112">
        <v>587.05999999999995</v>
      </c>
      <c r="BV227" s="113">
        <v>1897212</v>
      </c>
    </row>
    <row r="228" spans="1:74" x14ac:dyDescent="0.2">
      <c r="A228" s="6" t="s">
        <v>3647</v>
      </c>
      <c r="B228" s="6">
        <v>3</v>
      </c>
      <c r="C228" s="7">
        <v>3841730</v>
      </c>
      <c r="D228" s="7">
        <v>3821074</v>
      </c>
      <c r="E228" s="7">
        <f t="shared" si="9"/>
        <v>20656</v>
      </c>
      <c r="F228" s="8" t="s">
        <v>4585</v>
      </c>
      <c r="G228" s="6" t="s">
        <v>1492</v>
      </c>
      <c r="H228" s="8" t="s">
        <v>4812</v>
      </c>
      <c r="I228" s="9">
        <v>127.75</v>
      </c>
      <c r="J228" s="10">
        <f t="shared" si="10"/>
        <v>490781007.5</v>
      </c>
      <c r="K228" s="10">
        <v>15509</v>
      </c>
      <c r="L228" s="10">
        <v>13587</v>
      </c>
      <c r="M228" s="10">
        <v>23563</v>
      </c>
      <c r="N228" s="9">
        <v>87.823999999999998</v>
      </c>
      <c r="O228" s="9">
        <v>89.320999999999998</v>
      </c>
      <c r="P228" s="9">
        <v>1.091</v>
      </c>
      <c r="Q228" s="9">
        <v>3.1509999999999998</v>
      </c>
      <c r="R228" s="9">
        <v>0.66200000000000003</v>
      </c>
      <c r="S228" s="9">
        <v>2.3460000000000001</v>
      </c>
      <c r="T228" s="9">
        <v>4918</v>
      </c>
      <c r="U228" s="9">
        <v>56.857999999999997</v>
      </c>
      <c r="V228" s="9">
        <v>71</v>
      </c>
      <c r="W228" s="12">
        <v>31935</v>
      </c>
      <c r="X228" s="7">
        <v>490789073</v>
      </c>
      <c r="Y228" s="7">
        <v>23216</v>
      </c>
      <c r="Z228" s="11">
        <f t="shared" si="11"/>
        <v>127.75209944478139</v>
      </c>
      <c r="AA228" s="49">
        <v>3926945</v>
      </c>
      <c r="AB228" s="47">
        <v>1</v>
      </c>
      <c r="AC228" s="47">
        <v>1</v>
      </c>
      <c r="AD228" s="45">
        <v>0.12570601851851851</v>
      </c>
      <c r="AE228" s="46">
        <v>81250.36</v>
      </c>
      <c r="AF228" s="47">
        <v>8344212</v>
      </c>
      <c r="AG228" s="62">
        <v>3898984</v>
      </c>
      <c r="AH228" s="57">
        <v>1</v>
      </c>
      <c r="AI228" s="57">
        <v>1</v>
      </c>
      <c r="AJ228" s="58">
        <v>2.0117476851851852E-2</v>
      </c>
      <c r="AK228" s="59">
        <v>12376.46</v>
      </c>
      <c r="AL228" s="60">
        <v>11693952</v>
      </c>
      <c r="AM228" s="176">
        <v>3852488</v>
      </c>
      <c r="AN228" s="171">
        <v>1</v>
      </c>
      <c r="AO228" s="171">
        <v>1</v>
      </c>
      <c r="AP228" s="172">
        <v>4.4634259259259254E-3</v>
      </c>
      <c r="AQ228" s="173">
        <v>4179.5200000000004</v>
      </c>
      <c r="AR228" s="174">
        <v>6126608</v>
      </c>
      <c r="AS228" s="68">
        <v>3810563</v>
      </c>
      <c r="AT228" s="69">
        <v>1</v>
      </c>
      <c r="AU228" s="69">
        <v>0</v>
      </c>
      <c r="AV228" s="70">
        <v>1.1672800925925925E-2</v>
      </c>
      <c r="AW228" s="71">
        <v>8907.48</v>
      </c>
      <c r="AX228" s="69">
        <v>10843372</v>
      </c>
      <c r="AY228" s="77">
        <v>3865116</v>
      </c>
      <c r="AZ228" s="78">
        <v>1</v>
      </c>
      <c r="BA228" s="78">
        <v>0</v>
      </c>
      <c r="BB228" s="79">
        <v>6.6975694444444444E-3</v>
      </c>
      <c r="BC228" s="116">
        <v>3382.81</v>
      </c>
      <c r="BD228" s="78">
        <v>7332560</v>
      </c>
      <c r="BE228" s="91">
        <v>3828824</v>
      </c>
      <c r="BF228" s="89">
        <v>1</v>
      </c>
      <c r="BG228" s="89">
        <v>0</v>
      </c>
      <c r="BH228" s="87">
        <v>2.6449074074074079E-3</v>
      </c>
      <c r="BI228" s="88">
        <v>3208.64</v>
      </c>
      <c r="BJ228" s="89">
        <v>1677728</v>
      </c>
      <c r="BK228" s="103">
        <v>3879736</v>
      </c>
      <c r="BL228" s="101">
        <v>1</v>
      </c>
      <c r="BM228" s="101">
        <v>0</v>
      </c>
      <c r="BN228" s="99">
        <v>1.633912037037037E-3</v>
      </c>
      <c r="BO228" s="100">
        <v>1830.02</v>
      </c>
      <c r="BP228" s="101">
        <v>7519224</v>
      </c>
      <c r="BQ228" s="115">
        <v>3847769</v>
      </c>
      <c r="BR228" s="110">
        <v>1</v>
      </c>
      <c r="BS228" s="110">
        <v>0</v>
      </c>
      <c r="BT228" s="111">
        <v>7.7685185185185192E-4</v>
      </c>
      <c r="BU228" s="112">
        <v>483.71</v>
      </c>
      <c r="BV228" s="113">
        <v>1944448</v>
      </c>
    </row>
    <row r="229" spans="1:74" x14ac:dyDescent="0.2">
      <c r="A229" s="6" t="s">
        <v>3648</v>
      </c>
      <c r="B229" s="6">
        <v>0</v>
      </c>
      <c r="C229" s="7">
        <v>4616532</v>
      </c>
      <c r="D229" s="7">
        <v>4616532</v>
      </c>
      <c r="E229" s="7">
        <f t="shared" si="9"/>
        <v>0</v>
      </c>
      <c r="F229" s="8" t="s">
        <v>1526</v>
      </c>
      <c r="G229" s="6" t="s">
        <v>1526</v>
      </c>
      <c r="H229" s="8" t="s">
        <v>4813</v>
      </c>
      <c r="I229" s="9">
        <v>197.11600000000001</v>
      </c>
      <c r="J229" s="10">
        <f t="shared" si="10"/>
        <v>909992321.71200001</v>
      </c>
      <c r="K229" s="10">
        <v>13138</v>
      </c>
      <c r="L229" s="10">
        <v>5572</v>
      </c>
      <c r="M229" s="10">
        <v>14721</v>
      </c>
      <c r="N229" s="9">
        <v>80.415000000000006</v>
      </c>
      <c r="O229" s="9">
        <v>91.284999999999997</v>
      </c>
      <c r="P229" s="9">
        <v>4.2190000000000003</v>
      </c>
      <c r="Q229" s="9">
        <v>1.738</v>
      </c>
      <c r="R229" s="9">
        <v>3.694</v>
      </c>
      <c r="S229" s="9">
        <v>0.19500000000000001</v>
      </c>
      <c r="T229" s="9">
        <v>87715</v>
      </c>
      <c r="U229" s="9">
        <v>2.4740000000000002</v>
      </c>
      <c r="V229" s="9">
        <v>25</v>
      </c>
      <c r="W229" s="12">
        <v>73022</v>
      </c>
      <c r="X229" s="7">
        <v>909999375</v>
      </c>
      <c r="Y229" s="7">
        <v>13985</v>
      </c>
      <c r="Z229" s="11">
        <f t="shared" si="11"/>
        <v>197.11752783258083</v>
      </c>
      <c r="AA229" s="49">
        <v>4602676</v>
      </c>
      <c r="AB229" s="47">
        <v>0</v>
      </c>
      <c r="AC229" s="47">
        <v>0</v>
      </c>
      <c r="AD229" s="45">
        <v>3.7596990740740736E-2</v>
      </c>
      <c r="AE229" s="46">
        <v>26777.15</v>
      </c>
      <c r="AF229" s="47">
        <v>6541980</v>
      </c>
      <c r="AG229" s="62">
        <v>4581144</v>
      </c>
      <c r="AH229" s="57">
        <v>1</v>
      </c>
      <c r="AI229" s="57">
        <v>1</v>
      </c>
      <c r="AJ229" s="58">
        <v>2.1212384259259257E-2</v>
      </c>
      <c r="AK229" s="59">
        <v>12704.87</v>
      </c>
      <c r="AL229" s="60">
        <v>13831632</v>
      </c>
      <c r="AM229" s="176">
        <v>4639609</v>
      </c>
      <c r="AN229" s="171">
        <v>1</v>
      </c>
      <c r="AO229" s="171">
        <v>1</v>
      </c>
      <c r="AP229" s="172">
        <v>8.1278935185185187E-3</v>
      </c>
      <c r="AQ229" s="173">
        <v>7717.52</v>
      </c>
      <c r="AR229" s="174">
        <v>8985880</v>
      </c>
      <c r="AS229" s="68">
        <v>4589346</v>
      </c>
      <c r="AT229" s="69">
        <v>1</v>
      </c>
      <c r="AU229" s="69">
        <v>1</v>
      </c>
      <c r="AV229" s="70">
        <v>7.89849537037037E-3</v>
      </c>
      <c r="AW229" s="71">
        <v>3650.24</v>
      </c>
      <c r="AX229" s="69">
        <v>11337720</v>
      </c>
      <c r="AY229" s="77">
        <v>4629937</v>
      </c>
      <c r="AZ229" s="78">
        <v>1</v>
      </c>
      <c r="BA229" s="78">
        <v>1</v>
      </c>
      <c r="BB229" s="79">
        <v>1.5287268518518518E-2</v>
      </c>
      <c r="BC229" s="116">
        <v>13909.97</v>
      </c>
      <c r="BD229" s="78">
        <v>10117296</v>
      </c>
      <c r="BE229" s="91">
        <v>4605675</v>
      </c>
      <c r="BF229" s="89">
        <v>1</v>
      </c>
      <c r="BG229" s="89">
        <v>1</v>
      </c>
      <c r="BH229" s="87">
        <v>4.8607638888888893E-3</v>
      </c>
      <c r="BI229" s="88">
        <v>5841.8</v>
      </c>
      <c r="BJ229" s="89">
        <v>2640168</v>
      </c>
      <c r="BK229" s="103">
        <v>4632604</v>
      </c>
      <c r="BL229" s="101">
        <v>1</v>
      </c>
      <c r="BM229" s="101">
        <v>1</v>
      </c>
      <c r="BN229" s="99">
        <v>2.1578703703703703E-3</v>
      </c>
      <c r="BO229" s="100">
        <v>2454.94</v>
      </c>
      <c r="BP229" s="101">
        <v>10311312</v>
      </c>
      <c r="BQ229" s="115">
        <v>11212</v>
      </c>
      <c r="BR229" s="110">
        <v>0</v>
      </c>
      <c r="BS229" s="110">
        <v>0</v>
      </c>
      <c r="BT229" s="111">
        <v>3.7847222222222226E-4</v>
      </c>
      <c r="BU229" s="112">
        <v>164.73</v>
      </c>
      <c r="BV229" s="113">
        <v>3153268</v>
      </c>
    </row>
    <row r="230" spans="1:74" x14ac:dyDescent="0.2">
      <c r="A230" s="6" t="s">
        <v>3649</v>
      </c>
      <c r="B230" s="6">
        <v>0</v>
      </c>
      <c r="C230" s="7">
        <v>6822750</v>
      </c>
      <c r="D230" s="7">
        <v>6822750</v>
      </c>
      <c r="E230" s="7">
        <f t="shared" si="9"/>
        <v>0</v>
      </c>
      <c r="F230" s="8" t="s">
        <v>4585</v>
      </c>
      <c r="G230" s="6" t="s">
        <v>1730</v>
      </c>
      <c r="H230" s="8" t="s">
        <v>4814</v>
      </c>
      <c r="I230" s="9">
        <v>198.31700000000001</v>
      </c>
      <c r="J230" s="10">
        <f t="shared" si="10"/>
        <v>1353067311.75</v>
      </c>
      <c r="K230" s="10">
        <v>16748</v>
      </c>
      <c r="L230" s="10">
        <v>9379</v>
      </c>
      <c r="M230" s="10">
        <v>20276</v>
      </c>
      <c r="N230" s="9">
        <v>88.748000000000005</v>
      </c>
      <c r="O230" s="9">
        <v>96.578000000000003</v>
      </c>
      <c r="P230" s="9">
        <v>7.0229999999999997</v>
      </c>
      <c r="Q230" s="9">
        <v>4.8970000000000002</v>
      </c>
      <c r="R230" s="9">
        <v>2.6179999999999999</v>
      </c>
      <c r="S230" s="9">
        <v>0.55700000000000005</v>
      </c>
      <c r="T230" s="9">
        <v>9394</v>
      </c>
      <c r="U230" s="9">
        <v>44.640999999999998</v>
      </c>
      <c r="V230" s="9">
        <v>11</v>
      </c>
      <c r="W230" s="12">
        <v>83367</v>
      </c>
      <c r="X230" s="7">
        <v>1353072942</v>
      </c>
      <c r="Y230" s="7">
        <v>19697</v>
      </c>
      <c r="Z230" s="11">
        <f t="shared" si="11"/>
        <v>198.31782521710454</v>
      </c>
      <c r="AA230" s="49">
        <v>6860936</v>
      </c>
      <c r="AB230" s="47">
        <v>1</v>
      </c>
      <c r="AC230" s="47">
        <v>1</v>
      </c>
      <c r="AD230" s="45">
        <v>0.21795138888888888</v>
      </c>
      <c r="AE230" s="46">
        <v>140445.68</v>
      </c>
      <c r="AF230" s="47">
        <v>7280848</v>
      </c>
      <c r="AG230" s="62">
        <v>6904763</v>
      </c>
      <c r="AH230" s="57">
        <v>1</v>
      </c>
      <c r="AI230" s="57">
        <v>1</v>
      </c>
      <c r="AJ230" s="58">
        <v>3.7937152777777781E-2</v>
      </c>
      <c r="AK230" s="59">
        <v>27118.61</v>
      </c>
      <c r="AL230" s="60">
        <v>16842352</v>
      </c>
      <c r="AM230" s="176">
        <v>6848992</v>
      </c>
      <c r="AN230" s="171">
        <v>1</v>
      </c>
      <c r="AO230" s="171">
        <v>1</v>
      </c>
      <c r="AP230" s="172">
        <v>1.619560185185185E-2</v>
      </c>
      <c r="AQ230" s="173">
        <v>13053.72</v>
      </c>
      <c r="AR230" s="174">
        <v>10020292</v>
      </c>
      <c r="AS230" s="68">
        <v>6824238</v>
      </c>
      <c r="AT230" s="69">
        <v>1</v>
      </c>
      <c r="AU230" s="69">
        <v>1</v>
      </c>
      <c r="AV230" s="70">
        <v>1.3657407407407408E-2</v>
      </c>
      <c r="AW230" s="71">
        <v>9776.06</v>
      </c>
      <c r="AX230" s="69">
        <v>12704168</v>
      </c>
      <c r="AY230" s="77">
        <v>6861671</v>
      </c>
      <c r="AZ230" s="78">
        <v>1</v>
      </c>
      <c r="BA230" s="78">
        <v>1</v>
      </c>
      <c r="BB230" s="79">
        <v>1.1416087962962963E-2</v>
      </c>
      <c r="BC230" s="116">
        <v>7024.27</v>
      </c>
      <c r="BD230" s="78">
        <v>8485512</v>
      </c>
      <c r="BE230" s="91">
        <v>6820511</v>
      </c>
      <c r="BF230" s="89">
        <v>1</v>
      </c>
      <c r="BG230" s="89">
        <v>1</v>
      </c>
      <c r="BH230" s="87">
        <v>7.0040509259259266E-3</v>
      </c>
      <c r="BI230" s="88">
        <v>8553.68</v>
      </c>
      <c r="BJ230" s="89">
        <v>4101008</v>
      </c>
      <c r="BK230" s="103">
        <v>7107566</v>
      </c>
      <c r="BL230" s="101">
        <v>1</v>
      </c>
      <c r="BM230" s="101">
        <v>1</v>
      </c>
      <c r="BN230" s="99">
        <v>3.8084490740740739E-3</v>
      </c>
      <c r="BO230" s="100">
        <v>4557.58</v>
      </c>
      <c r="BP230" s="101">
        <v>12965176</v>
      </c>
      <c r="BQ230" s="115">
        <v>6949551</v>
      </c>
      <c r="BR230" s="110">
        <v>1</v>
      </c>
      <c r="BS230" s="110">
        <v>1</v>
      </c>
      <c r="BT230" s="111">
        <v>2.2280092592592594E-3</v>
      </c>
      <c r="BU230" s="112">
        <v>2085.0500000000002</v>
      </c>
      <c r="BV230" s="113">
        <v>5796100</v>
      </c>
    </row>
    <row r="231" spans="1:74" x14ac:dyDescent="0.2">
      <c r="A231" s="6" t="s">
        <v>3650</v>
      </c>
      <c r="B231" s="6">
        <v>6</v>
      </c>
      <c r="C231" s="7">
        <v>5002520</v>
      </c>
      <c r="D231" s="7">
        <v>4516676</v>
      </c>
      <c r="E231" s="7">
        <f t="shared" si="9"/>
        <v>485844</v>
      </c>
      <c r="F231" s="8" t="s">
        <v>4585</v>
      </c>
      <c r="G231" s="6" t="s">
        <v>1711</v>
      </c>
      <c r="H231" s="8" t="s">
        <v>4815</v>
      </c>
      <c r="I231" s="9">
        <v>180.01499999999999</v>
      </c>
      <c r="J231" s="10">
        <f t="shared" si="10"/>
        <v>900528637.79999995</v>
      </c>
      <c r="K231" s="10">
        <v>2896</v>
      </c>
      <c r="L231" s="10">
        <v>712</v>
      </c>
      <c r="M231" s="10">
        <v>3013</v>
      </c>
      <c r="N231" s="9">
        <v>81.665999999999997</v>
      </c>
      <c r="O231" s="9">
        <v>85.68</v>
      </c>
      <c r="P231" s="9">
        <v>3.5150000000000001</v>
      </c>
      <c r="Q231" s="9">
        <v>1.7749999999999999</v>
      </c>
      <c r="R231" s="9">
        <v>2E-3</v>
      </c>
      <c r="S231" s="9">
        <v>4.4119999999999999</v>
      </c>
      <c r="T231" s="9">
        <v>1221</v>
      </c>
      <c r="U231" s="9">
        <v>83.158000000000001</v>
      </c>
      <c r="V231" s="9">
        <v>35</v>
      </c>
      <c r="W231" s="12">
        <v>310754</v>
      </c>
      <c r="X231" s="7">
        <v>900528921</v>
      </c>
      <c r="Y231" s="7">
        <v>2972</v>
      </c>
      <c r="Z231" s="11">
        <f t="shared" si="11"/>
        <v>180.01505661146783</v>
      </c>
      <c r="AA231" s="49">
        <v>4783541</v>
      </c>
      <c r="AB231" s="47">
        <v>0</v>
      </c>
      <c r="AC231" s="47">
        <v>0</v>
      </c>
      <c r="AD231" s="45">
        <v>5.0995370370370365E-2</v>
      </c>
      <c r="AE231" s="46">
        <v>37483.93</v>
      </c>
      <c r="AF231" s="47">
        <v>5797264</v>
      </c>
      <c r="AG231" s="62">
        <v>8365487</v>
      </c>
      <c r="AH231" s="57">
        <v>0</v>
      </c>
      <c r="AI231" s="57">
        <v>0</v>
      </c>
      <c r="AJ231" s="58">
        <v>1.9830787037037039E-2</v>
      </c>
      <c r="AK231" s="59">
        <v>18969.64</v>
      </c>
      <c r="AL231" s="60">
        <v>14090232</v>
      </c>
      <c r="AM231" s="176">
        <v>4095624</v>
      </c>
      <c r="AN231" s="171">
        <v>0</v>
      </c>
      <c r="AO231" s="171">
        <v>0</v>
      </c>
      <c r="AP231" s="172">
        <v>7.2170138888888883E-3</v>
      </c>
      <c r="AQ231" s="173">
        <v>6076.74</v>
      </c>
      <c r="AR231" s="174">
        <v>13932840</v>
      </c>
      <c r="AS231" s="68">
        <v>16520</v>
      </c>
      <c r="AT231" s="69">
        <v>0</v>
      </c>
      <c r="AU231" s="69">
        <v>0</v>
      </c>
      <c r="AV231" s="70">
        <v>4.7081018518518513E-3</v>
      </c>
      <c r="AW231" s="71">
        <v>1202.05</v>
      </c>
      <c r="AX231" s="69">
        <v>11555252</v>
      </c>
      <c r="AY231" s="77">
        <v>4249751</v>
      </c>
      <c r="AZ231" s="78">
        <v>0</v>
      </c>
      <c r="BA231" s="78">
        <v>0</v>
      </c>
      <c r="BB231" s="79">
        <v>5.8733796296296303E-3</v>
      </c>
      <c r="BC231" s="116">
        <v>3787.38</v>
      </c>
      <c r="BD231" s="78">
        <v>3957868</v>
      </c>
      <c r="BE231" s="91">
        <v>33937</v>
      </c>
      <c r="BF231" s="89">
        <v>0</v>
      </c>
      <c r="BG231" s="89">
        <v>0</v>
      </c>
      <c r="BH231" s="87">
        <v>9.4039351851851847E-4</v>
      </c>
      <c r="BI231" s="88">
        <v>501.99</v>
      </c>
      <c r="BJ231" s="89">
        <v>2304176</v>
      </c>
      <c r="BK231" s="103">
        <v>135829</v>
      </c>
      <c r="BL231" s="101">
        <v>0</v>
      </c>
      <c r="BM231" s="101">
        <v>0</v>
      </c>
      <c r="BN231" s="99">
        <v>6.9398148148148151E-4</v>
      </c>
      <c r="BO231" s="100">
        <v>307.19</v>
      </c>
      <c r="BP231" s="101">
        <v>2920672</v>
      </c>
      <c r="BQ231" s="115">
        <v>0</v>
      </c>
      <c r="BR231" s="110">
        <v>0</v>
      </c>
      <c r="BS231" s="110">
        <v>0</v>
      </c>
      <c r="BT231" s="111">
        <v>5.1620370370370377E-5</v>
      </c>
      <c r="BU231" s="112">
        <v>9.36</v>
      </c>
      <c r="BV231" s="113">
        <v>1830920</v>
      </c>
    </row>
    <row r="232" spans="1:74" x14ac:dyDescent="0.2">
      <c r="A232" s="6" t="s">
        <v>3651</v>
      </c>
      <c r="B232" s="6">
        <v>0</v>
      </c>
      <c r="C232" s="7">
        <v>7497934</v>
      </c>
      <c r="D232" s="7">
        <v>7497934</v>
      </c>
      <c r="E232" s="7">
        <f t="shared" si="9"/>
        <v>0</v>
      </c>
      <c r="F232" s="8" t="s">
        <v>1368</v>
      </c>
      <c r="G232" s="6" t="s">
        <v>1368</v>
      </c>
      <c r="H232" s="8" t="s">
        <v>4816</v>
      </c>
      <c r="I232" s="9">
        <v>139.10499999999999</v>
      </c>
      <c r="J232" s="10">
        <f t="shared" si="10"/>
        <v>1043000109.0699999</v>
      </c>
      <c r="K232" s="10">
        <v>17727</v>
      </c>
      <c r="L232" s="10">
        <v>19949</v>
      </c>
      <c r="M232" s="10">
        <v>32991</v>
      </c>
      <c r="N232" s="9">
        <v>97.015000000000001</v>
      </c>
      <c r="O232" s="9">
        <v>98.358999999999995</v>
      </c>
      <c r="P232" s="9">
        <v>1.1279999999999999</v>
      </c>
      <c r="Q232" s="9">
        <v>2.7250000000000001</v>
      </c>
      <c r="R232" s="9">
        <v>1.016</v>
      </c>
      <c r="S232" s="9">
        <v>0.129</v>
      </c>
      <c r="T232" s="9">
        <v>34243</v>
      </c>
      <c r="U232" s="9">
        <v>20.228000000000002</v>
      </c>
      <c r="V232" s="9">
        <v>3</v>
      </c>
      <c r="W232" s="12">
        <v>59038</v>
      </c>
      <c r="X232" s="7">
        <v>1043000800</v>
      </c>
      <c r="Y232" s="7">
        <v>32869</v>
      </c>
      <c r="Z232" s="11">
        <f t="shared" si="11"/>
        <v>139.10509214938409</v>
      </c>
      <c r="AA232" s="49">
        <v>7574957</v>
      </c>
      <c r="AB232" s="47">
        <v>1</v>
      </c>
      <c r="AC232" s="47">
        <v>1</v>
      </c>
      <c r="AD232" s="45">
        <v>0.26421296296296298</v>
      </c>
      <c r="AE232" s="46">
        <v>197186.6</v>
      </c>
      <c r="AF232" s="47">
        <v>7805952</v>
      </c>
      <c r="AG232" s="62">
        <v>7743106</v>
      </c>
      <c r="AH232" s="57">
        <v>1</v>
      </c>
      <c r="AI232" s="57">
        <v>1</v>
      </c>
      <c r="AJ232" s="58">
        <v>0.18930555555555553</v>
      </c>
      <c r="AK232" s="59">
        <v>213566.4</v>
      </c>
      <c r="AL232" s="60">
        <v>37688956</v>
      </c>
      <c r="AM232" s="176">
        <v>7521683</v>
      </c>
      <c r="AN232" s="171">
        <v>1</v>
      </c>
      <c r="AO232" s="171">
        <v>1</v>
      </c>
      <c r="AP232" s="172">
        <v>2.5464236111111111E-2</v>
      </c>
      <c r="AQ232" s="173">
        <v>13522.86</v>
      </c>
      <c r="AR232" s="174">
        <v>13771440</v>
      </c>
      <c r="AS232" s="68">
        <v>7498153</v>
      </c>
      <c r="AT232" s="69">
        <v>1</v>
      </c>
      <c r="AU232" s="69">
        <v>1</v>
      </c>
      <c r="AV232" s="70">
        <v>1.4403009259259259E-2</v>
      </c>
      <c r="AW232" s="71">
        <v>9226.06</v>
      </c>
      <c r="AX232" s="69">
        <v>13065204</v>
      </c>
      <c r="AY232" s="77">
        <v>7581038</v>
      </c>
      <c r="AZ232" s="78">
        <v>1</v>
      </c>
      <c r="BA232" s="78">
        <v>1</v>
      </c>
      <c r="BB232" s="79">
        <v>1.1612152777777779E-2</v>
      </c>
      <c r="BC232" s="116">
        <v>7653.56</v>
      </c>
      <c r="BD232" s="78">
        <v>7121092</v>
      </c>
      <c r="BE232" s="91">
        <v>7497950</v>
      </c>
      <c r="BF232" s="89">
        <v>1</v>
      </c>
      <c r="BG232" s="89">
        <v>1</v>
      </c>
      <c r="BH232" s="87">
        <v>4.5153935185185184E-3</v>
      </c>
      <c r="BI232" s="88">
        <v>5372.38</v>
      </c>
      <c r="BJ232" s="89">
        <v>3653144</v>
      </c>
      <c r="BK232" s="103">
        <v>7718644</v>
      </c>
      <c r="BL232" s="101">
        <v>1</v>
      </c>
      <c r="BM232" s="101">
        <v>1</v>
      </c>
      <c r="BN232" s="99">
        <v>3.2108796296296295E-3</v>
      </c>
      <c r="BO232" s="100">
        <v>3896.26</v>
      </c>
      <c r="BP232" s="101">
        <v>8299096</v>
      </c>
      <c r="BQ232" s="115">
        <v>7524820</v>
      </c>
      <c r="BR232" s="110">
        <v>1</v>
      </c>
      <c r="BS232" s="110">
        <v>1</v>
      </c>
      <c r="BT232" s="111">
        <v>2.8440972222222223E-3</v>
      </c>
      <c r="BU232" s="112">
        <v>2833.23</v>
      </c>
      <c r="BV232" s="113">
        <v>6361780</v>
      </c>
    </row>
    <row r="233" spans="1:74" x14ac:dyDescent="0.2">
      <c r="A233" s="6" t="s">
        <v>3652</v>
      </c>
      <c r="B233" s="6">
        <v>2</v>
      </c>
      <c r="C233" s="7">
        <v>3999591</v>
      </c>
      <c r="D233" s="7">
        <v>3944163</v>
      </c>
      <c r="E233" s="7">
        <f t="shared" si="9"/>
        <v>55428</v>
      </c>
      <c r="F233" s="8" t="s">
        <v>1370</v>
      </c>
      <c r="G233" s="6" t="s">
        <v>1370</v>
      </c>
      <c r="H233" s="8" t="s">
        <v>4817</v>
      </c>
      <c r="I233" s="9">
        <v>8.7590000000000003</v>
      </c>
      <c r="J233" s="10">
        <f t="shared" si="10"/>
        <v>35032417.568999998</v>
      </c>
      <c r="K233" s="10">
        <v>9347</v>
      </c>
      <c r="L233" s="10">
        <v>8160</v>
      </c>
      <c r="M233" s="10">
        <v>14167</v>
      </c>
      <c r="N233" s="9">
        <v>87.837000000000003</v>
      </c>
      <c r="O233" s="9">
        <v>99.872</v>
      </c>
      <c r="P233" s="9">
        <v>9.8889999999999993</v>
      </c>
      <c r="Q233" s="9">
        <v>3.31</v>
      </c>
      <c r="R233" s="9">
        <v>0.53500000000000003</v>
      </c>
      <c r="S233" s="9">
        <v>0.371</v>
      </c>
      <c r="T233" s="9">
        <v>9082</v>
      </c>
      <c r="U233" s="9">
        <v>45.279000000000003</v>
      </c>
      <c r="V233" s="9">
        <v>50</v>
      </c>
      <c r="W233" s="12">
        <v>3866</v>
      </c>
      <c r="X233" s="7">
        <v>35037597</v>
      </c>
      <c r="Y233" s="7">
        <v>13663</v>
      </c>
      <c r="Z233" s="11">
        <f t="shared" si="11"/>
        <v>8.7602949901627447</v>
      </c>
      <c r="AA233" s="49">
        <v>3619944</v>
      </c>
      <c r="AB233" s="47">
        <v>0</v>
      </c>
      <c r="AC233" s="47">
        <v>0</v>
      </c>
      <c r="AD233" s="45">
        <v>5.9302083333333333E-3</v>
      </c>
      <c r="AE233" s="46">
        <v>3790.57</v>
      </c>
      <c r="AF233" s="47">
        <v>3800572</v>
      </c>
      <c r="AG233" s="62">
        <v>4113174</v>
      </c>
      <c r="AH233" s="57">
        <v>0</v>
      </c>
      <c r="AI233" s="57">
        <v>0</v>
      </c>
      <c r="AJ233" s="58">
        <v>8.0136574074074086E-3</v>
      </c>
      <c r="AK233" s="59">
        <v>3926.38</v>
      </c>
      <c r="AL233" s="60">
        <v>8667888</v>
      </c>
      <c r="AM233" s="176">
        <v>1453392</v>
      </c>
      <c r="AN233" s="171">
        <v>0</v>
      </c>
      <c r="AO233" s="171">
        <v>0</v>
      </c>
      <c r="AP233" s="172">
        <v>2.0219907407407404E-4</v>
      </c>
      <c r="AQ233" s="173">
        <v>88.6</v>
      </c>
      <c r="AR233" s="174">
        <v>605576</v>
      </c>
      <c r="AS233" s="68">
        <v>0</v>
      </c>
      <c r="AT233" s="69">
        <v>0</v>
      </c>
      <c r="AU233" s="69">
        <v>0</v>
      </c>
      <c r="AV233" s="70">
        <v>1.6984953703703704E-3</v>
      </c>
      <c r="AW233" s="71">
        <v>594.36</v>
      </c>
      <c r="AX233" s="69">
        <v>8924064</v>
      </c>
      <c r="AY233" s="77">
        <v>0</v>
      </c>
      <c r="AZ233" s="78">
        <v>0</v>
      </c>
      <c r="BA233" s="78">
        <v>0</v>
      </c>
      <c r="BB233" s="79">
        <v>6.5486111111111116E-4</v>
      </c>
      <c r="BC233" s="116">
        <v>85.15</v>
      </c>
      <c r="BD233" s="78">
        <v>1757172</v>
      </c>
      <c r="BE233" s="91">
        <v>2042615</v>
      </c>
      <c r="BF233" s="89">
        <v>0</v>
      </c>
      <c r="BG233" s="89">
        <v>0</v>
      </c>
      <c r="BH233" s="87">
        <v>1.3113425925925925E-4</v>
      </c>
      <c r="BI233" s="88">
        <v>98.24</v>
      </c>
      <c r="BJ233" s="89">
        <v>289016</v>
      </c>
      <c r="BK233" s="103">
        <v>3717691</v>
      </c>
      <c r="BL233" s="101">
        <v>0</v>
      </c>
      <c r="BM233" s="101">
        <v>0</v>
      </c>
      <c r="BN233" s="99">
        <v>3.979166666666667E-4</v>
      </c>
      <c r="BO233" s="100">
        <v>428.08</v>
      </c>
      <c r="BP233" s="101">
        <v>2438492</v>
      </c>
      <c r="BQ233" s="115">
        <v>35777</v>
      </c>
      <c r="BR233" s="110">
        <v>0</v>
      </c>
      <c r="BS233" s="110">
        <v>0</v>
      </c>
      <c r="BT233" s="111">
        <v>4.386574074074074E-5</v>
      </c>
      <c r="BU233" s="112">
        <v>10.18</v>
      </c>
      <c r="BV233" s="113">
        <v>175624</v>
      </c>
    </row>
    <row r="234" spans="1:74" x14ac:dyDescent="0.2">
      <c r="A234" s="6" t="s">
        <v>3653</v>
      </c>
      <c r="B234" s="6">
        <v>0</v>
      </c>
      <c r="C234" s="7">
        <v>6491865</v>
      </c>
      <c r="D234" s="7">
        <v>6491865</v>
      </c>
      <c r="E234" s="7">
        <f t="shared" si="9"/>
        <v>0</v>
      </c>
      <c r="F234" s="8" t="s">
        <v>1310</v>
      </c>
      <c r="G234" s="6" t="s">
        <v>1310</v>
      </c>
      <c r="H234" s="8" t="s">
        <v>4818</v>
      </c>
      <c r="I234" s="9">
        <v>50.59</v>
      </c>
      <c r="J234" s="10">
        <f t="shared" si="10"/>
        <v>328423450.35000002</v>
      </c>
      <c r="K234" s="10">
        <v>1150</v>
      </c>
      <c r="L234" s="10">
        <v>634</v>
      </c>
      <c r="M234" s="10">
        <v>1385</v>
      </c>
      <c r="N234" s="9">
        <v>97.367000000000004</v>
      </c>
      <c r="O234" s="9">
        <v>98.977999999999994</v>
      </c>
      <c r="P234" s="9">
        <v>1.5960000000000001</v>
      </c>
      <c r="Q234" s="9">
        <v>0.86299999999999999</v>
      </c>
      <c r="R234" s="9">
        <v>0.88200000000000001</v>
      </c>
      <c r="S234" s="9">
        <v>0.57999999999999996</v>
      </c>
      <c r="T234" s="9">
        <v>3699</v>
      </c>
      <c r="U234" s="9">
        <v>62.234000000000002</v>
      </c>
      <c r="V234" s="9">
        <v>96</v>
      </c>
      <c r="W234" s="12">
        <v>271735</v>
      </c>
      <c r="X234" s="7">
        <v>328424444</v>
      </c>
      <c r="Y234" s="7">
        <v>1427</v>
      </c>
      <c r="Z234" s="11">
        <f t="shared" si="11"/>
        <v>50.59015306079224</v>
      </c>
      <c r="AA234" s="49">
        <v>6662218</v>
      </c>
      <c r="AB234" s="47">
        <v>0</v>
      </c>
      <c r="AC234" s="47">
        <v>0</v>
      </c>
      <c r="AD234" s="45">
        <v>0.4390162037037037</v>
      </c>
      <c r="AE234" s="46">
        <v>290773.15000000002</v>
      </c>
      <c r="AF234" s="47">
        <v>6841580</v>
      </c>
      <c r="AG234" s="62">
        <v>427409</v>
      </c>
      <c r="AH234" s="57">
        <v>0</v>
      </c>
      <c r="AI234" s="57">
        <v>0</v>
      </c>
      <c r="AJ234" s="58">
        <v>1.239849537037037E-2</v>
      </c>
      <c r="AK234" s="59">
        <v>5086.87</v>
      </c>
      <c r="AL234" s="60">
        <v>9543800</v>
      </c>
      <c r="AM234" s="176">
        <v>25611</v>
      </c>
      <c r="AN234" s="171">
        <v>0</v>
      </c>
      <c r="AO234" s="171">
        <v>0</v>
      </c>
      <c r="AP234" s="172">
        <v>1.7686342592592591E-3</v>
      </c>
      <c r="AQ234" s="173">
        <v>792.34</v>
      </c>
      <c r="AR234" s="174">
        <v>4644680</v>
      </c>
      <c r="AS234" s="68">
        <v>0</v>
      </c>
      <c r="AT234" s="69">
        <v>0</v>
      </c>
      <c r="AU234" s="69">
        <v>0</v>
      </c>
      <c r="AV234" s="70">
        <v>1.159837962962963E-3</v>
      </c>
      <c r="AW234" s="71">
        <v>121.97</v>
      </c>
      <c r="AX234" s="69">
        <v>8613836</v>
      </c>
      <c r="AY234" s="77">
        <v>4366151</v>
      </c>
      <c r="AZ234" s="78">
        <v>0</v>
      </c>
      <c r="BA234" s="78">
        <v>0</v>
      </c>
      <c r="BB234" s="79">
        <v>3.6405092592592596E-3</v>
      </c>
      <c r="BC234" s="116">
        <v>1111.1500000000001</v>
      </c>
      <c r="BD234" s="78">
        <v>3367956</v>
      </c>
      <c r="BE234" s="91">
        <v>6429060</v>
      </c>
      <c r="BF234" s="89">
        <v>0</v>
      </c>
      <c r="BG234" s="89">
        <v>0</v>
      </c>
      <c r="BH234" s="87">
        <v>2.0260416666666669E-3</v>
      </c>
      <c r="BI234" s="88">
        <v>1348.37</v>
      </c>
      <c r="BJ234" s="89">
        <v>2599476</v>
      </c>
      <c r="BK234" s="103">
        <v>0</v>
      </c>
      <c r="BL234" s="101">
        <v>0</v>
      </c>
      <c r="BM234" s="101">
        <v>0</v>
      </c>
      <c r="BN234" s="99">
        <v>2.4062499999999998E-4</v>
      </c>
      <c r="BO234" s="100">
        <v>61.73</v>
      </c>
      <c r="BP234" s="101">
        <v>687016</v>
      </c>
      <c r="BQ234" s="115">
        <v>0</v>
      </c>
      <c r="BR234" s="110">
        <v>0</v>
      </c>
      <c r="BS234" s="110">
        <v>0</v>
      </c>
      <c r="BT234" s="111">
        <v>1.9212962962962965E-5</v>
      </c>
      <c r="BU234" s="112">
        <v>3.42</v>
      </c>
      <c r="BV234" s="113">
        <v>703284</v>
      </c>
    </row>
    <row r="235" spans="1:74" x14ac:dyDescent="0.2">
      <c r="A235" s="6" t="s">
        <v>3654</v>
      </c>
      <c r="B235" s="6">
        <v>0</v>
      </c>
      <c r="C235" s="7">
        <v>2708067</v>
      </c>
      <c r="D235" s="7">
        <v>2708067</v>
      </c>
      <c r="E235" s="7">
        <f t="shared" si="9"/>
        <v>0</v>
      </c>
      <c r="F235" s="8" t="s">
        <v>4585</v>
      </c>
      <c r="G235" s="6" t="s">
        <v>1507</v>
      </c>
      <c r="H235" s="8" t="s">
        <v>4819</v>
      </c>
      <c r="I235" s="9">
        <v>96.850999999999999</v>
      </c>
      <c r="J235" s="10">
        <f t="shared" si="10"/>
        <v>262278997.01699999</v>
      </c>
      <c r="K235" s="10">
        <v>3169</v>
      </c>
      <c r="L235" s="10">
        <v>4557</v>
      </c>
      <c r="M235" s="10">
        <v>7646</v>
      </c>
      <c r="N235" s="9">
        <v>87.174999999999997</v>
      </c>
      <c r="O235" s="9">
        <v>89.546000000000006</v>
      </c>
      <c r="P235" s="9">
        <v>2.1869999999999998</v>
      </c>
      <c r="Q235" s="9">
        <v>2.3330000000000002</v>
      </c>
      <c r="R235" s="9">
        <v>1.278</v>
      </c>
      <c r="S235" s="9">
        <v>1.643</v>
      </c>
      <c r="T235" s="9">
        <v>529</v>
      </c>
      <c r="U235" s="9">
        <v>98.953999999999994</v>
      </c>
      <c r="V235" s="9">
        <v>69</v>
      </c>
      <c r="W235" s="12">
        <v>82185</v>
      </c>
      <c r="X235" s="7">
        <v>262280529</v>
      </c>
      <c r="Y235" s="7">
        <v>7461</v>
      </c>
      <c r="Z235" s="11">
        <f t="shared" si="11"/>
        <v>96.851565710892672</v>
      </c>
      <c r="AA235" s="49">
        <v>349316</v>
      </c>
      <c r="AB235" s="47">
        <v>0</v>
      </c>
      <c r="AC235" s="47">
        <v>0</v>
      </c>
      <c r="AD235" s="45">
        <v>3.1865740740740743E-2</v>
      </c>
      <c r="AE235" s="46">
        <v>15918.56</v>
      </c>
      <c r="AF235" s="47">
        <v>5894376</v>
      </c>
      <c r="AG235" s="62">
        <v>17313854</v>
      </c>
      <c r="AH235" s="57">
        <v>0</v>
      </c>
      <c r="AI235" s="57">
        <v>0</v>
      </c>
      <c r="AJ235" s="58">
        <v>2.9748148148148149E-2</v>
      </c>
      <c r="AK235" s="59">
        <v>33059.43</v>
      </c>
      <c r="AL235" s="60">
        <v>28370940</v>
      </c>
      <c r="AM235" s="176">
        <v>2681034</v>
      </c>
      <c r="AN235" s="171">
        <v>0</v>
      </c>
      <c r="AO235" s="171">
        <v>0</v>
      </c>
      <c r="AP235" s="172">
        <v>2.5664351851851851E-3</v>
      </c>
      <c r="AQ235" s="173">
        <v>2388.12</v>
      </c>
      <c r="AR235" s="174">
        <v>4633544</v>
      </c>
      <c r="AS235" s="68">
        <v>0</v>
      </c>
      <c r="AT235" s="69">
        <v>0</v>
      </c>
      <c r="AU235" s="69">
        <v>0</v>
      </c>
      <c r="AV235" s="70">
        <v>7.1813657407407408E-3</v>
      </c>
      <c r="AW235" s="71">
        <v>6417.17</v>
      </c>
      <c r="AX235" s="69">
        <v>10105852</v>
      </c>
      <c r="AY235" s="77">
        <v>2722720</v>
      </c>
      <c r="AZ235" s="78">
        <v>1</v>
      </c>
      <c r="BA235" s="78">
        <v>1</v>
      </c>
      <c r="BB235" s="79">
        <v>1.1681712962962963E-2</v>
      </c>
      <c r="BC235" s="116">
        <v>11275.41</v>
      </c>
      <c r="BD235" s="78">
        <v>10654364</v>
      </c>
      <c r="BE235" s="91">
        <v>2732314</v>
      </c>
      <c r="BF235" s="89">
        <v>1</v>
      </c>
      <c r="BG235" s="89">
        <v>1</v>
      </c>
      <c r="BH235" s="87">
        <v>1.5861111111111111E-3</v>
      </c>
      <c r="BI235" s="88">
        <v>1887.84</v>
      </c>
      <c r="BJ235" s="89">
        <v>1293676</v>
      </c>
      <c r="BK235" s="103">
        <v>2684831</v>
      </c>
      <c r="BL235" s="101">
        <v>1</v>
      </c>
      <c r="BM235" s="101">
        <v>1</v>
      </c>
      <c r="BN235" s="99">
        <v>2.7146990740740742E-3</v>
      </c>
      <c r="BO235" s="100">
        <v>3546.14</v>
      </c>
      <c r="BP235" s="101">
        <v>12345312</v>
      </c>
      <c r="BQ235" s="115">
        <v>0</v>
      </c>
      <c r="BR235" s="110">
        <v>0</v>
      </c>
      <c r="BS235" s="110">
        <v>0</v>
      </c>
      <c r="BT235" s="111">
        <v>8.6111111111111119E-5</v>
      </c>
      <c r="BU235" s="112">
        <v>33.380000000000003</v>
      </c>
      <c r="BV235" s="113">
        <v>620768</v>
      </c>
    </row>
    <row r="236" spans="1:74" x14ac:dyDescent="0.2">
      <c r="A236" s="6" t="s">
        <v>3655</v>
      </c>
      <c r="B236" s="6">
        <v>1</v>
      </c>
      <c r="C236" s="7">
        <v>4485537</v>
      </c>
      <c r="D236" s="7">
        <v>4480141</v>
      </c>
      <c r="E236" s="7">
        <f t="shared" si="9"/>
        <v>5396</v>
      </c>
      <c r="F236" s="8" t="s">
        <v>1774</v>
      </c>
      <c r="G236" s="6" t="s">
        <v>1774</v>
      </c>
      <c r="H236" s="8" t="s">
        <v>4820</v>
      </c>
      <c r="I236" s="9">
        <v>21.85</v>
      </c>
      <c r="J236" s="10">
        <f t="shared" si="10"/>
        <v>98008983.450000003</v>
      </c>
      <c r="K236" s="10">
        <v>8201</v>
      </c>
      <c r="L236" s="10">
        <v>7111</v>
      </c>
      <c r="M236" s="10">
        <v>12372</v>
      </c>
      <c r="N236" s="9">
        <v>91.540999999999997</v>
      </c>
      <c r="O236" s="9">
        <v>98.382999999999996</v>
      </c>
      <c r="P236" s="9">
        <v>6.1319999999999997</v>
      </c>
      <c r="Q236" s="9">
        <v>2.0379999999999998</v>
      </c>
      <c r="R236" s="9">
        <v>2.5609999999999999</v>
      </c>
      <c r="S236" s="9">
        <v>6.8330000000000002</v>
      </c>
      <c r="T236" s="9">
        <v>41041</v>
      </c>
      <c r="U236" s="9">
        <v>16.809999999999999</v>
      </c>
      <c r="V236" s="9">
        <v>45</v>
      </c>
      <c r="W236" s="12">
        <v>11388</v>
      </c>
      <c r="X236" s="7">
        <v>98026717</v>
      </c>
      <c r="Y236" s="7">
        <v>12908</v>
      </c>
      <c r="Z236" s="11">
        <f t="shared" si="11"/>
        <v>21.85395349542318</v>
      </c>
      <c r="AA236" s="49">
        <v>4511291</v>
      </c>
      <c r="AB236" s="47">
        <v>1</v>
      </c>
      <c r="AC236" s="47">
        <v>1</v>
      </c>
      <c r="AD236" s="45">
        <v>2.0923379629629629E-2</v>
      </c>
      <c r="AE236" s="46">
        <v>13226.59</v>
      </c>
      <c r="AF236" s="47">
        <v>5508036</v>
      </c>
      <c r="AG236" s="62">
        <v>4611135</v>
      </c>
      <c r="AH236" s="57">
        <v>1</v>
      </c>
      <c r="AI236" s="57">
        <v>0</v>
      </c>
      <c r="AJ236" s="58">
        <v>9.5989583333333326E-3</v>
      </c>
      <c r="AK236" s="59">
        <v>5687.78</v>
      </c>
      <c r="AL236" s="60">
        <v>8929220</v>
      </c>
      <c r="AM236" s="176">
        <v>4479401</v>
      </c>
      <c r="AN236" s="171">
        <v>0</v>
      </c>
      <c r="AO236" s="171">
        <v>0</v>
      </c>
      <c r="AP236" s="172">
        <v>1.0067129629629629E-3</v>
      </c>
      <c r="AQ236" s="173">
        <v>511.88</v>
      </c>
      <c r="AR236" s="174">
        <v>1460628</v>
      </c>
      <c r="AS236" s="68">
        <v>4485422</v>
      </c>
      <c r="AT236" s="69">
        <v>1</v>
      </c>
      <c r="AU236" s="69">
        <v>1</v>
      </c>
      <c r="AV236" s="70">
        <v>4.8979166666666667E-3</v>
      </c>
      <c r="AW236" s="71">
        <v>2045.05</v>
      </c>
      <c r="AX236" s="69">
        <v>9916764</v>
      </c>
      <c r="AY236" s="77">
        <v>4490316</v>
      </c>
      <c r="AZ236" s="78">
        <v>1</v>
      </c>
      <c r="BA236" s="78">
        <v>0</v>
      </c>
      <c r="BB236" s="79">
        <v>2.6576388888888886E-3</v>
      </c>
      <c r="BC236" s="116">
        <v>638.94000000000005</v>
      </c>
      <c r="BD236" s="78">
        <v>3315004</v>
      </c>
      <c r="BE236" s="91">
        <v>4478855</v>
      </c>
      <c r="BF236" s="89">
        <v>1</v>
      </c>
      <c r="BG236" s="89">
        <v>0</v>
      </c>
      <c r="BH236" s="87">
        <v>3.8275462962962964E-4</v>
      </c>
      <c r="BI236" s="88">
        <v>378.52</v>
      </c>
      <c r="BJ236" s="89">
        <v>545156</v>
      </c>
      <c r="BK236" s="103">
        <v>4518992</v>
      </c>
      <c r="BL236" s="101">
        <v>1</v>
      </c>
      <c r="BM236" s="101">
        <v>0</v>
      </c>
      <c r="BN236" s="99">
        <v>6.2800925925925925E-4</v>
      </c>
      <c r="BO236" s="100">
        <v>774.51</v>
      </c>
      <c r="BP236" s="101">
        <v>3092412</v>
      </c>
      <c r="BQ236" s="115">
        <v>2883851</v>
      </c>
      <c r="BR236" s="110">
        <v>0</v>
      </c>
      <c r="BS236" s="110">
        <v>0</v>
      </c>
      <c r="BT236" s="111">
        <v>1.5891203703703702E-4</v>
      </c>
      <c r="BU236" s="112">
        <v>88.94</v>
      </c>
      <c r="BV236" s="113">
        <v>2433180</v>
      </c>
    </row>
    <row r="237" spans="1:74" x14ac:dyDescent="0.2">
      <c r="A237" s="6" t="s">
        <v>3656</v>
      </c>
      <c r="B237" s="6">
        <v>3</v>
      </c>
      <c r="C237" s="7">
        <v>3168630</v>
      </c>
      <c r="D237" s="7">
        <v>3117902</v>
      </c>
      <c r="E237" s="7">
        <f t="shared" si="9"/>
        <v>50728</v>
      </c>
      <c r="F237" s="8" t="s">
        <v>1602</v>
      </c>
      <c r="G237" s="6" t="s">
        <v>1602</v>
      </c>
      <c r="H237" s="8" t="s">
        <v>4821</v>
      </c>
      <c r="I237" s="9">
        <v>55.674999999999997</v>
      </c>
      <c r="J237" s="10">
        <f t="shared" si="10"/>
        <v>176413475.25</v>
      </c>
      <c r="K237" s="10">
        <v>10846</v>
      </c>
      <c r="L237" s="10">
        <v>20999</v>
      </c>
      <c r="M237" s="10">
        <v>38761</v>
      </c>
      <c r="N237" s="9">
        <v>94.391000000000005</v>
      </c>
      <c r="O237" s="9">
        <v>99.775000000000006</v>
      </c>
      <c r="P237" s="9">
        <v>4.83</v>
      </c>
      <c r="Q237" s="9">
        <v>0.70099999999999996</v>
      </c>
      <c r="R237" s="9">
        <v>2.085</v>
      </c>
      <c r="S237" s="9">
        <v>3.1960000000000002</v>
      </c>
      <c r="T237" s="9">
        <v>4865</v>
      </c>
      <c r="U237" s="9">
        <v>57.058999999999997</v>
      </c>
      <c r="V237" s="9">
        <v>56</v>
      </c>
      <c r="W237" s="12">
        <v>15761</v>
      </c>
      <c r="X237" s="7">
        <v>176432569</v>
      </c>
      <c r="Y237" s="7">
        <v>39992</v>
      </c>
      <c r="Z237" s="11">
        <f t="shared" si="11"/>
        <v>55.681025869224236</v>
      </c>
      <c r="AA237" s="49">
        <v>3279011</v>
      </c>
      <c r="AB237" s="47">
        <v>1</v>
      </c>
      <c r="AC237" s="47">
        <v>0</v>
      </c>
      <c r="AD237" s="45">
        <v>8.0115740740740737E-2</v>
      </c>
      <c r="AE237" s="46">
        <v>55559.92</v>
      </c>
      <c r="AF237" s="47">
        <v>7774836</v>
      </c>
      <c r="AG237" s="62">
        <v>3156735</v>
      </c>
      <c r="AH237" s="57">
        <v>1</v>
      </c>
      <c r="AI237" s="57">
        <v>0</v>
      </c>
      <c r="AJ237" s="58">
        <v>1.4710069444444446E-2</v>
      </c>
      <c r="AK237" s="59">
        <v>4496.9799999999996</v>
      </c>
      <c r="AL237" s="60">
        <v>29176860</v>
      </c>
      <c r="AM237" s="176">
        <v>3149022</v>
      </c>
      <c r="AN237" s="171">
        <v>1</v>
      </c>
      <c r="AO237" s="171">
        <v>0</v>
      </c>
      <c r="AP237" s="172">
        <v>1.5709490740740738E-3</v>
      </c>
      <c r="AQ237" s="173">
        <v>1407.81</v>
      </c>
      <c r="AR237" s="174">
        <v>3827604</v>
      </c>
      <c r="AS237" s="68">
        <v>3118432</v>
      </c>
      <c r="AT237" s="69">
        <v>1</v>
      </c>
      <c r="AU237" s="69">
        <v>0</v>
      </c>
      <c r="AV237" s="70">
        <v>9.5488425925925931E-3</v>
      </c>
      <c r="AW237" s="71">
        <v>6745.29</v>
      </c>
      <c r="AX237" s="69">
        <v>10430548</v>
      </c>
      <c r="AY237" s="77">
        <v>3219167</v>
      </c>
      <c r="AZ237" s="78">
        <v>1</v>
      </c>
      <c r="BA237" s="78">
        <v>0</v>
      </c>
      <c r="BB237" s="79">
        <v>3.910763888888889E-3</v>
      </c>
      <c r="BC237" s="116">
        <v>1554.18</v>
      </c>
      <c r="BD237" s="78">
        <v>4317148</v>
      </c>
      <c r="BE237" s="91">
        <v>3150265</v>
      </c>
      <c r="BF237" s="89">
        <v>1</v>
      </c>
      <c r="BG237" s="89">
        <v>0</v>
      </c>
      <c r="BH237" s="87">
        <v>9.4837962962962975E-4</v>
      </c>
      <c r="BI237" s="88">
        <v>1103.54</v>
      </c>
      <c r="BJ237" s="89">
        <v>685444</v>
      </c>
      <c r="BK237" s="103">
        <v>3097839</v>
      </c>
      <c r="BL237" s="101">
        <v>1</v>
      </c>
      <c r="BM237" s="101">
        <v>0</v>
      </c>
      <c r="BN237" s="99">
        <v>9.3611111111111108E-4</v>
      </c>
      <c r="BO237" s="100">
        <v>1113.31</v>
      </c>
      <c r="BP237" s="101">
        <v>2945300</v>
      </c>
      <c r="BQ237" s="115">
        <v>3129571</v>
      </c>
      <c r="BR237" s="110">
        <v>1</v>
      </c>
      <c r="BS237" s="110">
        <v>0</v>
      </c>
      <c r="BT237" s="111">
        <v>4.884259259259259E-4</v>
      </c>
      <c r="BU237" s="112">
        <v>308.86</v>
      </c>
      <c r="BV237" s="113">
        <v>1090588</v>
      </c>
    </row>
    <row r="238" spans="1:74" x14ac:dyDescent="0.2">
      <c r="A238" s="6" t="s">
        <v>3657</v>
      </c>
      <c r="B238" s="6">
        <v>0</v>
      </c>
      <c r="C238" s="7">
        <v>3020651</v>
      </c>
      <c r="D238" s="7">
        <v>3020651</v>
      </c>
      <c r="E238" s="7">
        <f t="shared" si="9"/>
        <v>0</v>
      </c>
      <c r="F238" s="8" t="s">
        <v>4585</v>
      </c>
      <c r="G238" s="6" t="s">
        <v>3386</v>
      </c>
      <c r="H238" s="8" t="s">
        <v>4822</v>
      </c>
      <c r="I238" s="9">
        <v>68.37</v>
      </c>
      <c r="J238" s="10">
        <f t="shared" si="10"/>
        <v>206521908.87</v>
      </c>
      <c r="K238" s="10">
        <v>18026</v>
      </c>
      <c r="L238" s="10">
        <v>25174</v>
      </c>
      <c r="M238" s="10">
        <v>42032</v>
      </c>
      <c r="N238" s="9">
        <v>88.103999999999999</v>
      </c>
      <c r="O238" s="9">
        <v>92.427999999999997</v>
      </c>
      <c r="P238" s="9">
        <v>2.4</v>
      </c>
      <c r="Q238" s="9">
        <v>2.9769999999999999</v>
      </c>
      <c r="R238" s="9">
        <v>1.4999999999999999E-2</v>
      </c>
      <c r="S238" s="9">
        <v>0.65700000000000003</v>
      </c>
      <c r="T238" s="9">
        <v>7783</v>
      </c>
      <c r="U238" s="9">
        <v>48.192999999999998</v>
      </c>
      <c r="V238" s="9">
        <v>77</v>
      </c>
      <c r="W238" s="12">
        <v>11785</v>
      </c>
      <c r="X238" s="7">
        <v>206543224</v>
      </c>
      <c r="Y238" s="7">
        <v>40884</v>
      </c>
      <c r="Z238" s="11">
        <f t="shared" si="11"/>
        <v>68.377056468953214</v>
      </c>
      <c r="AA238" s="49">
        <v>3155266</v>
      </c>
      <c r="AB238" s="47">
        <v>1</v>
      </c>
      <c r="AC238" s="47">
        <v>1</v>
      </c>
      <c r="AD238" s="45">
        <v>8.2708333333333328E-2</v>
      </c>
      <c r="AE238" s="46">
        <v>59380.01</v>
      </c>
      <c r="AF238" s="47">
        <v>9446708</v>
      </c>
      <c r="AG238" s="62">
        <v>3204132</v>
      </c>
      <c r="AH238" s="57">
        <v>1</v>
      </c>
      <c r="AI238" s="57">
        <v>1</v>
      </c>
      <c r="AJ238" s="58">
        <v>2.7493287037037035E-2</v>
      </c>
      <c r="AK238" s="59">
        <v>15412.03</v>
      </c>
      <c r="AL238" s="60">
        <v>16877260</v>
      </c>
      <c r="AM238" s="176">
        <v>3022062</v>
      </c>
      <c r="AN238" s="171">
        <v>1</v>
      </c>
      <c r="AO238" s="171">
        <v>1</v>
      </c>
      <c r="AP238" s="172">
        <v>2.0223379629629632E-3</v>
      </c>
      <c r="AQ238" s="173">
        <v>1902.98</v>
      </c>
      <c r="AR238" s="174">
        <v>3453528</v>
      </c>
      <c r="AS238" s="68">
        <v>3016013</v>
      </c>
      <c r="AT238" s="69">
        <v>1</v>
      </c>
      <c r="AU238" s="69">
        <v>1</v>
      </c>
      <c r="AV238" s="70">
        <v>1.2947569444444446E-2</v>
      </c>
      <c r="AW238" s="71">
        <v>6645.62</v>
      </c>
      <c r="AX238" s="69">
        <v>10303172</v>
      </c>
      <c r="AY238" s="77">
        <v>3090978</v>
      </c>
      <c r="AZ238" s="78">
        <v>1</v>
      </c>
      <c r="BA238" s="78">
        <v>1</v>
      </c>
      <c r="BB238" s="79">
        <v>4.4471064814814816E-3</v>
      </c>
      <c r="BC238" s="116">
        <v>1688.3</v>
      </c>
      <c r="BD238" s="78">
        <v>4715012</v>
      </c>
      <c r="BE238" s="91">
        <v>3018161</v>
      </c>
      <c r="BF238" s="89">
        <v>1</v>
      </c>
      <c r="BG238" s="89">
        <v>1</v>
      </c>
      <c r="BH238" s="87">
        <v>1.4560185185185186E-3</v>
      </c>
      <c r="BI238" s="88">
        <v>1772.55</v>
      </c>
      <c r="BJ238" s="89">
        <v>865308</v>
      </c>
      <c r="BK238" s="103">
        <v>3025885</v>
      </c>
      <c r="BL238" s="101">
        <v>0</v>
      </c>
      <c r="BM238" s="101">
        <v>0</v>
      </c>
      <c r="BN238" s="99">
        <v>9.2754629629629621E-4</v>
      </c>
      <c r="BO238" s="100">
        <v>1065.21</v>
      </c>
      <c r="BP238" s="101">
        <v>5358292</v>
      </c>
      <c r="BQ238" s="115">
        <v>3023285</v>
      </c>
      <c r="BR238" s="110">
        <v>1</v>
      </c>
      <c r="BS238" s="110">
        <v>1</v>
      </c>
      <c r="BT238" s="111">
        <v>5.1111111111111116E-4</v>
      </c>
      <c r="BU238" s="112">
        <v>386.44</v>
      </c>
      <c r="BV238" s="113">
        <v>1152848</v>
      </c>
    </row>
    <row r="239" spans="1:74" x14ac:dyDescent="0.2">
      <c r="A239" s="6" t="s">
        <v>3658</v>
      </c>
      <c r="B239" s="6">
        <v>0</v>
      </c>
      <c r="C239" s="7">
        <v>2191533</v>
      </c>
      <c r="D239" s="7">
        <v>2191533</v>
      </c>
      <c r="E239" s="7">
        <f t="shared" si="9"/>
        <v>0</v>
      </c>
      <c r="F239" s="8" t="s">
        <v>1563</v>
      </c>
      <c r="G239" s="6" t="s">
        <v>1563</v>
      </c>
      <c r="H239" s="8" t="s">
        <v>4823</v>
      </c>
      <c r="I239" s="9">
        <v>10.199</v>
      </c>
      <c r="J239" s="10">
        <f t="shared" si="10"/>
        <v>22351445.066999998</v>
      </c>
      <c r="K239" s="10">
        <v>15071</v>
      </c>
      <c r="L239" s="10">
        <v>17279</v>
      </c>
      <c r="M239" s="10">
        <v>28546</v>
      </c>
      <c r="N239" s="9">
        <v>98.412000000000006</v>
      </c>
      <c r="O239" s="9">
        <v>99.643000000000001</v>
      </c>
      <c r="P239" s="9">
        <v>1.0920000000000001</v>
      </c>
      <c r="Q239" s="9">
        <v>1.0169999999999999</v>
      </c>
      <c r="R239" s="9">
        <v>0.35399999999999998</v>
      </c>
      <c r="S239" s="9">
        <v>0.255</v>
      </c>
      <c r="T239" s="9">
        <v>37445</v>
      </c>
      <c r="U239" s="9">
        <v>18.541</v>
      </c>
      <c r="V239" s="9">
        <v>35</v>
      </c>
      <c r="W239" s="12">
        <v>1407</v>
      </c>
      <c r="X239" s="7">
        <v>22354837</v>
      </c>
      <c r="Y239" s="7">
        <v>29245</v>
      </c>
      <c r="Z239" s="11">
        <f t="shared" si="11"/>
        <v>10.200547744432779</v>
      </c>
      <c r="AA239" s="49">
        <v>2189870</v>
      </c>
      <c r="AB239" s="47">
        <v>0</v>
      </c>
      <c r="AC239" s="47">
        <v>0</v>
      </c>
      <c r="AD239" s="45">
        <v>4.8923611111111112E-3</v>
      </c>
      <c r="AE239" s="46">
        <v>2830.32</v>
      </c>
      <c r="AF239" s="47">
        <v>3768976</v>
      </c>
      <c r="AG239" s="62">
        <v>2191545</v>
      </c>
      <c r="AH239" s="57">
        <v>1</v>
      </c>
      <c r="AI239" s="57">
        <v>1</v>
      </c>
      <c r="AJ239" s="58">
        <v>2.3543287037037036E-2</v>
      </c>
      <c r="AK239" s="59">
        <v>3164.24</v>
      </c>
      <c r="AL239" s="60">
        <v>8695024</v>
      </c>
      <c r="AM239" s="176">
        <v>1636086</v>
      </c>
      <c r="AN239" s="171">
        <v>0</v>
      </c>
      <c r="AO239" s="171">
        <v>0</v>
      </c>
      <c r="AP239" s="172">
        <v>1.4432870370370372E-4</v>
      </c>
      <c r="AQ239" s="173">
        <v>84.53</v>
      </c>
      <c r="AR239" s="174">
        <v>465796</v>
      </c>
      <c r="AS239" s="68">
        <v>0</v>
      </c>
      <c r="AT239" s="69">
        <v>0</v>
      </c>
      <c r="AU239" s="69">
        <v>0</v>
      </c>
      <c r="AV239" s="70">
        <v>1.3561342592592592E-3</v>
      </c>
      <c r="AW239" s="71">
        <v>343.13</v>
      </c>
      <c r="AX239" s="69">
        <v>8835536</v>
      </c>
      <c r="AY239" s="77">
        <v>0</v>
      </c>
      <c r="AZ239" s="78">
        <v>0</v>
      </c>
      <c r="BA239" s="78">
        <v>0</v>
      </c>
      <c r="BB239" s="79">
        <v>6.134259259259259E-4</v>
      </c>
      <c r="BC239" s="116">
        <v>59.17</v>
      </c>
      <c r="BD239" s="78">
        <v>1634616</v>
      </c>
      <c r="BE239" s="91">
        <v>1840656</v>
      </c>
      <c r="BF239" s="89">
        <v>0</v>
      </c>
      <c r="BG239" s="89">
        <v>0</v>
      </c>
      <c r="BH239" s="87">
        <v>9.1782407407407394E-5</v>
      </c>
      <c r="BI239" s="88">
        <v>73.09</v>
      </c>
      <c r="BJ239" s="89">
        <v>169692</v>
      </c>
      <c r="BK239" s="103">
        <v>2186021</v>
      </c>
      <c r="BL239" s="101">
        <v>0</v>
      </c>
      <c r="BM239" s="101">
        <v>0</v>
      </c>
      <c r="BN239" s="99">
        <v>1.6180555555555558E-4</v>
      </c>
      <c r="BO239" s="100">
        <v>188.24</v>
      </c>
      <c r="BP239" s="101">
        <v>1026592</v>
      </c>
      <c r="BQ239" s="115">
        <v>1343713</v>
      </c>
      <c r="BR239" s="110">
        <v>0</v>
      </c>
      <c r="BS239" s="110">
        <v>0</v>
      </c>
      <c r="BT239" s="111">
        <v>8.4837962962962978E-5</v>
      </c>
      <c r="BU239" s="112">
        <v>29.44</v>
      </c>
      <c r="BV239" s="113">
        <v>1508068</v>
      </c>
    </row>
    <row r="240" spans="1:74" x14ac:dyDescent="0.2">
      <c r="A240" s="6" t="s">
        <v>3659</v>
      </c>
      <c r="B240" s="6">
        <v>1</v>
      </c>
      <c r="C240" s="7">
        <v>1048269</v>
      </c>
      <c r="D240" s="7">
        <v>1041170</v>
      </c>
      <c r="E240" s="7">
        <f t="shared" si="9"/>
        <v>7099</v>
      </c>
      <c r="F240" s="8" t="s">
        <v>1482</v>
      </c>
      <c r="G240" s="6" t="s">
        <v>1483</v>
      </c>
      <c r="H240" s="8" t="s">
        <v>4824</v>
      </c>
      <c r="I240" s="9">
        <v>117.723</v>
      </c>
      <c r="J240" s="10">
        <f t="shared" si="10"/>
        <v>123405371.487</v>
      </c>
      <c r="K240" s="10">
        <v>8895</v>
      </c>
      <c r="L240" s="10">
        <v>8486</v>
      </c>
      <c r="M240" s="10">
        <v>14382</v>
      </c>
      <c r="N240" s="9">
        <v>81.492999999999995</v>
      </c>
      <c r="O240" s="9">
        <v>99.337999999999994</v>
      </c>
      <c r="P240" s="9">
        <v>5.52</v>
      </c>
      <c r="Q240" s="9">
        <v>0.65200000000000002</v>
      </c>
      <c r="R240" s="9">
        <v>5.9889999999999999</v>
      </c>
      <c r="S240" s="9">
        <v>0.45400000000000001</v>
      </c>
      <c r="T240" s="9">
        <v>1347</v>
      </c>
      <c r="U240" s="9">
        <v>81.305000000000007</v>
      </c>
      <c r="V240" s="9">
        <v>96</v>
      </c>
      <c r="W240" s="12">
        <v>14504</v>
      </c>
      <c r="X240" s="7">
        <v>123408708</v>
      </c>
      <c r="Y240" s="7">
        <v>13662</v>
      </c>
      <c r="Z240" s="11">
        <f t="shared" si="11"/>
        <v>117.72618287863135</v>
      </c>
      <c r="AA240" s="49">
        <v>1144555</v>
      </c>
      <c r="AB240" s="47">
        <v>1</v>
      </c>
      <c r="AC240" s="47">
        <v>1</v>
      </c>
      <c r="AD240" s="45">
        <v>1.1388078703703702E-2</v>
      </c>
      <c r="AE240" s="46">
        <v>6436.57</v>
      </c>
      <c r="AF240" s="47">
        <v>4242332</v>
      </c>
      <c r="AG240" s="62">
        <v>1386088</v>
      </c>
      <c r="AH240" s="57">
        <v>0</v>
      </c>
      <c r="AI240" s="57">
        <v>0</v>
      </c>
      <c r="AJ240" s="58">
        <v>5.7609953703703703E-3</v>
      </c>
      <c r="AK240" s="59">
        <v>3724.88</v>
      </c>
      <c r="AL240" s="60">
        <v>11227892</v>
      </c>
      <c r="AM240" s="176">
        <v>1047274</v>
      </c>
      <c r="AN240" s="171">
        <v>1</v>
      </c>
      <c r="AO240" s="171">
        <v>1</v>
      </c>
      <c r="AP240" s="172">
        <v>1.0915509259259259E-3</v>
      </c>
      <c r="AQ240" s="173">
        <v>996.46</v>
      </c>
      <c r="AR240" s="174">
        <v>2173480</v>
      </c>
      <c r="AS240" s="68">
        <v>1035226</v>
      </c>
      <c r="AT240" s="69">
        <v>1</v>
      </c>
      <c r="AU240" s="69">
        <v>0</v>
      </c>
      <c r="AV240" s="70">
        <v>4.4497685185185187E-3</v>
      </c>
      <c r="AW240" s="71">
        <v>2137.8200000000002</v>
      </c>
      <c r="AX240" s="69">
        <v>9059184</v>
      </c>
      <c r="AY240" s="77">
        <v>1049447</v>
      </c>
      <c r="AZ240" s="78">
        <v>1</v>
      </c>
      <c r="BA240" s="78">
        <v>0</v>
      </c>
      <c r="BB240" s="79">
        <v>4.4628472222222222E-3</v>
      </c>
      <c r="BC240" s="116">
        <v>3094.96</v>
      </c>
      <c r="BD240" s="78">
        <v>5764304</v>
      </c>
      <c r="BE240" s="91">
        <v>1070110</v>
      </c>
      <c r="BF240" s="89">
        <v>1</v>
      </c>
      <c r="BG240" s="89">
        <v>0</v>
      </c>
      <c r="BH240" s="87">
        <v>6.648148148148147E-4</v>
      </c>
      <c r="BI240" s="88">
        <v>768.61</v>
      </c>
      <c r="BJ240" s="89">
        <v>685696</v>
      </c>
      <c r="BK240" s="103">
        <v>1026093</v>
      </c>
      <c r="BL240" s="101">
        <v>1</v>
      </c>
      <c r="BM240" s="101">
        <v>0</v>
      </c>
      <c r="BN240" s="99">
        <v>7.2905092592592596E-4</v>
      </c>
      <c r="BO240" s="100">
        <v>900.75</v>
      </c>
      <c r="BP240" s="101">
        <v>7318192</v>
      </c>
      <c r="BQ240" s="115">
        <v>25513</v>
      </c>
      <c r="BR240" s="110">
        <v>0</v>
      </c>
      <c r="BS240" s="110">
        <v>0</v>
      </c>
      <c r="BT240" s="111">
        <v>6.8171296296296304E-5</v>
      </c>
      <c r="BU240" s="112">
        <v>28.26</v>
      </c>
      <c r="BV240" s="113">
        <v>381488</v>
      </c>
    </row>
    <row r="241" spans="1:74" x14ac:dyDescent="0.2">
      <c r="A241" s="6" t="s">
        <v>3660</v>
      </c>
      <c r="B241" s="6">
        <v>1</v>
      </c>
      <c r="C241" s="7">
        <v>3386737</v>
      </c>
      <c r="D241" s="7">
        <v>3261604</v>
      </c>
      <c r="E241" s="7">
        <f t="shared" si="9"/>
        <v>125133</v>
      </c>
      <c r="F241" s="8" t="s">
        <v>1350</v>
      </c>
      <c r="G241" s="6" t="s">
        <v>1350</v>
      </c>
      <c r="H241" s="8" t="s">
        <v>4825</v>
      </c>
      <c r="I241" s="9">
        <v>11.916</v>
      </c>
      <c r="J241" s="10">
        <f t="shared" si="10"/>
        <v>40356358.092</v>
      </c>
      <c r="K241" s="10">
        <v>8003</v>
      </c>
      <c r="L241" s="10">
        <v>10744</v>
      </c>
      <c r="M241" s="10">
        <v>17845</v>
      </c>
      <c r="N241" s="9">
        <v>89.988</v>
      </c>
      <c r="O241" s="9">
        <v>95.844999999999999</v>
      </c>
      <c r="P241" s="9">
        <v>1.004</v>
      </c>
      <c r="Q241" s="9">
        <v>0.70399999999999996</v>
      </c>
      <c r="R241" s="9">
        <v>3.1240000000000001</v>
      </c>
      <c r="S241" s="9">
        <v>5.9539999999999997</v>
      </c>
      <c r="T241" s="9">
        <v>795</v>
      </c>
      <c r="U241" s="9">
        <v>91.245999999999995</v>
      </c>
      <c r="V241" s="9">
        <v>33</v>
      </c>
      <c r="W241" s="12">
        <v>4955</v>
      </c>
      <c r="X241" s="7">
        <v>40373519</v>
      </c>
      <c r="Y241" s="7">
        <v>17579</v>
      </c>
      <c r="Z241" s="11">
        <f t="shared" si="11"/>
        <v>11.921067092012164</v>
      </c>
      <c r="AA241" s="49">
        <v>1673234</v>
      </c>
      <c r="AB241" s="47">
        <v>0</v>
      </c>
      <c r="AC241" s="47">
        <v>0</v>
      </c>
      <c r="AD241" s="45">
        <v>9.4929398148148152E-3</v>
      </c>
      <c r="AE241" s="46">
        <v>5067.7299999999996</v>
      </c>
      <c r="AF241" s="47">
        <v>3879068</v>
      </c>
      <c r="AG241" s="62">
        <v>4581406</v>
      </c>
      <c r="AH241" s="57">
        <v>0</v>
      </c>
      <c r="AI241" s="57">
        <v>0</v>
      </c>
      <c r="AJ241" s="58">
        <v>6.1262731481481489E-3</v>
      </c>
      <c r="AK241" s="59">
        <v>4217.92</v>
      </c>
      <c r="AL241" s="60">
        <v>14339644</v>
      </c>
      <c r="AM241" s="176">
        <v>3101739</v>
      </c>
      <c r="AN241" s="171">
        <v>0</v>
      </c>
      <c r="AO241" s="171">
        <v>0</v>
      </c>
      <c r="AP241" s="172">
        <v>3.5925925925925925E-4</v>
      </c>
      <c r="AQ241" s="173">
        <v>265.91000000000003</v>
      </c>
      <c r="AR241" s="174">
        <v>590228</v>
      </c>
      <c r="AS241" s="68">
        <v>0</v>
      </c>
      <c r="AT241" s="69">
        <v>0</v>
      </c>
      <c r="AU241" s="69">
        <v>0</v>
      </c>
      <c r="AV241" s="70">
        <v>2.2724537037037036E-3</v>
      </c>
      <c r="AW241" s="71">
        <v>1279.6300000000001</v>
      </c>
      <c r="AX241" s="69">
        <v>9070624</v>
      </c>
      <c r="AY241" s="77">
        <v>0</v>
      </c>
      <c r="AZ241" s="78">
        <v>0</v>
      </c>
      <c r="BA241" s="78">
        <v>0</v>
      </c>
      <c r="BB241" s="79">
        <v>1.3409722222222223E-3</v>
      </c>
      <c r="BC241" s="116">
        <v>964.16</v>
      </c>
      <c r="BD241" s="78">
        <v>1729140</v>
      </c>
      <c r="BE241" s="91">
        <v>3216936</v>
      </c>
      <c r="BF241" s="89">
        <v>0</v>
      </c>
      <c r="BG241" s="89">
        <v>0</v>
      </c>
      <c r="BH241" s="87">
        <v>2.3263888888888889E-4</v>
      </c>
      <c r="BI241" s="88">
        <v>230.45</v>
      </c>
      <c r="BJ241" s="89">
        <v>362144</v>
      </c>
      <c r="BK241" s="103">
        <v>3299705</v>
      </c>
      <c r="BL241" s="101">
        <v>0</v>
      </c>
      <c r="BM241" s="101">
        <v>0</v>
      </c>
      <c r="BN241" s="99">
        <v>9.0636574074074068E-4</v>
      </c>
      <c r="BO241" s="100">
        <v>1195.6500000000001</v>
      </c>
      <c r="BP241" s="101">
        <v>5776856</v>
      </c>
      <c r="BQ241" s="115">
        <v>0</v>
      </c>
      <c r="BR241" s="110">
        <v>0</v>
      </c>
      <c r="BS241" s="110">
        <v>0</v>
      </c>
      <c r="BT241" s="111">
        <v>4.7337962962962968E-5</v>
      </c>
      <c r="BU241" s="112">
        <v>15.93</v>
      </c>
      <c r="BV241" s="113">
        <v>187296</v>
      </c>
    </row>
    <row r="242" spans="1:74" x14ac:dyDescent="0.2">
      <c r="A242" s="6" t="s">
        <v>3661</v>
      </c>
      <c r="B242" s="6">
        <v>1</v>
      </c>
      <c r="C242" s="7">
        <v>2732026</v>
      </c>
      <c r="D242" s="7">
        <v>2720974</v>
      </c>
      <c r="E242" s="7">
        <f t="shared" si="9"/>
        <v>11052</v>
      </c>
      <c r="F242" s="8" t="s">
        <v>4585</v>
      </c>
      <c r="G242" s="6" t="s">
        <v>3352</v>
      </c>
      <c r="H242" s="8" t="s">
        <v>4826</v>
      </c>
      <c r="I242" s="9">
        <v>141.67699999999999</v>
      </c>
      <c r="J242" s="10">
        <f t="shared" si="10"/>
        <v>387065247.602</v>
      </c>
      <c r="K242" s="10">
        <v>11538</v>
      </c>
      <c r="L242" s="10">
        <v>7981</v>
      </c>
      <c r="M242" s="10">
        <v>15258</v>
      </c>
      <c r="N242" s="9">
        <v>90.221000000000004</v>
      </c>
      <c r="O242" s="9">
        <v>95.941999999999993</v>
      </c>
      <c r="P242" s="9">
        <v>2.3660000000000001</v>
      </c>
      <c r="Q242" s="9">
        <v>0.79800000000000004</v>
      </c>
      <c r="R242" s="9">
        <v>0.91100000000000003</v>
      </c>
      <c r="S242" s="9">
        <v>3.3149999999999999</v>
      </c>
      <c r="T242" s="9">
        <v>74920</v>
      </c>
      <c r="U242" s="9">
        <v>5.45</v>
      </c>
      <c r="V242" s="9">
        <v>173</v>
      </c>
      <c r="W242" s="12">
        <v>33057</v>
      </c>
      <c r="X242" s="7">
        <v>387065946</v>
      </c>
      <c r="Y242" s="7">
        <v>15436</v>
      </c>
      <c r="Z242" s="11">
        <f t="shared" si="11"/>
        <v>141.67725563373116</v>
      </c>
      <c r="AA242" s="49">
        <v>2767170</v>
      </c>
      <c r="AB242" s="47">
        <v>1</v>
      </c>
      <c r="AC242" s="47">
        <v>1</v>
      </c>
      <c r="AD242" s="45">
        <v>6.2175925925925933E-2</v>
      </c>
      <c r="AE242" s="46">
        <v>45235.51</v>
      </c>
      <c r="AF242" s="47">
        <v>7168544</v>
      </c>
      <c r="AG242" s="62">
        <v>2747850</v>
      </c>
      <c r="AH242" s="57">
        <v>1</v>
      </c>
      <c r="AI242" s="57">
        <v>1</v>
      </c>
      <c r="AJ242" s="58">
        <v>1.9361226851851852E-2</v>
      </c>
      <c r="AK242" s="59">
        <v>8823.92</v>
      </c>
      <c r="AL242" s="60">
        <v>10427108</v>
      </c>
      <c r="AM242" s="176">
        <v>2731788</v>
      </c>
      <c r="AN242" s="171">
        <v>1</v>
      </c>
      <c r="AO242" s="171">
        <v>1</v>
      </c>
      <c r="AP242" s="172">
        <v>3.5787037037037037E-3</v>
      </c>
      <c r="AQ242" s="173">
        <v>2971.78</v>
      </c>
      <c r="AR242" s="174">
        <v>6254156</v>
      </c>
      <c r="AS242" s="68">
        <v>2719377</v>
      </c>
      <c r="AT242" s="69">
        <v>1</v>
      </c>
      <c r="AU242" s="69">
        <v>0</v>
      </c>
      <c r="AV242" s="70">
        <v>6.0618055555555555E-3</v>
      </c>
      <c r="AW242" s="71">
        <v>3360.69</v>
      </c>
      <c r="AX242" s="69">
        <v>10163336</v>
      </c>
      <c r="AY242" s="77">
        <v>2747240</v>
      </c>
      <c r="AZ242" s="78">
        <v>1</v>
      </c>
      <c r="BA242" s="78">
        <v>0</v>
      </c>
      <c r="BB242" s="79">
        <v>4.5508101851851855E-3</v>
      </c>
      <c r="BC242" s="116">
        <v>1932.49</v>
      </c>
      <c r="BD242" s="78">
        <v>4191200</v>
      </c>
      <c r="BE242" s="91">
        <v>2731493</v>
      </c>
      <c r="BF242" s="89">
        <v>1</v>
      </c>
      <c r="BG242" s="89">
        <v>1</v>
      </c>
      <c r="BH242" s="87">
        <v>1.6861111111111111E-3</v>
      </c>
      <c r="BI242" s="88">
        <v>1934.51</v>
      </c>
      <c r="BJ242" s="89">
        <v>1557956</v>
      </c>
      <c r="BK242" s="103">
        <v>2737939</v>
      </c>
      <c r="BL242" s="101">
        <v>1</v>
      </c>
      <c r="BM242" s="101">
        <v>0</v>
      </c>
      <c r="BN242" s="99">
        <v>8.7337962962962966E-4</v>
      </c>
      <c r="BO242" s="100">
        <v>913.3</v>
      </c>
      <c r="BP242" s="101">
        <v>1966052</v>
      </c>
      <c r="BQ242" s="115">
        <v>2725436</v>
      </c>
      <c r="BR242" s="110">
        <v>0</v>
      </c>
      <c r="BS242" s="110">
        <v>0</v>
      </c>
      <c r="BT242" s="111">
        <v>5.3993055555555554E-4</v>
      </c>
      <c r="BU242" s="112">
        <v>388.84</v>
      </c>
      <c r="BV242" s="113">
        <v>1424164</v>
      </c>
    </row>
    <row r="243" spans="1:74" x14ac:dyDescent="0.2">
      <c r="A243" s="6" t="s">
        <v>3662</v>
      </c>
      <c r="B243" s="6">
        <v>1</v>
      </c>
      <c r="C243" s="7">
        <v>2157067</v>
      </c>
      <c r="D243" s="7">
        <v>2129237</v>
      </c>
      <c r="E243" s="7">
        <f t="shared" si="9"/>
        <v>27830</v>
      </c>
      <c r="F243" s="8" t="s">
        <v>1349</v>
      </c>
      <c r="G243" s="6" t="s">
        <v>1349</v>
      </c>
      <c r="H243" s="8" t="s">
        <v>4827</v>
      </c>
      <c r="I243" s="9">
        <v>45.575000000000003</v>
      </c>
      <c r="J243" s="10">
        <f t="shared" si="10"/>
        <v>98308328.525000006</v>
      </c>
      <c r="K243" s="10">
        <v>603</v>
      </c>
      <c r="L243" s="10">
        <v>1147</v>
      </c>
      <c r="M243" s="10">
        <v>2101</v>
      </c>
      <c r="N243" s="9">
        <v>81.742000000000004</v>
      </c>
      <c r="O243" s="9">
        <v>90.899000000000001</v>
      </c>
      <c r="P243" s="9">
        <v>7.0119999999999996</v>
      </c>
      <c r="Q243" s="9">
        <v>3.2650000000000001</v>
      </c>
      <c r="R243" s="9">
        <v>2.7E-2</v>
      </c>
      <c r="S243" s="9">
        <v>0.10299999999999999</v>
      </c>
      <c r="T243" s="9">
        <v>5177</v>
      </c>
      <c r="U243" s="9">
        <v>55.887</v>
      </c>
      <c r="V243" s="9">
        <v>8</v>
      </c>
      <c r="W243" s="12">
        <v>173110</v>
      </c>
      <c r="X243" s="7">
        <v>98309736</v>
      </c>
      <c r="Y243" s="7">
        <v>1952</v>
      </c>
      <c r="Z243" s="11">
        <f t="shared" si="11"/>
        <v>45.575652494799648</v>
      </c>
      <c r="AA243" s="49">
        <v>2140079</v>
      </c>
      <c r="AB243" s="47">
        <v>0</v>
      </c>
      <c r="AC243" s="47">
        <v>0</v>
      </c>
      <c r="AD243" s="45">
        <v>8.4555555555555547E-3</v>
      </c>
      <c r="AE243" s="46">
        <v>6001.09</v>
      </c>
      <c r="AF243" s="47">
        <v>4421380</v>
      </c>
      <c r="AG243" s="62">
        <v>2177586</v>
      </c>
      <c r="AH243" s="57">
        <v>0</v>
      </c>
      <c r="AI243" s="57">
        <v>0</v>
      </c>
      <c r="AJ243" s="58">
        <v>3.2525462962962963E-3</v>
      </c>
      <c r="AK243" s="59">
        <v>1452.68</v>
      </c>
      <c r="AL243" s="60">
        <v>8816124</v>
      </c>
      <c r="AM243" s="176">
        <v>540712</v>
      </c>
      <c r="AN243" s="171">
        <v>0</v>
      </c>
      <c r="AO243" s="171">
        <v>0</v>
      </c>
      <c r="AP243" s="172">
        <v>5.6805555555555548E-4</v>
      </c>
      <c r="AQ243" s="173">
        <v>204.75</v>
      </c>
      <c r="AR243" s="174">
        <v>1290496</v>
      </c>
      <c r="AS243" s="68">
        <v>27740</v>
      </c>
      <c r="AT243" s="69">
        <v>0</v>
      </c>
      <c r="AU243" s="69">
        <v>0</v>
      </c>
      <c r="AV243" s="70">
        <v>2.0748842592592594E-3</v>
      </c>
      <c r="AW243" s="71">
        <v>480.62</v>
      </c>
      <c r="AX243" s="69">
        <v>8896576</v>
      </c>
      <c r="AY243" s="77">
        <v>1578005</v>
      </c>
      <c r="AZ243" s="78">
        <v>0</v>
      </c>
      <c r="BA243" s="78">
        <v>0</v>
      </c>
      <c r="BB243" s="79">
        <v>1.9965277777777781E-3</v>
      </c>
      <c r="BC243" s="116">
        <v>527.61</v>
      </c>
      <c r="BD243" s="78">
        <v>2139940</v>
      </c>
      <c r="BE243" s="91">
        <v>1206228</v>
      </c>
      <c r="BF243" s="89">
        <v>0</v>
      </c>
      <c r="BG243" s="89">
        <v>0</v>
      </c>
      <c r="BH243" s="87">
        <v>4.1956018518518514E-4</v>
      </c>
      <c r="BI243" s="88">
        <v>289.19</v>
      </c>
      <c r="BJ243" s="89">
        <v>799664</v>
      </c>
      <c r="BK243" s="103">
        <v>1243168</v>
      </c>
      <c r="BL243" s="101">
        <v>0</v>
      </c>
      <c r="BM243" s="101">
        <v>0</v>
      </c>
      <c r="BN243" s="99">
        <v>2.9143518518518521E-4</v>
      </c>
      <c r="BO243" s="100">
        <v>289.86</v>
      </c>
      <c r="BP243" s="101">
        <v>1567972</v>
      </c>
      <c r="BQ243" s="115">
        <v>0</v>
      </c>
      <c r="BR243" s="110">
        <v>0</v>
      </c>
      <c r="BS243" s="110">
        <v>0</v>
      </c>
      <c r="BT243" s="111">
        <v>1.064814814814815E-5</v>
      </c>
      <c r="BU243" s="112">
        <v>1.83</v>
      </c>
      <c r="BV243" s="113">
        <v>232552</v>
      </c>
    </row>
    <row r="244" spans="1:74" x14ac:dyDescent="0.2">
      <c r="A244" s="6" t="s">
        <v>3663</v>
      </c>
      <c r="B244" s="6">
        <v>0</v>
      </c>
      <c r="C244" s="7">
        <v>8156021</v>
      </c>
      <c r="D244" s="7">
        <v>8156021</v>
      </c>
      <c r="E244" s="7">
        <f t="shared" si="9"/>
        <v>0</v>
      </c>
      <c r="F244" s="8" t="s">
        <v>4585</v>
      </c>
      <c r="G244" s="6" t="s">
        <v>1790</v>
      </c>
      <c r="H244" s="8" t="s">
        <v>4828</v>
      </c>
      <c r="I244" s="9">
        <v>182.89</v>
      </c>
      <c r="J244" s="10">
        <f t="shared" si="10"/>
        <v>1491654680.6899998</v>
      </c>
      <c r="K244" s="10">
        <v>4364</v>
      </c>
      <c r="L244" s="10">
        <v>3485</v>
      </c>
      <c r="M244" s="10">
        <v>6244</v>
      </c>
      <c r="N244" s="9">
        <v>81.135999999999996</v>
      </c>
      <c r="O244" s="9">
        <v>89.295000000000002</v>
      </c>
      <c r="P244" s="9">
        <v>3.976</v>
      </c>
      <c r="Q244" s="9">
        <v>0.16400000000000001</v>
      </c>
      <c r="R244" s="9">
        <v>0.48</v>
      </c>
      <c r="S244" s="9">
        <v>4.0270000000000001</v>
      </c>
      <c r="T244" s="9">
        <v>869</v>
      </c>
      <c r="U244" s="9">
        <v>89.575000000000003</v>
      </c>
      <c r="V244" s="9">
        <v>30</v>
      </c>
      <c r="W244" s="12">
        <v>342395</v>
      </c>
      <c r="X244" s="7">
        <v>1491659307</v>
      </c>
      <c r="Y244" s="7">
        <v>6230</v>
      </c>
      <c r="Z244" s="11">
        <f t="shared" si="11"/>
        <v>182.89056722634726</v>
      </c>
      <c r="AA244" s="49">
        <v>2187447</v>
      </c>
      <c r="AB244" s="47">
        <v>0</v>
      </c>
      <c r="AC244" s="47">
        <v>0</v>
      </c>
      <c r="AD244" s="45">
        <v>4.8657407407407406E-2</v>
      </c>
      <c r="AE244" s="46">
        <v>40725.730000000003</v>
      </c>
      <c r="AF244" s="47">
        <v>4919308</v>
      </c>
      <c r="AG244" s="62">
        <v>69439688</v>
      </c>
      <c r="AH244" s="57">
        <v>0</v>
      </c>
      <c r="AI244" s="57">
        <v>0</v>
      </c>
      <c r="AJ244" s="58">
        <v>9.5324074074074075E-2</v>
      </c>
      <c r="AK244" s="59">
        <v>110635.04</v>
      </c>
      <c r="AL244" s="60">
        <v>19660992</v>
      </c>
      <c r="AM244" s="176">
        <v>8086529</v>
      </c>
      <c r="AN244" s="171">
        <v>0</v>
      </c>
      <c r="AO244" s="171">
        <v>0</v>
      </c>
      <c r="AP244" s="172">
        <v>1.468425925925926E-2</v>
      </c>
      <c r="AQ244" s="173">
        <v>14082.71</v>
      </c>
      <c r="AR244" s="174">
        <v>17025504</v>
      </c>
      <c r="AS244" s="68">
        <v>0</v>
      </c>
      <c r="AT244" s="69">
        <v>0</v>
      </c>
      <c r="AU244" s="69">
        <v>0</v>
      </c>
      <c r="AV244" s="70">
        <v>1.0095833333333333E-2</v>
      </c>
      <c r="AW244" s="71">
        <v>6577.94</v>
      </c>
      <c r="AX244" s="69">
        <v>13567688</v>
      </c>
      <c r="AY244" s="77">
        <v>8136721</v>
      </c>
      <c r="AZ244" s="78">
        <v>1</v>
      </c>
      <c r="BA244" s="78">
        <v>1</v>
      </c>
      <c r="BB244" s="79">
        <v>2.5256018518518521E-2</v>
      </c>
      <c r="BC244" s="116">
        <v>22768.05</v>
      </c>
      <c r="BD244" s="78">
        <v>14790172</v>
      </c>
      <c r="BE244" s="91">
        <v>8192109</v>
      </c>
      <c r="BF244" s="89">
        <v>1</v>
      </c>
      <c r="BG244" s="89">
        <v>1</v>
      </c>
      <c r="BH244" s="87">
        <v>8.5164351851851859E-3</v>
      </c>
      <c r="BI244" s="88">
        <v>10207.67</v>
      </c>
      <c r="BJ244" s="89">
        <v>3530308</v>
      </c>
      <c r="BK244" s="103">
        <v>8186749</v>
      </c>
      <c r="BL244" s="101">
        <v>0</v>
      </c>
      <c r="BM244" s="101">
        <v>0</v>
      </c>
      <c r="BN244" s="99">
        <v>6.9692129629629626E-3</v>
      </c>
      <c r="BO244" s="100">
        <v>8997.52</v>
      </c>
      <c r="BP244" s="101">
        <v>9683016</v>
      </c>
      <c r="BQ244" s="115">
        <v>0</v>
      </c>
      <c r="BR244" s="110">
        <v>0</v>
      </c>
      <c r="BS244" s="110">
        <v>0</v>
      </c>
      <c r="BT244" s="111">
        <v>2.434027777777778E-4</v>
      </c>
      <c r="BU244" s="112">
        <v>79.900000000000006</v>
      </c>
      <c r="BV244" s="113">
        <v>3295648</v>
      </c>
    </row>
    <row r="245" spans="1:74" x14ac:dyDescent="0.2">
      <c r="A245" s="6" t="s">
        <v>3664</v>
      </c>
      <c r="B245" s="6">
        <v>1</v>
      </c>
      <c r="C245" s="7">
        <v>3357734</v>
      </c>
      <c r="D245" s="7">
        <v>3178335</v>
      </c>
      <c r="E245" s="7">
        <f t="shared" si="9"/>
        <v>179399</v>
      </c>
      <c r="F245" s="8" t="s">
        <v>4585</v>
      </c>
      <c r="G245" s="6" t="s">
        <v>1716</v>
      </c>
      <c r="H245" s="8" t="s">
        <v>4829</v>
      </c>
      <c r="I245" s="9">
        <v>129.75700000000001</v>
      </c>
      <c r="J245" s="10">
        <f t="shared" si="10"/>
        <v>435689490.63800001</v>
      </c>
      <c r="K245" s="10">
        <v>11132</v>
      </c>
      <c r="L245" s="10">
        <v>20570</v>
      </c>
      <c r="M245" s="10">
        <v>37211</v>
      </c>
      <c r="N245" s="9">
        <v>85.790999999999997</v>
      </c>
      <c r="O245" s="9">
        <v>94.46</v>
      </c>
      <c r="P245" s="9">
        <v>2.9470000000000001</v>
      </c>
      <c r="Q245" s="9">
        <v>2.6819999999999999</v>
      </c>
      <c r="R245" s="9">
        <v>2.1030000000000002</v>
      </c>
      <c r="S245" s="9">
        <v>3.3570000000000002</v>
      </c>
      <c r="T245" s="9">
        <v>1900</v>
      </c>
      <c r="U245" s="9">
        <v>74.811000000000007</v>
      </c>
      <c r="V245" s="9">
        <v>78</v>
      </c>
      <c r="W245" s="12">
        <v>39037</v>
      </c>
      <c r="X245" s="7">
        <v>435699088</v>
      </c>
      <c r="Y245" s="7">
        <v>36414</v>
      </c>
      <c r="Z245" s="11">
        <f t="shared" si="11"/>
        <v>129.75985828537938</v>
      </c>
      <c r="AA245" s="49">
        <v>3566013</v>
      </c>
      <c r="AB245" s="47">
        <v>1</v>
      </c>
      <c r="AC245" s="47">
        <v>1</v>
      </c>
      <c r="AD245" s="45">
        <v>0.15468750000000001</v>
      </c>
      <c r="AE245" s="46">
        <v>97035.7</v>
      </c>
      <c r="AF245" s="47">
        <v>12965212</v>
      </c>
      <c r="AG245" s="62">
        <v>3405475</v>
      </c>
      <c r="AH245" s="57">
        <v>1</v>
      </c>
      <c r="AI245" s="57">
        <v>1</v>
      </c>
      <c r="AJ245" s="58">
        <v>1.6223958333333333E-2</v>
      </c>
      <c r="AK245" s="59">
        <v>10676.49</v>
      </c>
      <c r="AL245" s="60">
        <v>20351736</v>
      </c>
      <c r="AM245" s="176">
        <v>3357486</v>
      </c>
      <c r="AN245" s="171">
        <v>1</v>
      </c>
      <c r="AO245" s="171">
        <v>1</v>
      </c>
      <c r="AP245" s="172">
        <v>5.2521990740740732E-3</v>
      </c>
      <c r="AQ245" s="173">
        <v>5420.84</v>
      </c>
      <c r="AR245" s="174">
        <v>7224756</v>
      </c>
      <c r="AS245" s="68">
        <v>3347408</v>
      </c>
      <c r="AT245" s="69">
        <v>1</v>
      </c>
      <c r="AU245" s="69">
        <v>1</v>
      </c>
      <c r="AV245" s="70">
        <v>2.7543171296296295E-2</v>
      </c>
      <c r="AW245" s="71">
        <v>19844.830000000002</v>
      </c>
      <c r="AX245" s="69">
        <v>10511900</v>
      </c>
      <c r="AY245" s="77">
        <v>3262323</v>
      </c>
      <c r="AZ245" s="78">
        <v>1</v>
      </c>
      <c r="BA245" s="78">
        <v>0</v>
      </c>
      <c r="BB245" s="79">
        <v>8.8444444444444447E-3</v>
      </c>
      <c r="BC245" s="116">
        <v>6167.38</v>
      </c>
      <c r="BD245" s="78">
        <v>7774996</v>
      </c>
      <c r="BE245" s="91">
        <v>3354945</v>
      </c>
      <c r="BF245" s="89">
        <v>1</v>
      </c>
      <c r="BG245" s="89">
        <v>1</v>
      </c>
      <c r="BH245" s="87">
        <v>3.7918981481481484E-3</v>
      </c>
      <c r="BI245" s="88">
        <v>4780.32</v>
      </c>
      <c r="BJ245" s="89">
        <v>1626912</v>
      </c>
      <c r="BK245" s="103">
        <v>3271896</v>
      </c>
      <c r="BL245" s="101">
        <v>0</v>
      </c>
      <c r="BM245" s="101">
        <v>0</v>
      </c>
      <c r="BN245" s="99">
        <v>2.5711805555555557E-3</v>
      </c>
      <c r="BO245" s="100">
        <v>2666.54</v>
      </c>
      <c r="BP245" s="101">
        <v>8862168</v>
      </c>
      <c r="BQ245" s="115">
        <v>192455</v>
      </c>
      <c r="BR245" s="110">
        <v>0</v>
      </c>
      <c r="BS245" s="110">
        <v>0</v>
      </c>
      <c r="BT245" s="111">
        <v>5.6307870370370366E-4</v>
      </c>
      <c r="BU245" s="112">
        <v>424.96</v>
      </c>
      <c r="BV245" s="113">
        <v>1781968</v>
      </c>
    </row>
    <row r="246" spans="1:74" x14ac:dyDescent="0.2">
      <c r="A246" s="6" t="s">
        <v>3665</v>
      </c>
      <c r="B246" s="6">
        <v>0</v>
      </c>
      <c r="C246" s="7">
        <v>2800582</v>
      </c>
      <c r="D246" s="7">
        <v>2800582</v>
      </c>
      <c r="E246" s="7">
        <f t="shared" si="9"/>
        <v>0</v>
      </c>
      <c r="F246" s="8" t="s">
        <v>4585</v>
      </c>
      <c r="G246" s="6" t="s">
        <v>3335</v>
      </c>
      <c r="H246" s="8" t="s">
        <v>4830</v>
      </c>
      <c r="I246" s="9">
        <v>110.21299999999999</v>
      </c>
      <c r="J246" s="10">
        <f t="shared" si="10"/>
        <v>308660543.96599996</v>
      </c>
      <c r="K246" s="10">
        <v>12212</v>
      </c>
      <c r="L246" s="10">
        <v>3134</v>
      </c>
      <c r="M246" s="10">
        <v>12749</v>
      </c>
      <c r="N246" s="9">
        <v>86.206000000000003</v>
      </c>
      <c r="O246" s="9">
        <v>95.953000000000003</v>
      </c>
      <c r="P246" s="9">
        <v>5.58</v>
      </c>
      <c r="Q246" s="9">
        <v>0.98199999999999998</v>
      </c>
      <c r="R246" s="9">
        <v>2</v>
      </c>
      <c r="S246" s="9">
        <v>0.52200000000000002</v>
      </c>
      <c r="T246" s="9">
        <v>2004</v>
      </c>
      <c r="U246" s="9">
        <v>73.801000000000002</v>
      </c>
      <c r="V246" s="9">
        <v>138</v>
      </c>
      <c r="W246" s="12">
        <v>26133</v>
      </c>
      <c r="X246" s="7">
        <v>308663299</v>
      </c>
      <c r="Y246" s="7">
        <v>12304</v>
      </c>
      <c r="Z246" s="11">
        <f t="shared" si="11"/>
        <v>110.21398373623768</v>
      </c>
      <c r="AA246" s="49">
        <v>2783697</v>
      </c>
      <c r="AB246" s="47">
        <v>0</v>
      </c>
      <c r="AC246" s="47">
        <v>0</v>
      </c>
      <c r="AD246" s="45">
        <v>5.7152777777777775E-2</v>
      </c>
      <c r="AE246" s="46">
        <v>34806.86</v>
      </c>
      <c r="AF246" s="47">
        <v>6933060</v>
      </c>
      <c r="AG246" s="62">
        <v>2800333</v>
      </c>
      <c r="AH246" s="57">
        <v>0</v>
      </c>
      <c r="AI246" s="57">
        <v>0</v>
      </c>
      <c r="AJ246" s="58">
        <v>1.4529398148148147E-2</v>
      </c>
      <c r="AK246" s="59">
        <v>7623.24</v>
      </c>
      <c r="AL246" s="60">
        <v>10232396</v>
      </c>
      <c r="AM246" s="176">
        <v>2802354</v>
      </c>
      <c r="AN246" s="171">
        <v>0</v>
      </c>
      <c r="AO246" s="171">
        <v>0</v>
      </c>
      <c r="AP246" s="172">
        <v>2.9461805555555556E-3</v>
      </c>
      <c r="AQ246" s="173">
        <v>2715.06</v>
      </c>
      <c r="AR246" s="174">
        <v>4160476</v>
      </c>
      <c r="AS246" s="68">
        <v>2790072</v>
      </c>
      <c r="AT246" s="69">
        <v>0</v>
      </c>
      <c r="AU246" s="69">
        <v>0</v>
      </c>
      <c r="AV246" s="70">
        <v>7.4722222222222212E-3</v>
      </c>
      <c r="AW246" s="71">
        <v>5566.21</v>
      </c>
      <c r="AX246" s="69">
        <v>10199480</v>
      </c>
      <c r="AY246" s="77">
        <v>2805541</v>
      </c>
      <c r="AZ246" s="78">
        <v>0</v>
      </c>
      <c r="BA246" s="78">
        <v>0</v>
      </c>
      <c r="BB246" s="79">
        <v>6.2430555555555564E-3</v>
      </c>
      <c r="BC246" s="116">
        <v>4036.81</v>
      </c>
      <c r="BD246" s="78">
        <v>6265492</v>
      </c>
      <c r="BE246" s="91">
        <v>2799551</v>
      </c>
      <c r="BF246" s="89">
        <v>0</v>
      </c>
      <c r="BG246" s="89">
        <v>0</v>
      </c>
      <c r="BH246" s="87">
        <v>1.6370370370370373E-3</v>
      </c>
      <c r="BI246" s="88">
        <v>1889.77</v>
      </c>
      <c r="BJ246" s="89">
        <v>1088084</v>
      </c>
      <c r="BK246" s="103">
        <v>2801300</v>
      </c>
      <c r="BL246" s="101">
        <v>0</v>
      </c>
      <c r="BM246" s="101">
        <v>0</v>
      </c>
      <c r="BN246" s="99">
        <v>1.5136574074074074E-3</v>
      </c>
      <c r="BO246" s="100">
        <v>1805.53</v>
      </c>
      <c r="BP246" s="101">
        <v>7487340</v>
      </c>
      <c r="BQ246" s="115">
        <v>2806787</v>
      </c>
      <c r="BR246" s="110">
        <v>0</v>
      </c>
      <c r="BS246" s="110">
        <v>0</v>
      </c>
      <c r="BT246" s="111">
        <v>3.3310185185185184E-4</v>
      </c>
      <c r="BU246" s="112">
        <v>203.18</v>
      </c>
      <c r="BV246" s="113">
        <v>1049368</v>
      </c>
    </row>
    <row r="247" spans="1:74" x14ac:dyDescent="0.2">
      <c r="A247" s="6" t="s">
        <v>3666</v>
      </c>
      <c r="B247" s="6">
        <v>0</v>
      </c>
      <c r="C247" s="7">
        <v>2807531</v>
      </c>
      <c r="D247" s="7">
        <v>2807531</v>
      </c>
      <c r="E247" s="7">
        <f t="shared" si="9"/>
        <v>0</v>
      </c>
      <c r="F247" s="8" t="s">
        <v>1781</v>
      </c>
      <c r="G247" s="6" t="s">
        <v>1782</v>
      </c>
      <c r="H247" s="8" t="s">
        <v>4831</v>
      </c>
      <c r="I247" s="9">
        <v>69.394000000000005</v>
      </c>
      <c r="J247" s="10">
        <f t="shared" si="10"/>
        <v>194825806.21400002</v>
      </c>
      <c r="K247" s="10">
        <v>4953</v>
      </c>
      <c r="L247" s="10">
        <v>8624</v>
      </c>
      <c r="M247" s="10">
        <v>15246</v>
      </c>
      <c r="N247" s="9">
        <v>81.924000000000007</v>
      </c>
      <c r="O247" s="9">
        <v>98.287999999999997</v>
      </c>
      <c r="P247" s="9">
        <v>3.6509999999999998</v>
      </c>
      <c r="Q247" s="9">
        <v>0.58699999999999997</v>
      </c>
      <c r="R247" s="9">
        <v>1.6539999999999999</v>
      </c>
      <c r="S247" s="9">
        <v>6.2329999999999997</v>
      </c>
      <c r="T247" s="9">
        <v>16333</v>
      </c>
      <c r="U247" s="9">
        <v>34.201000000000001</v>
      </c>
      <c r="V247" s="9">
        <v>15</v>
      </c>
      <c r="W247" s="12">
        <v>38363</v>
      </c>
      <c r="X247" s="7">
        <v>194826009</v>
      </c>
      <c r="Y247" s="7">
        <v>14948</v>
      </c>
      <c r="Z247" s="11">
        <f t="shared" si="11"/>
        <v>69.394072229300406</v>
      </c>
      <c r="AA247" s="49">
        <v>1976273</v>
      </c>
      <c r="AB247" s="47">
        <v>0</v>
      </c>
      <c r="AC247" s="47">
        <v>0</v>
      </c>
      <c r="AD247" s="45">
        <v>8.0449074074074086E-3</v>
      </c>
      <c r="AE247" s="46">
        <v>5830.14</v>
      </c>
      <c r="AF247" s="47">
        <v>4505828</v>
      </c>
      <c r="AG247" s="62">
        <v>2783953</v>
      </c>
      <c r="AH247" s="57">
        <v>1</v>
      </c>
      <c r="AI247" s="57">
        <v>1</v>
      </c>
      <c r="AJ247" s="58">
        <v>9.1730324074074075E-3</v>
      </c>
      <c r="AK247" s="59">
        <v>4111.33</v>
      </c>
      <c r="AL247" s="60">
        <v>9296132</v>
      </c>
      <c r="AM247" s="176">
        <v>2801374</v>
      </c>
      <c r="AN247" s="171">
        <v>1</v>
      </c>
      <c r="AO247" s="171">
        <v>1</v>
      </c>
      <c r="AP247" s="172">
        <v>1.7503472222222224E-3</v>
      </c>
      <c r="AQ247" s="173">
        <v>1607.55</v>
      </c>
      <c r="AR247" s="174">
        <v>2763616</v>
      </c>
      <c r="AS247" s="68">
        <v>2786392</v>
      </c>
      <c r="AT247" s="69">
        <v>1</v>
      </c>
      <c r="AU247" s="69">
        <v>1</v>
      </c>
      <c r="AV247" s="70">
        <v>5.6465277777777781E-3</v>
      </c>
      <c r="AW247" s="71">
        <v>2876.87</v>
      </c>
      <c r="AX247" s="69">
        <v>10195732</v>
      </c>
      <c r="AY247" s="77">
        <v>2819571</v>
      </c>
      <c r="AZ247" s="78">
        <v>1</v>
      </c>
      <c r="BA247" s="78">
        <v>1</v>
      </c>
      <c r="BB247" s="79">
        <v>7.3686342592592597E-3</v>
      </c>
      <c r="BC247" s="116">
        <v>5833.7</v>
      </c>
      <c r="BD247" s="78">
        <v>5017284</v>
      </c>
      <c r="BE247" s="91">
        <v>2793996</v>
      </c>
      <c r="BF247" s="89">
        <v>1</v>
      </c>
      <c r="BG247" s="89">
        <v>1</v>
      </c>
      <c r="BH247" s="87">
        <v>1.1001157407407407E-3</v>
      </c>
      <c r="BI247" s="88">
        <v>1279.78</v>
      </c>
      <c r="BJ247" s="89">
        <v>874212</v>
      </c>
      <c r="BK247" s="103">
        <v>2786728</v>
      </c>
      <c r="BL247" s="101">
        <v>1</v>
      </c>
      <c r="BM247" s="101">
        <v>1</v>
      </c>
      <c r="BN247" s="99">
        <v>9.5439814814814823E-4</v>
      </c>
      <c r="BO247" s="100">
        <v>1137.1099999999999</v>
      </c>
      <c r="BP247" s="101">
        <v>4647484</v>
      </c>
      <c r="BQ247" s="115">
        <v>0</v>
      </c>
      <c r="BR247" s="110">
        <v>0</v>
      </c>
      <c r="BS247" s="110">
        <v>0</v>
      </c>
      <c r="BT247" s="111">
        <v>1.1504629629629629E-4</v>
      </c>
      <c r="BU247" s="112">
        <v>45.03</v>
      </c>
      <c r="BV247" s="113">
        <v>616576</v>
      </c>
    </row>
    <row r="248" spans="1:74" x14ac:dyDescent="0.2">
      <c r="A248" s="6" t="s">
        <v>3667</v>
      </c>
      <c r="B248" s="6">
        <v>0</v>
      </c>
      <c r="C248" s="7">
        <v>1892549</v>
      </c>
      <c r="D248" s="7">
        <v>1892549</v>
      </c>
      <c r="E248" s="7">
        <f t="shared" si="9"/>
        <v>0</v>
      </c>
      <c r="F248" s="8" t="s">
        <v>1783</v>
      </c>
      <c r="G248" s="6" t="s">
        <v>1784</v>
      </c>
      <c r="H248" s="8" t="s">
        <v>4832</v>
      </c>
      <c r="I248" s="9">
        <v>187.56399999999999</v>
      </c>
      <c r="J248" s="10">
        <f t="shared" si="10"/>
        <v>354974060.63599998</v>
      </c>
      <c r="K248" s="10">
        <v>7517</v>
      </c>
      <c r="L248" s="10">
        <v>5453</v>
      </c>
      <c r="M248" s="10">
        <v>10185</v>
      </c>
      <c r="N248" s="9">
        <v>88.168000000000006</v>
      </c>
      <c r="O248" s="9">
        <v>97.727000000000004</v>
      </c>
      <c r="P248" s="9">
        <v>5.0869999999999997</v>
      </c>
      <c r="Q248" s="9">
        <v>2.3839999999999999</v>
      </c>
      <c r="R248" s="9">
        <v>1.714</v>
      </c>
      <c r="S248" s="9">
        <v>1.089</v>
      </c>
      <c r="T248" s="9">
        <v>2961</v>
      </c>
      <c r="U248" s="9">
        <v>66.435000000000002</v>
      </c>
      <c r="V248" s="9">
        <v>66</v>
      </c>
      <c r="W248" s="12">
        <v>47896</v>
      </c>
      <c r="X248" s="7">
        <v>354979085</v>
      </c>
      <c r="Y248" s="7">
        <v>10025</v>
      </c>
      <c r="Z248" s="11">
        <f t="shared" si="11"/>
        <v>187.56665481316469</v>
      </c>
      <c r="AA248" s="49">
        <v>1915422</v>
      </c>
      <c r="AB248" s="47">
        <v>1</v>
      </c>
      <c r="AC248" s="47">
        <v>1</v>
      </c>
      <c r="AD248" s="45">
        <v>4.5763888888888889E-2</v>
      </c>
      <c r="AE248" s="46">
        <v>30904.27</v>
      </c>
      <c r="AF248" s="47">
        <v>5219216</v>
      </c>
      <c r="AG248" s="62">
        <v>1959543</v>
      </c>
      <c r="AH248" s="57">
        <v>1</v>
      </c>
      <c r="AI248" s="57">
        <v>1</v>
      </c>
      <c r="AJ248" s="58">
        <v>2.0875810185185185E-2</v>
      </c>
      <c r="AK248" s="59">
        <v>8948.85</v>
      </c>
      <c r="AL248" s="60">
        <v>10133188</v>
      </c>
      <c r="AM248" s="176">
        <v>1906180</v>
      </c>
      <c r="AN248" s="171">
        <v>1</v>
      </c>
      <c r="AO248" s="171">
        <v>1</v>
      </c>
      <c r="AP248" s="172">
        <v>3.7817129629629628E-3</v>
      </c>
      <c r="AQ248" s="173">
        <v>3470.73</v>
      </c>
      <c r="AR248" s="174">
        <v>5805608</v>
      </c>
      <c r="AS248" s="68">
        <v>1893030</v>
      </c>
      <c r="AT248" s="69">
        <v>1</v>
      </c>
      <c r="AU248" s="69">
        <v>1</v>
      </c>
      <c r="AV248" s="70">
        <v>5.5370370370370374E-3</v>
      </c>
      <c r="AW248" s="71">
        <v>3384.03</v>
      </c>
      <c r="AX248" s="69">
        <v>9610028</v>
      </c>
      <c r="AY248" s="77">
        <v>1917188</v>
      </c>
      <c r="AZ248" s="78">
        <v>1</v>
      </c>
      <c r="BA248" s="78">
        <v>1</v>
      </c>
      <c r="BB248" s="79">
        <v>4.0533564814814816E-3</v>
      </c>
      <c r="BC248" s="116">
        <v>1823.62</v>
      </c>
      <c r="BD248" s="78">
        <v>3978172</v>
      </c>
      <c r="BE248" s="91">
        <v>1892495</v>
      </c>
      <c r="BF248" s="89">
        <v>1</v>
      </c>
      <c r="BG248" s="89">
        <v>1</v>
      </c>
      <c r="BH248" s="87">
        <v>1.7697916666666667E-3</v>
      </c>
      <c r="BI248" s="88">
        <v>2105.2199999999998</v>
      </c>
      <c r="BJ248" s="89">
        <v>1657452</v>
      </c>
      <c r="BK248" s="103">
        <v>1975831</v>
      </c>
      <c r="BL248" s="101">
        <v>1</v>
      </c>
      <c r="BM248" s="101">
        <v>1</v>
      </c>
      <c r="BN248" s="99">
        <v>9.8969907407407405E-4</v>
      </c>
      <c r="BO248" s="100">
        <v>1083.3699999999999</v>
      </c>
      <c r="BP248" s="101">
        <v>4965356</v>
      </c>
      <c r="BQ248" s="115">
        <v>1893649</v>
      </c>
      <c r="BR248" s="110">
        <v>1</v>
      </c>
      <c r="BS248" s="110">
        <v>1</v>
      </c>
      <c r="BT248" s="111">
        <v>3.3344907407407406E-4</v>
      </c>
      <c r="BU248" s="112">
        <v>201.41</v>
      </c>
      <c r="BV248" s="113">
        <v>991544</v>
      </c>
    </row>
    <row r="249" spans="1:74" x14ac:dyDescent="0.2">
      <c r="A249" s="6" t="s">
        <v>3668</v>
      </c>
      <c r="B249" s="6">
        <v>0</v>
      </c>
      <c r="C249" s="7">
        <v>3717632</v>
      </c>
      <c r="D249" s="7">
        <v>3717632</v>
      </c>
      <c r="E249" s="7">
        <f t="shared" si="9"/>
        <v>0</v>
      </c>
      <c r="F249" s="8" t="s">
        <v>1780</v>
      </c>
      <c r="G249" s="6" t="s">
        <v>1780</v>
      </c>
      <c r="H249" s="8" t="s">
        <v>4833</v>
      </c>
      <c r="I249" s="9">
        <v>41.435000000000002</v>
      </c>
      <c r="J249" s="10">
        <f t="shared" si="10"/>
        <v>154040081.92000002</v>
      </c>
      <c r="K249" s="10">
        <v>19602</v>
      </c>
      <c r="L249" s="10">
        <v>9145</v>
      </c>
      <c r="M249" s="10">
        <v>22462</v>
      </c>
      <c r="N249" s="9">
        <v>83.724000000000004</v>
      </c>
      <c r="O249" s="9">
        <v>87.445999999999998</v>
      </c>
      <c r="P249" s="9">
        <v>1.976</v>
      </c>
      <c r="Q249" s="9">
        <v>0.95499999999999996</v>
      </c>
      <c r="R249" s="9">
        <v>0.75900000000000001</v>
      </c>
      <c r="S249" s="9">
        <v>2.5110000000000001</v>
      </c>
      <c r="T249" s="9">
        <v>9880</v>
      </c>
      <c r="U249" s="9">
        <v>43.689</v>
      </c>
      <c r="V249" s="9">
        <v>69</v>
      </c>
      <c r="W249" s="12">
        <v>8015</v>
      </c>
      <c r="X249" s="7">
        <v>154047597</v>
      </c>
      <c r="Y249" s="7">
        <v>22233</v>
      </c>
      <c r="Z249" s="11">
        <f t="shared" si="11"/>
        <v>41.437021469580635</v>
      </c>
      <c r="AA249" s="49">
        <v>3665145</v>
      </c>
      <c r="AB249" s="47">
        <v>1</v>
      </c>
      <c r="AC249" s="47">
        <v>1</v>
      </c>
      <c r="AD249" s="45">
        <v>3.1005555555555561E-2</v>
      </c>
      <c r="AE249" s="46">
        <v>17022.28</v>
      </c>
      <c r="AF249" s="47">
        <v>5784308</v>
      </c>
      <c r="AG249" s="62">
        <v>3768141</v>
      </c>
      <c r="AH249" s="57">
        <v>1</v>
      </c>
      <c r="AI249" s="57">
        <v>1</v>
      </c>
      <c r="AJ249" s="58">
        <v>9.0486111111111097E-3</v>
      </c>
      <c r="AK249" s="59">
        <v>4353.8</v>
      </c>
      <c r="AL249" s="60">
        <v>9178372</v>
      </c>
      <c r="AM249" s="176">
        <v>3711099</v>
      </c>
      <c r="AN249" s="171">
        <v>1</v>
      </c>
      <c r="AO249" s="171">
        <v>1</v>
      </c>
      <c r="AP249" s="172">
        <v>1.3649305555555556E-3</v>
      </c>
      <c r="AQ249" s="173">
        <v>1224.9000000000001</v>
      </c>
      <c r="AR249" s="174">
        <v>2318900</v>
      </c>
      <c r="AS249" s="68">
        <v>3691083</v>
      </c>
      <c r="AT249" s="69">
        <v>1</v>
      </c>
      <c r="AU249" s="69">
        <v>1</v>
      </c>
      <c r="AV249" s="70">
        <v>7.9723379629629641E-3</v>
      </c>
      <c r="AW249" s="71">
        <v>5132.07</v>
      </c>
      <c r="AX249" s="69">
        <v>10772848</v>
      </c>
      <c r="AY249" s="77">
        <v>3721827</v>
      </c>
      <c r="AZ249" s="78">
        <v>1</v>
      </c>
      <c r="BA249" s="78">
        <v>1</v>
      </c>
      <c r="BB249" s="79">
        <v>6.8133101851851853E-3</v>
      </c>
      <c r="BC249" s="116">
        <v>5388.76</v>
      </c>
      <c r="BD249" s="78">
        <v>5133076</v>
      </c>
      <c r="BE249" s="91">
        <v>3694090</v>
      </c>
      <c r="BF249" s="89">
        <v>1</v>
      </c>
      <c r="BG249" s="89">
        <v>1</v>
      </c>
      <c r="BH249" s="87">
        <v>8.576388888888888E-4</v>
      </c>
      <c r="BI249" s="88">
        <v>964.34</v>
      </c>
      <c r="BJ249" s="89">
        <v>819320</v>
      </c>
      <c r="BK249" s="103">
        <v>3688215</v>
      </c>
      <c r="BL249" s="101">
        <v>1</v>
      </c>
      <c r="BM249" s="101">
        <v>1</v>
      </c>
      <c r="BN249" s="99">
        <v>1.1505787037037036E-3</v>
      </c>
      <c r="BO249" s="100">
        <v>1426.09</v>
      </c>
      <c r="BP249" s="101">
        <v>2652728</v>
      </c>
      <c r="BQ249" s="115">
        <v>0</v>
      </c>
      <c r="BR249" s="110">
        <v>0</v>
      </c>
      <c r="BS249" s="110">
        <v>0</v>
      </c>
      <c r="BT249" s="111">
        <v>1.0335648148148147E-4</v>
      </c>
      <c r="BU249" s="112">
        <v>37.04</v>
      </c>
      <c r="BV249" s="113">
        <v>668280</v>
      </c>
    </row>
    <row r="250" spans="1:74" x14ac:dyDescent="0.2">
      <c r="A250" s="6" t="s">
        <v>3669</v>
      </c>
      <c r="B250" s="6">
        <v>1</v>
      </c>
      <c r="C250" s="7">
        <v>640935</v>
      </c>
      <c r="D250" s="7">
        <v>636850</v>
      </c>
      <c r="E250" s="7">
        <f t="shared" si="9"/>
        <v>4085</v>
      </c>
      <c r="F250" s="8" t="s">
        <v>4585</v>
      </c>
      <c r="G250" s="6" t="s">
        <v>1343</v>
      </c>
      <c r="H250" s="8" t="s">
        <v>4834</v>
      </c>
      <c r="I250" s="9">
        <v>60.024000000000001</v>
      </c>
      <c r="J250" s="10">
        <f t="shared" si="10"/>
        <v>38471482.439999998</v>
      </c>
      <c r="K250" s="10">
        <v>12553</v>
      </c>
      <c r="L250" s="10">
        <v>14021</v>
      </c>
      <c r="M250" s="10">
        <v>23200</v>
      </c>
      <c r="N250" s="9">
        <v>95.180999999999997</v>
      </c>
      <c r="O250" s="9">
        <v>98.228999999999999</v>
      </c>
      <c r="P250" s="9">
        <v>1.837</v>
      </c>
      <c r="Q250" s="9">
        <v>0.86799999999999999</v>
      </c>
      <c r="R250" s="9">
        <v>4.3999999999999997E-2</v>
      </c>
      <c r="S250" s="9">
        <v>0.94399999999999995</v>
      </c>
      <c r="T250" s="9">
        <v>2452</v>
      </c>
      <c r="U250" s="9">
        <v>69.992999999999995</v>
      </c>
      <c r="V250" s="9">
        <v>11</v>
      </c>
      <c r="W250" s="12">
        <v>2990</v>
      </c>
      <c r="X250" s="7">
        <v>38479242</v>
      </c>
      <c r="Y250" s="7">
        <v>23074</v>
      </c>
      <c r="Z250" s="11">
        <f t="shared" si="11"/>
        <v>60.03610662547684</v>
      </c>
      <c r="AA250" s="49">
        <v>699219</v>
      </c>
      <c r="AB250" s="47">
        <v>1</v>
      </c>
      <c r="AC250" s="47">
        <v>1</v>
      </c>
      <c r="AD250" s="45">
        <v>1.4196527777777778E-2</v>
      </c>
      <c r="AE250" s="46">
        <v>9976.9</v>
      </c>
      <c r="AF250" s="47">
        <v>3774812</v>
      </c>
      <c r="AG250" s="62">
        <v>642751</v>
      </c>
      <c r="AH250" s="57">
        <v>1</v>
      </c>
      <c r="AI250" s="57">
        <v>1</v>
      </c>
      <c r="AJ250" s="58">
        <v>5.7554398148148148E-3</v>
      </c>
      <c r="AK250" s="59">
        <v>994.61</v>
      </c>
      <c r="AL250" s="60">
        <v>8716944</v>
      </c>
      <c r="AM250" s="176">
        <v>640909</v>
      </c>
      <c r="AN250" s="171">
        <v>1</v>
      </c>
      <c r="AO250" s="171">
        <v>1</v>
      </c>
      <c r="AP250" s="172">
        <v>3.5821759259259265E-4</v>
      </c>
      <c r="AQ250" s="173">
        <v>304.51</v>
      </c>
      <c r="AR250" s="174">
        <v>974684</v>
      </c>
      <c r="AS250" s="68">
        <v>636863</v>
      </c>
      <c r="AT250" s="69">
        <v>1</v>
      </c>
      <c r="AU250" s="69">
        <v>0</v>
      </c>
      <c r="AV250" s="70">
        <v>3.0964120370370368E-3</v>
      </c>
      <c r="AW250" s="71">
        <v>1443.76</v>
      </c>
      <c r="AX250" s="69">
        <v>8804904</v>
      </c>
      <c r="AY250" s="77">
        <v>685298</v>
      </c>
      <c r="AZ250" s="78">
        <v>1</v>
      </c>
      <c r="BA250" s="78">
        <v>0</v>
      </c>
      <c r="BB250" s="79">
        <v>1.7930555555555555E-3</v>
      </c>
      <c r="BC250" s="116">
        <v>316.51</v>
      </c>
      <c r="BD250" s="78">
        <v>1939140</v>
      </c>
      <c r="BE250" s="91">
        <v>636868</v>
      </c>
      <c r="BF250" s="89">
        <v>1</v>
      </c>
      <c r="BG250" s="89">
        <v>0</v>
      </c>
      <c r="BH250" s="87">
        <v>1.7696759259259258E-4</v>
      </c>
      <c r="BI250" s="88">
        <v>187.67</v>
      </c>
      <c r="BJ250" s="89">
        <v>263356</v>
      </c>
      <c r="BK250" s="103">
        <v>636660</v>
      </c>
      <c r="BL250" s="101">
        <v>1</v>
      </c>
      <c r="BM250" s="101">
        <v>0</v>
      </c>
      <c r="BN250" s="99">
        <v>2.2685185185185189E-4</v>
      </c>
      <c r="BO250" s="100">
        <v>268.08</v>
      </c>
      <c r="BP250" s="101">
        <v>1663724</v>
      </c>
      <c r="BQ250" s="115">
        <v>642126</v>
      </c>
      <c r="BR250" s="110">
        <v>0</v>
      </c>
      <c r="BS250" s="110">
        <v>0</v>
      </c>
      <c r="BT250" s="111">
        <v>1.3113425925925925E-4</v>
      </c>
      <c r="BU250" s="112">
        <v>42.64</v>
      </c>
      <c r="BV250" s="113">
        <v>230976</v>
      </c>
    </row>
    <row r="251" spans="1:74" x14ac:dyDescent="0.2">
      <c r="A251" s="6" t="s">
        <v>3670</v>
      </c>
      <c r="B251" s="6">
        <v>2</v>
      </c>
      <c r="C251" s="7">
        <v>4863490</v>
      </c>
      <c r="D251" s="7">
        <v>4738809</v>
      </c>
      <c r="E251" s="7">
        <f t="shared" si="9"/>
        <v>124681</v>
      </c>
      <c r="F251" s="8" t="s">
        <v>1423</v>
      </c>
      <c r="G251" s="6" t="s">
        <v>1423</v>
      </c>
      <c r="H251" s="8" t="s">
        <v>4835</v>
      </c>
      <c r="I251" s="9">
        <v>170.05199999999999</v>
      </c>
      <c r="J251" s="10">
        <f t="shared" si="10"/>
        <v>827046201.48000002</v>
      </c>
      <c r="K251" s="10">
        <v>11985</v>
      </c>
      <c r="L251" s="10">
        <v>15358</v>
      </c>
      <c r="M251" s="10">
        <v>25401</v>
      </c>
      <c r="N251" s="9">
        <v>85.614999999999995</v>
      </c>
      <c r="O251" s="9">
        <v>99.856999999999999</v>
      </c>
      <c r="P251" s="9">
        <v>9.5549999999999997</v>
      </c>
      <c r="Q251" s="9">
        <v>0.47599999999999998</v>
      </c>
      <c r="R251" s="9">
        <v>1.5880000000000001</v>
      </c>
      <c r="S251" s="9">
        <v>0.48499999999999999</v>
      </c>
      <c r="T251" s="9">
        <v>4254</v>
      </c>
      <c r="U251" s="9">
        <v>59.591999999999999</v>
      </c>
      <c r="V251" s="9">
        <v>6</v>
      </c>
      <c r="W251" s="12">
        <v>70646</v>
      </c>
      <c r="X251" s="7">
        <v>827050331</v>
      </c>
      <c r="Y251" s="7">
        <v>24626</v>
      </c>
      <c r="Z251" s="11">
        <f t="shared" si="11"/>
        <v>170.05284908573884</v>
      </c>
      <c r="AA251" s="49">
        <v>5005523</v>
      </c>
      <c r="AB251" s="47">
        <v>1</v>
      </c>
      <c r="AC251" s="47">
        <v>1</v>
      </c>
      <c r="AD251" s="45">
        <v>0.18436342592592592</v>
      </c>
      <c r="AE251" s="46">
        <v>134344.15</v>
      </c>
      <c r="AF251" s="47">
        <v>7312916</v>
      </c>
      <c r="AG251" s="62">
        <v>4860888</v>
      </c>
      <c r="AH251" s="57">
        <v>1</v>
      </c>
      <c r="AI251" s="57">
        <v>1</v>
      </c>
      <c r="AJ251" s="58">
        <v>1.8230324074074072E-2</v>
      </c>
      <c r="AK251" s="59">
        <v>8785.5499999999993</v>
      </c>
      <c r="AL251" s="60">
        <v>36132340</v>
      </c>
      <c r="AM251" s="176">
        <v>4858698</v>
      </c>
      <c r="AN251" s="171">
        <v>1</v>
      </c>
      <c r="AO251" s="171">
        <v>0</v>
      </c>
      <c r="AP251" s="172">
        <v>9.4008101851851839E-3</v>
      </c>
      <c r="AQ251" s="173">
        <v>8205.94</v>
      </c>
      <c r="AR251" s="174">
        <v>12101820</v>
      </c>
      <c r="AS251" s="68">
        <v>4845231</v>
      </c>
      <c r="AT251" s="69">
        <v>1</v>
      </c>
      <c r="AU251" s="69">
        <v>0</v>
      </c>
      <c r="AV251" s="70">
        <v>1.5095601851851851E-2</v>
      </c>
      <c r="AW251" s="71">
        <v>12296.16</v>
      </c>
      <c r="AX251" s="69">
        <v>11538872</v>
      </c>
      <c r="AY251" s="77">
        <v>4805166</v>
      </c>
      <c r="AZ251" s="78">
        <v>1</v>
      </c>
      <c r="BA251" s="78">
        <v>0</v>
      </c>
      <c r="BB251" s="79">
        <v>8.6682870370370368E-3</v>
      </c>
      <c r="BC251" s="116">
        <v>4837.03</v>
      </c>
      <c r="BD251" s="78">
        <v>9331704</v>
      </c>
      <c r="BE251" s="91">
        <v>4863470</v>
      </c>
      <c r="BF251" s="89">
        <v>1</v>
      </c>
      <c r="BG251" s="89">
        <v>1</v>
      </c>
      <c r="BH251" s="87">
        <v>5.3365740740740743E-3</v>
      </c>
      <c r="BI251" s="88">
        <v>6598.67</v>
      </c>
      <c r="BJ251" s="89">
        <v>2654892</v>
      </c>
      <c r="BK251" s="103">
        <v>4844750</v>
      </c>
      <c r="BL251" s="101">
        <v>1</v>
      </c>
      <c r="BM251" s="101">
        <v>0</v>
      </c>
      <c r="BN251" s="99">
        <v>2.268402777777778E-3</v>
      </c>
      <c r="BO251" s="100">
        <v>2491.16</v>
      </c>
      <c r="BP251" s="101">
        <v>11651596</v>
      </c>
      <c r="BQ251" s="115">
        <v>4848764</v>
      </c>
      <c r="BR251" s="110">
        <v>1</v>
      </c>
      <c r="BS251" s="110">
        <v>0</v>
      </c>
      <c r="BT251" s="111">
        <v>1.1496527777777779E-3</v>
      </c>
      <c r="BU251" s="112">
        <v>877.29</v>
      </c>
      <c r="BV251" s="113">
        <v>3215876</v>
      </c>
    </row>
    <row r="252" spans="1:74" x14ac:dyDescent="0.2">
      <c r="A252" s="6" t="s">
        <v>3671</v>
      </c>
      <c r="B252" s="6">
        <v>1</v>
      </c>
      <c r="C252" s="7">
        <v>3420739</v>
      </c>
      <c r="D252" s="7">
        <v>3412092</v>
      </c>
      <c r="E252" s="7">
        <f t="shared" si="9"/>
        <v>8647</v>
      </c>
      <c r="F252" s="8" t="s">
        <v>1596</v>
      </c>
      <c r="G252" s="6" t="s">
        <v>1596</v>
      </c>
      <c r="H252" s="8" t="s">
        <v>4836</v>
      </c>
      <c r="I252" s="9">
        <v>73.001000000000005</v>
      </c>
      <c r="J252" s="10">
        <f t="shared" si="10"/>
        <v>249717367.73900002</v>
      </c>
      <c r="K252" s="10">
        <v>4358</v>
      </c>
      <c r="L252" s="10">
        <v>2311</v>
      </c>
      <c r="M252" s="10">
        <v>5181</v>
      </c>
      <c r="N252" s="9">
        <v>88.632999999999996</v>
      </c>
      <c r="O252" s="9">
        <v>98.691000000000003</v>
      </c>
      <c r="P252" s="9">
        <v>3.0939999999999999</v>
      </c>
      <c r="Q252" s="9">
        <v>1.145</v>
      </c>
      <c r="R252" s="9">
        <v>0.375</v>
      </c>
      <c r="S252" s="9">
        <v>0.96699999999999997</v>
      </c>
      <c r="T252" s="9">
        <v>47579</v>
      </c>
      <c r="U252" s="9">
        <v>14.02</v>
      </c>
      <c r="V252" s="9">
        <v>27</v>
      </c>
      <c r="W252" s="12">
        <v>58592</v>
      </c>
      <c r="X252" s="7">
        <v>249719621</v>
      </c>
      <c r="Y252" s="7">
        <v>5069</v>
      </c>
      <c r="Z252" s="11">
        <f t="shared" si="11"/>
        <v>73.001658705911211</v>
      </c>
      <c r="AA252" s="49">
        <v>3429327</v>
      </c>
      <c r="AB252" s="47">
        <v>1</v>
      </c>
      <c r="AC252" s="47">
        <v>1</v>
      </c>
      <c r="AD252" s="45">
        <v>3.8630208333333332E-2</v>
      </c>
      <c r="AE252" s="46">
        <v>24840.23</v>
      </c>
      <c r="AF252" s="47">
        <v>6728036</v>
      </c>
      <c r="AG252" s="62">
        <v>3463147</v>
      </c>
      <c r="AH252" s="57">
        <v>0</v>
      </c>
      <c r="AI252" s="57">
        <v>0</v>
      </c>
      <c r="AJ252" s="58">
        <v>8.9297453703703709E-3</v>
      </c>
      <c r="AK252" s="59">
        <v>4012.6</v>
      </c>
      <c r="AL252" s="60">
        <v>9880504</v>
      </c>
      <c r="AM252" s="176">
        <v>3413817</v>
      </c>
      <c r="AN252" s="171">
        <v>0</v>
      </c>
      <c r="AO252" s="171">
        <v>0</v>
      </c>
      <c r="AP252" s="172">
        <v>2.0486111111111113E-3</v>
      </c>
      <c r="AQ252" s="173">
        <v>1684.22</v>
      </c>
      <c r="AR252" s="174">
        <v>3792740</v>
      </c>
      <c r="AS252" s="68">
        <v>3418252</v>
      </c>
      <c r="AT252" s="69">
        <v>1</v>
      </c>
      <c r="AU252" s="69">
        <v>1</v>
      </c>
      <c r="AV252" s="70">
        <v>6.7950231481481481E-3</v>
      </c>
      <c r="AW252" s="71">
        <v>3495.97</v>
      </c>
      <c r="AX252" s="69">
        <v>10611088</v>
      </c>
      <c r="AY252" s="77">
        <v>2582944</v>
      </c>
      <c r="AZ252" s="78">
        <v>0</v>
      </c>
      <c r="BA252" s="78">
        <v>0</v>
      </c>
      <c r="BB252" s="79">
        <v>3.6675925925925925E-3</v>
      </c>
      <c r="BC252" s="116">
        <v>1177.29</v>
      </c>
      <c r="BD252" s="78">
        <v>3769760</v>
      </c>
      <c r="BE252" s="91">
        <v>3400473</v>
      </c>
      <c r="BF252" s="89">
        <v>0</v>
      </c>
      <c r="BG252" s="89">
        <v>0</v>
      </c>
      <c r="BH252" s="87">
        <v>1.0788194444444445E-3</v>
      </c>
      <c r="BI252" s="88">
        <v>1030.6400000000001</v>
      </c>
      <c r="BJ252" s="89">
        <v>1060520</v>
      </c>
      <c r="BK252" s="103">
        <v>3376178</v>
      </c>
      <c r="BL252" s="101">
        <v>0</v>
      </c>
      <c r="BM252" s="101">
        <v>0</v>
      </c>
      <c r="BN252" s="99">
        <v>8.9143518518518521E-4</v>
      </c>
      <c r="BO252" s="100">
        <v>1018.81</v>
      </c>
      <c r="BP252" s="101">
        <v>2010476</v>
      </c>
      <c r="BQ252" s="115">
        <v>0</v>
      </c>
      <c r="BR252" s="110">
        <v>0</v>
      </c>
      <c r="BS252" s="110">
        <v>0</v>
      </c>
      <c r="BT252" s="111">
        <v>2.6851851851851849E-5</v>
      </c>
      <c r="BU252" s="112">
        <v>6.13</v>
      </c>
      <c r="BV252" s="113">
        <v>519256</v>
      </c>
    </row>
    <row r="253" spans="1:74" x14ac:dyDescent="0.2">
      <c r="A253" s="6" t="s">
        <v>3672</v>
      </c>
      <c r="B253" s="6">
        <v>0</v>
      </c>
      <c r="C253" s="7">
        <v>1469434</v>
      </c>
      <c r="D253" s="7">
        <v>1469434</v>
      </c>
      <c r="E253" s="7">
        <f t="shared" si="9"/>
        <v>0</v>
      </c>
      <c r="F253" s="8" t="s">
        <v>4585</v>
      </c>
      <c r="G253" s="6" t="s">
        <v>1583</v>
      </c>
      <c r="H253" s="8" t="s">
        <v>4837</v>
      </c>
      <c r="I253" s="9">
        <v>161.32300000000001</v>
      </c>
      <c r="J253" s="10">
        <f t="shared" si="10"/>
        <v>237053501.18200001</v>
      </c>
      <c r="K253" s="10">
        <v>10889</v>
      </c>
      <c r="L253" s="10">
        <v>17808</v>
      </c>
      <c r="M253" s="10">
        <v>30832</v>
      </c>
      <c r="N253" s="9">
        <v>81.200999999999993</v>
      </c>
      <c r="O253" s="9">
        <v>87.471000000000004</v>
      </c>
      <c r="P253" s="9">
        <v>1.899</v>
      </c>
      <c r="Q253" s="9">
        <v>0.112</v>
      </c>
      <c r="R253" s="9">
        <v>2.27</v>
      </c>
      <c r="S253" s="9">
        <v>2.0449999999999999</v>
      </c>
      <c r="T253" s="9">
        <v>3118</v>
      </c>
      <c r="U253" s="9">
        <v>65.459000000000003</v>
      </c>
      <c r="V253" s="9">
        <v>44</v>
      </c>
      <c r="W253" s="12">
        <v>22074</v>
      </c>
      <c r="X253" s="7">
        <v>237068188</v>
      </c>
      <c r="Y253" s="7">
        <v>30407</v>
      </c>
      <c r="Z253" s="11">
        <f t="shared" si="11"/>
        <v>161.33299488102222</v>
      </c>
      <c r="AA253" s="49">
        <v>0</v>
      </c>
      <c r="AB253" s="47">
        <v>0</v>
      </c>
      <c r="AC253" s="47">
        <v>0</v>
      </c>
      <c r="AD253" s="45">
        <v>3.6515046296296295E-3</v>
      </c>
      <c r="AE253" s="46">
        <v>4444.5200000000004</v>
      </c>
      <c r="AF253" s="47">
        <v>5504308</v>
      </c>
      <c r="AG253" s="62">
        <v>9672311</v>
      </c>
      <c r="AH253" s="57">
        <v>0</v>
      </c>
      <c r="AI253" s="57">
        <v>0</v>
      </c>
      <c r="AJ253" s="58">
        <v>1.7001967592592589E-2</v>
      </c>
      <c r="AK253" s="59">
        <v>17107.419999999998</v>
      </c>
      <c r="AL253" s="60">
        <v>41762784</v>
      </c>
      <c r="AM253" s="176">
        <v>1403111</v>
      </c>
      <c r="AN253" s="171">
        <v>0</v>
      </c>
      <c r="AO253" s="171">
        <v>0</v>
      </c>
      <c r="AP253" s="172">
        <v>2.8531250000000002E-3</v>
      </c>
      <c r="AQ253" s="173">
        <v>2881.74</v>
      </c>
      <c r="AR253" s="174">
        <v>4488016</v>
      </c>
      <c r="AS253" s="68">
        <v>1449029</v>
      </c>
      <c r="AT253" s="69">
        <v>1</v>
      </c>
      <c r="AU253" s="69">
        <v>1</v>
      </c>
      <c r="AV253" s="70">
        <v>1.511099537037037E-2</v>
      </c>
      <c r="AW253" s="71">
        <v>6559.03</v>
      </c>
      <c r="AX253" s="69">
        <v>9325520</v>
      </c>
      <c r="AY253" s="77">
        <v>1558496</v>
      </c>
      <c r="AZ253" s="78">
        <v>1</v>
      </c>
      <c r="BA253" s="78">
        <v>1</v>
      </c>
      <c r="BB253" s="79">
        <v>8.135069444444443E-3</v>
      </c>
      <c r="BC253" s="116">
        <v>7196.57</v>
      </c>
      <c r="BD253" s="78">
        <v>3910984</v>
      </c>
      <c r="BE253" s="91">
        <v>1460271</v>
      </c>
      <c r="BF253" s="89">
        <v>1</v>
      </c>
      <c r="BG253" s="89">
        <v>1</v>
      </c>
      <c r="BH253" s="87">
        <v>2.0100694444444441E-3</v>
      </c>
      <c r="BI253" s="88">
        <v>2522.31</v>
      </c>
      <c r="BJ253" s="89">
        <v>1083900</v>
      </c>
      <c r="BK253" s="103">
        <v>2919981</v>
      </c>
      <c r="BL253" s="101">
        <v>0</v>
      </c>
      <c r="BM253" s="101">
        <v>0</v>
      </c>
      <c r="BN253" s="99">
        <v>1.1659722222222223E-3</v>
      </c>
      <c r="BO253" s="100">
        <v>1397.6</v>
      </c>
      <c r="BP253" s="101">
        <v>8845816</v>
      </c>
      <c r="BQ253" s="115">
        <v>0</v>
      </c>
      <c r="BR253" s="110">
        <v>0</v>
      </c>
      <c r="BS253" s="110">
        <v>0</v>
      </c>
      <c r="BT253" s="111">
        <v>1.6539351851851852E-4</v>
      </c>
      <c r="BU253" s="112">
        <v>63.33</v>
      </c>
      <c r="BV253" s="113">
        <v>890412</v>
      </c>
    </row>
    <row r="254" spans="1:74" x14ac:dyDescent="0.2">
      <c r="A254" s="6" t="s">
        <v>3673</v>
      </c>
      <c r="B254" s="6">
        <v>0</v>
      </c>
      <c r="C254" s="7">
        <v>1877931</v>
      </c>
      <c r="D254" s="7">
        <v>1877931</v>
      </c>
      <c r="E254" s="7">
        <f t="shared" si="9"/>
        <v>0</v>
      </c>
      <c r="F254" s="8" t="s">
        <v>4585</v>
      </c>
      <c r="G254" s="6" t="s">
        <v>1298</v>
      </c>
      <c r="H254" s="8" t="s">
        <v>4838</v>
      </c>
      <c r="I254" s="9">
        <v>112.38500000000001</v>
      </c>
      <c r="J254" s="10">
        <f t="shared" si="10"/>
        <v>211051275.435</v>
      </c>
      <c r="K254" s="10">
        <v>3518</v>
      </c>
      <c r="L254" s="10">
        <v>6486</v>
      </c>
      <c r="M254" s="10">
        <v>11722</v>
      </c>
      <c r="N254" s="9">
        <v>85.049000000000007</v>
      </c>
      <c r="O254" s="9">
        <v>86.316999999999993</v>
      </c>
      <c r="P254" s="9">
        <v>1.0840000000000001</v>
      </c>
      <c r="Q254" s="9">
        <v>1.629</v>
      </c>
      <c r="R254" s="9">
        <v>9.6000000000000002E-2</v>
      </c>
      <c r="S254" s="9">
        <v>1.0580000000000001</v>
      </c>
      <c r="T254" s="9">
        <v>6335</v>
      </c>
      <c r="U254" s="9">
        <v>52.078000000000003</v>
      </c>
      <c r="V254" s="9">
        <v>14</v>
      </c>
      <c r="W254" s="12">
        <v>62010</v>
      </c>
      <c r="X254" s="7">
        <v>211051566</v>
      </c>
      <c r="Y254" s="7">
        <v>11270</v>
      </c>
      <c r="Z254" s="11">
        <f t="shared" si="11"/>
        <v>112.38515472613211</v>
      </c>
      <c r="AA254" s="49">
        <v>1868496</v>
      </c>
      <c r="AB254" s="47">
        <v>1</v>
      </c>
      <c r="AC254" s="47">
        <v>1</v>
      </c>
      <c r="AD254" s="45">
        <v>3.2128240740740742E-2</v>
      </c>
      <c r="AE254" s="46">
        <v>17404.400000000001</v>
      </c>
      <c r="AF254" s="47">
        <v>5590468</v>
      </c>
      <c r="AG254" s="62">
        <v>1893585</v>
      </c>
      <c r="AH254" s="57">
        <v>1</v>
      </c>
      <c r="AI254" s="57">
        <v>1</v>
      </c>
      <c r="AJ254" s="58">
        <v>1.2387962962962963E-2</v>
      </c>
      <c r="AK254" s="59">
        <v>4758.5200000000004</v>
      </c>
      <c r="AL254" s="60">
        <v>9388648</v>
      </c>
      <c r="AM254" s="176">
        <v>1885288</v>
      </c>
      <c r="AN254" s="171">
        <v>1</v>
      </c>
      <c r="AO254" s="171">
        <v>1</v>
      </c>
      <c r="AP254" s="172">
        <v>2.0488425925925926E-3</v>
      </c>
      <c r="AQ254" s="173">
        <v>1848</v>
      </c>
      <c r="AR254" s="174">
        <v>3453728</v>
      </c>
      <c r="AS254" s="68">
        <v>1860279</v>
      </c>
      <c r="AT254" s="69">
        <v>1</v>
      </c>
      <c r="AU254" s="69">
        <v>1</v>
      </c>
      <c r="AV254" s="70">
        <v>4.9424768518518515E-3</v>
      </c>
      <c r="AW254" s="71">
        <v>2754.67</v>
      </c>
      <c r="AX254" s="69">
        <v>9597760</v>
      </c>
      <c r="AY254" s="77">
        <v>1893464</v>
      </c>
      <c r="AZ254" s="78">
        <v>1</v>
      </c>
      <c r="BA254" s="78">
        <v>1</v>
      </c>
      <c r="BB254" s="79">
        <v>4.3167824074074072E-3</v>
      </c>
      <c r="BC254" s="116">
        <v>2073.9699999999998</v>
      </c>
      <c r="BD254" s="78">
        <v>3900296</v>
      </c>
      <c r="BE254" s="91">
        <v>1870055</v>
      </c>
      <c r="BF254" s="89">
        <v>1</v>
      </c>
      <c r="BG254" s="89">
        <v>1</v>
      </c>
      <c r="BH254" s="87">
        <v>1.3618055555555553E-3</v>
      </c>
      <c r="BI254" s="88">
        <v>1635.42</v>
      </c>
      <c r="BJ254" s="89">
        <v>957524</v>
      </c>
      <c r="BK254" s="103">
        <v>1865900</v>
      </c>
      <c r="BL254" s="101">
        <v>1</v>
      </c>
      <c r="BM254" s="101">
        <v>1</v>
      </c>
      <c r="BN254" s="99">
        <v>7.9247685185185183E-4</v>
      </c>
      <c r="BO254" s="100">
        <v>906</v>
      </c>
      <c r="BP254" s="101">
        <v>2426364</v>
      </c>
      <c r="BQ254" s="115">
        <v>0</v>
      </c>
      <c r="BR254" s="110">
        <v>0</v>
      </c>
      <c r="BS254" s="110">
        <v>0</v>
      </c>
      <c r="BT254" s="111">
        <v>1.1006944444444444E-4</v>
      </c>
      <c r="BU254" s="112">
        <v>51.65</v>
      </c>
      <c r="BV254" s="113">
        <v>536960</v>
      </c>
    </row>
    <row r="255" spans="1:74" x14ac:dyDescent="0.2">
      <c r="A255" s="6" t="s">
        <v>3674</v>
      </c>
      <c r="B255" s="6">
        <v>0</v>
      </c>
      <c r="C255" s="7">
        <v>5650368</v>
      </c>
      <c r="D255" s="7">
        <v>5650368</v>
      </c>
      <c r="E255" s="7">
        <f t="shared" si="9"/>
        <v>0</v>
      </c>
      <c r="F255" s="8" t="s">
        <v>1308</v>
      </c>
      <c r="G255" s="6" t="s">
        <v>1309</v>
      </c>
      <c r="H255" s="8" t="s">
        <v>4839</v>
      </c>
      <c r="I255" s="9">
        <v>182.15700000000001</v>
      </c>
      <c r="J255" s="10">
        <f t="shared" si="10"/>
        <v>1029254083.776</v>
      </c>
      <c r="K255" s="10">
        <v>9527</v>
      </c>
      <c r="L255" s="10">
        <v>5036</v>
      </c>
      <c r="M255" s="10">
        <v>11314</v>
      </c>
      <c r="N255" s="9">
        <v>80.888000000000005</v>
      </c>
      <c r="O255" s="9">
        <v>86.638999999999996</v>
      </c>
      <c r="P255" s="9">
        <v>3.6259999999999999</v>
      </c>
      <c r="Q255" s="9">
        <v>1.653</v>
      </c>
      <c r="R255" s="9">
        <v>1.972</v>
      </c>
      <c r="S255" s="9">
        <v>0.69699999999999995</v>
      </c>
      <c r="T255" s="9">
        <v>35407</v>
      </c>
      <c r="U255" s="9">
        <v>19.597000000000001</v>
      </c>
      <c r="V255" s="9">
        <v>18</v>
      </c>
      <c r="W255" s="12">
        <v>112732</v>
      </c>
      <c r="X255" s="7">
        <v>1029257249</v>
      </c>
      <c r="Y255" s="7">
        <v>10854</v>
      </c>
      <c r="Z255" s="11">
        <f t="shared" si="11"/>
        <v>182.15756018015111</v>
      </c>
      <c r="AA255" s="49">
        <v>2601522</v>
      </c>
      <c r="AB255" s="47">
        <v>0</v>
      </c>
      <c r="AC255" s="47">
        <v>0</v>
      </c>
      <c r="AD255" s="45">
        <v>2.7538773148148149E-2</v>
      </c>
      <c r="AE255" s="46">
        <v>24929.16</v>
      </c>
      <c r="AF255" s="47">
        <v>4420460</v>
      </c>
      <c r="AG255" s="62">
        <v>5633683</v>
      </c>
      <c r="AH255" s="57">
        <v>1</v>
      </c>
      <c r="AI255" s="57">
        <v>1</v>
      </c>
      <c r="AJ255" s="58">
        <v>2.2119444444444445E-2</v>
      </c>
      <c r="AK255" s="59">
        <v>15361.83</v>
      </c>
      <c r="AL255" s="60">
        <v>14162960</v>
      </c>
      <c r="AM255" s="176">
        <v>5675017</v>
      </c>
      <c r="AN255" s="171">
        <v>1</v>
      </c>
      <c r="AO255" s="171">
        <v>1</v>
      </c>
      <c r="AP255" s="172">
        <v>9.4718749999999994E-3</v>
      </c>
      <c r="AQ255" s="173">
        <v>9072.51</v>
      </c>
      <c r="AR255" s="174">
        <v>11688888</v>
      </c>
      <c r="AS255" s="68">
        <v>5626726</v>
      </c>
      <c r="AT255" s="69">
        <v>1</v>
      </c>
      <c r="AU255" s="69">
        <v>1</v>
      </c>
      <c r="AV255" s="70">
        <v>9.3546296296296294E-3</v>
      </c>
      <c r="AW255" s="71">
        <v>4355.07</v>
      </c>
      <c r="AX255" s="69">
        <v>11992860</v>
      </c>
      <c r="AY255" s="77">
        <v>5646854</v>
      </c>
      <c r="AZ255" s="78">
        <v>1</v>
      </c>
      <c r="BA255" s="78">
        <v>1</v>
      </c>
      <c r="BB255" s="79">
        <v>1.7522916666666669E-2</v>
      </c>
      <c r="BC255" s="116">
        <v>15420.91</v>
      </c>
      <c r="BD255" s="78">
        <v>7922088</v>
      </c>
      <c r="BE255" s="91">
        <v>5639857</v>
      </c>
      <c r="BF255" s="89">
        <v>1</v>
      </c>
      <c r="BG255" s="89">
        <v>1</v>
      </c>
      <c r="BH255" s="87">
        <v>5.4210648148148152E-3</v>
      </c>
      <c r="BI255" s="88">
        <v>6465.14</v>
      </c>
      <c r="BJ255" s="89">
        <v>2770236</v>
      </c>
      <c r="BK255" s="103">
        <v>5896765</v>
      </c>
      <c r="BL255" s="101">
        <v>0</v>
      </c>
      <c r="BM255" s="101">
        <v>0</v>
      </c>
      <c r="BN255" s="99">
        <v>2.749189814814815E-3</v>
      </c>
      <c r="BO255" s="100">
        <v>3239.36</v>
      </c>
      <c r="BP255" s="101">
        <v>9093220</v>
      </c>
      <c r="BQ255" s="115">
        <v>0</v>
      </c>
      <c r="BR255" s="110">
        <v>0</v>
      </c>
      <c r="BS255" s="110">
        <v>0</v>
      </c>
      <c r="BT255" s="111">
        <v>3.1354166666666667E-4</v>
      </c>
      <c r="BU255" s="112">
        <v>138.16</v>
      </c>
      <c r="BV255" s="113">
        <v>2621784</v>
      </c>
    </row>
    <row r="256" spans="1:74" x14ac:dyDescent="0.2">
      <c r="A256" s="6" t="s">
        <v>3675</v>
      </c>
      <c r="B256" s="6">
        <v>1</v>
      </c>
      <c r="C256" s="7">
        <v>626626</v>
      </c>
      <c r="D256" s="7">
        <v>622952</v>
      </c>
      <c r="E256" s="7">
        <f t="shared" si="9"/>
        <v>3674</v>
      </c>
      <c r="F256" s="8" t="s">
        <v>4585</v>
      </c>
      <c r="G256" s="6" t="s">
        <v>1470</v>
      </c>
      <c r="H256" s="8" t="s">
        <v>4840</v>
      </c>
      <c r="I256" s="9">
        <v>160.66900000000001</v>
      </c>
      <c r="J256" s="10">
        <f t="shared" si="10"/>
        <v>100679372.794</v>
      </c>
      <c r="K256" s="10">
        <v>14524</v>
      </c>
      <c r="L256" s="10">
        <v>25217</v>
      </c>
      <c r="M256" s="10">
        <v>44535</v>
      </c>
      <c r="N256" s="9">
        <v>84.991</v>
      </c>
      <c r="O256" s="9">
        <v>90.611000000000004</v>
      </c>
      <c r="P256" s="9">
        <v>3.7360000000000002</v>
      </c>
      <c r="Q256" s="9">
        <v>10.547000000000001</v>
      </c>
      <c r="R256" s="9">
        <v>5.43</v>
      </c>
      <c r="S256" s="9">
        <v>4.7300000000000004</v>
      </c>
      <c r="T256" s="9">
        <v>3087</v>
      </c>
      <c r="U256" s="9">
        <v>65.644000000000005</v>
      </c>
      <c r="V256" s="9">
        <v>22</v>
      </c>
      <c r="W256" s="12">
        <v>6976</v>
      </c>
      <c r="X256" s="7">
        <v>100702694</v>
      </c>
      <c r="Y256" s="7">
        <v>45014</v>
      </c>
      <c r="Z256" s="11">
        <f t="shared" si="11"/>
        <v>160.70621710557813</v>
      </c>
      <c r="AA256" s="49">
        <v>786806</v>
      </c>
      <c r="AB256" s="47">
        <v>1</v>
      </c>
      <c r="AC256" s="47">
        <v>1</v>
      </c>
      <c r="AD256" s="45">
        <v>3.7639814814814813E-2</v>
      </c>
      <c r="AE256" s="46">
        <v>24874.39</v>
      </c>
      <c r="AF256" s="47">
        <v>6954392</v>
      </c>
      <c r="AG256" s="62">
        <v>758308</v>
      </c>
      <c r="AH256" s="57">
        <v>1</v>
      </c>
      <c r="AI256" s="57">
        <v>1</v>
      </c>
      <c r="AJ256" s="58">
        <v>1.6885416666666667E-2</v>
      </c>
      <c r="AK256" s="59">
        <v>11238.34</v>
      </c>
      <c r="AL256" s="60">
        <v>9103264</v>
      </c>
      <c r="AM256" s="176">
        <v>624616</v>
      </c>
      <c r="AN256" s="171">
        <v>1</v>
      </c>
      <c r="AO256" s="171">
        <v>1</v>
      </c>
      <c r="AP256" s="172">
        <v>1.1238425925925927E-3</v>
      </c>
      <c r="AQ256" s="173">
        <v>1059.4000000000001</v>
      </c>
      <c r="AR256" s="174">
        <v>1799216</v>
      </c>
      <c r="AS256" s="68">
        <v>614792</v>
      </c>
      <c r="AT256" s="69">
        <v>1</v>
      </c>
      <c r="AU256" s="69">
        <v>0</v>
      </c>
      <c r="AV256" s="70">
        <v>7.4967592592592594E-3</v>
      </c>
      <c r="AW256" s="71">
        <v>3356.69</v>
      </c>
      <c r="AX256" s="69">
        <v>8774684</v>
      </c>
      <c r="AY256" s="77">
        <v>745104</v>
      </c>
      <c r="AZ256" s="78">
        <v>1</v>
      </c>
      <c r="BA256" s="78">
        <v>0</v>
      </c>
      <c r="BB256" s="79">
        <v>2.7730324074074077E-3</v>
      </c>
      <c r="BC256" s="116">
        <v>1095.6199999999999</v>
      </c>
      <c r="BD256" s="78">
        <v>3471040</v>
      </c>
      <c r="BE256" s="91">
        <v>619913</v>
      </c>
      <c r="BF256" s="89">
        <v>1</v>
      </c>
      <c r="BG256" s="89">
        <v>0</v>
      </c>
      <c r="BH256" s="87">
        <v>8.2754629629629628E-4</v>
      </c>
      <c r="BI256" s="88">
        <v>1005.94</v>
      </c>
      <c r="BJ256" s="89">
        <v>1460188</v>
      </c>
      <c r="BK256" s="103">
        <v>585729</v>
      </c>
      <c r="BL256" s="101">
        <v>0</v>
      </c>
      <c r="BM256" s="101">
        <v>0</v>
      </c>
      <c r="BN256" s="99">
        <v>3.5899305555555558E-3</v>
      </c>
      <c r="BO256" s="100">
        <v>1042.46</v>
      </c>
      <c r="BP256" s="101">
        <v>7743368</v>
      </c>
      <c r="BQ256" s="115">
        <v>624713</v>
      </c>
      <c r="BR256" s="110">
        <v>1</v>
      </c>
      <c r="BS256" s="110">
        <v>0</v>
      </c>
      <c r="BT256" s="111">
        <v>2.815972222222222E-4</v>
      </c>
      <c r="BU256" s="112">
        <v>161.53</v>
      </c>
      <c r="BV256" s="113">
        <v>493400</v>
      </c>
    </row>
    <row r="257" spans="1:74" x14ac:dyDescent="0.2">
      <c r="A257" s="6" t="s">
        <v>3676</v>
      </c>
      <c r="B257" s="6">
        <v>0</v>
      </c>
      <c r="C257" s="7">
        <v>6550056</v>
      </c>
      <c r="D257" s="7">
        <v>6550056</v>
      </c>
      <c r="E257" s="7">
        <f t="shared" si="9"/>
        <v>0</v>
      </c>
      <c r="F257" s="8" t="s">
        <v>1402</v>
      </c>
      <c r="G257" s="6" t="s">
        <v>1403</v>
      </c>
      <c r="H257" s="8" t="s">
        <v>4841</v>
      </c>
      <c r="I257" s="9">
        <v>121.554</v>
      </c>
      <c r="J257" s="10">
        <f t="shared" si="10"/>
        <v>796185507.02400005</v>
      </c>
      <c r="K257" s="10">
        <v>667</v>
      </c>
      <c r="L257" s="10">
        <v>407</v>
      </c>
      <c r="M257" s="10">
        <v>834</v>
      </c>
      <c r="N257" s="9">
        <v>82.84</v>
      </c>
      <c r="O257" s="9">
        <v>91.188999999999993</v>
      </c>
      <c r="P257" s="9">
        <v>5.0010000000000003</v>
      </c>
      <c r="Q257" s="9">
        <v>0.879</v>
      </c>
      <c r="R257" s="9">
        <v>1.478</v>
      </c>
      <c r="S257" s="9">
        <v>0.52100000000000002</v>
      </c>
      <c r="T257" s="9">
        <v>818</v>
      </c>
      <c r="U257" s="9">
        <v>90.703000000000003</v>
      </c>
      <c r="V257" s="9">
        <v>17</v>
      </c>
      <c r="W257" s="12">
        <v>1210449</v>
      </c>
      <c r="X257" s="7">
        <v>796185599</v>
      </c>
      <c r="Y257" s="7">
        <v>824</v>
      </c>
      <c r="Z257" s="11">
        <f t="shared" si="11"/>
        <v>121.55401404201736</v>
      </c>
      <c r="AA257" s="49">
        <v>5126459</v>
      </c>
      <c r="AB257" s="47">
        <v>0</v>
      </c>
      <c r="AC257" s="47">
        <v>0</v>
      </c>
      <c r="AD257" s="45">
        <v>3.7765509259259263E-2</v>
      </c>
      <c r="AE257" s="46">
        <v>32878.85</v>
      </c>
      <c r="AF257" s="47">
        <v>4652032</v>
      </c>
      <c r="AG257" s="62">
        <v>0</v>
      </c>
      <c r="AH257" s="57">
        <v>0</v>
      </c>
      <c r="AI257" s="57">
        <v>0</v>
      </c>
      <c r="AJ257" s="58">
        <v>2.8564814814814811E-3</v>
      </c>
      <c r="AK257" s="59">
        <v>1303.4100000000001</v>
      </c>
      <c r="AL257" s="60">
        <v>10152260</v>
      </c>
      <c r="AM257" s="176">
        <v>0</v>
      </c>
      <c r="AN257" s="171">
        <v>0</v>
      </c>
      <c r="AO257" s="171">
        <v>0</v>
      </c>
      <c r="AP257" s="172">
        <v>2.4384259259259259E-3</v>
      </c>
      <c r="AQ257" s="173">
        <v>685.03</v>
      </c>
      <c r="AR257" s="174">
        <v>10932740</v>
      </c>
      <c r="AS257" s="68">
        <v>0</v>
      </c>
      <c r="AT257" s="69">
        <v>0</v>
      </c>
      <c r="AU257" s="69">
        <v>0</v>
      </c>
      <c r="AV257" s="70">
        <v>9.9212962962962948E-4</v>
      </c>
      <c r="AW257" s="71">
        <v>71.540000000000006</v>
      </c>
      <c r="AX257" s="69">
        <v>8411596</v>
      </c>
      <c r="AY257" s="77">
        <v>0</v>
      </c>
      <c r="AZ257" s="78">
        <v>0</v>
      </c>
      <c r="BA257" s="78">
        <v>0</v>
      </c>
      <c r="BB257" s="79">
        <v>1.1355324074074074E-3</v>
      </c>
      <c r="BC257" s="116">
        <v>194.45</v>
      </c>
      <c r="BD257" s="78">
        <v>3511576</v>
      </c>
      <c r="BE257" s="91">
        <v>0</v>
      </c>
      <c r="BF257" s="89">
        <v>0</v>
      </c>
      <c r="BG257" s="89">
        <v>0</v>
      </c>
      <c r="BH257" s="87">
        <v>1.2998842592592593E-3</v>
      </c>
      <c r="BI257" s="88">
        <v>463.93</v>
      </c>
      <c r="BJ257" s="89">
        <v>2759424</v>
      </c>
      <c r="BK257" s="103">
        <v>0</v>
      </c>
      <c r="BL257" s="101">
        <v>0</v>
      </c>
      <c r="BM257" s="101">
        <v>0</v>
      </c>
      <c r="BN257" s="99">
        <v>6.111111111111111E-4</v>
      </c>
      <c r="BO257" s="100">
        <v>165.69</v>
      </c>
      <c r="BP257" s="101">
        <v>1685404</v>
      </c>
      <c r="BQ257" s="115">
        <v>0</v>
      </c>
      <c r="BR257" s="110">
        <v>0</v>
      </c>
      <c r="BS257" s="110">
        <v>0</v>
      </c>
      <c r="BT257" s="111">
        <v>4.6759259259259254E-5</v>
      </c>
      <c r="BU257" s="112">
        <v>9.51</v>
      </c>
      <c r="BV257" s="113">
        <v>1825348</v>
      </c>
    </row>
    <row r="258" spans="1:74" x14ac:dyDescent="0.2">
      <c r="A258" s="6" t="s">
        <v>3677</v>
      </c>
      <c r="B258" s="6">
        <v>1</v>
      </c>
      <c r="C258" s="7">
        <v>4348133</v>
      </c>
      <c r="D258" s="7">
        <v>4199332</v>
      </c>
      <c r="E258" s="7">
        <f t="shared" ref="E258:E321" si="12">C258-D258</f>
        <v>148801</v>
      </c>
      <c r="F258" s="8" t="s">
        <v>4585</v>
      </c>
      <c r="G258" s="6" t="s">
        <v>1445</v>
      </c>
      <c r="H258" s="8" t="s">
        <v>4842</v>
      </c>
      <c r="I258" s="9">
        <v>18.132999999999999</v>
      </c>
      <c r="J258" s="10">
        <f t="shared" ref="J258:J321" si="13">C258*I258</f>
        <v>78844695.688999996</v>
      </c>
      <c r="K258" s="10">
        <v>1657</v>
      </c>
      <c r="L258" s="10">
        <v>1843</v>
      </c>
      <c r="M258" s="10">
        <v>3050</v>
      </c>
      <c r="N258" s="9">
        <v>81.33</v>
      </c>
      <c r="O258" s="9">
        <v>95.331999999999994</v>
      </c>
      <c r="P258" s="9">
        <v>3.8359999999999999</v>
      </c>
      <c r="Q258" s="9">
        <v>0.71899999999999997</v>
      </c>
      <c r="R258" s="9">
        <v>2.4020000000000001</v>
      </c>
      <c r="S258" s="9">
        <v>1.4339999999999999</v>
      </c>
      <c r="T258" s="9">
        <v>1217</v>
      </c>
      <c r="U258" s="9">
        <v>83.218999999999994</v>
      </c>
      <c r="V258" s="9">
        <v>57</v>
      </c>
      <c r="W258" s="12">
        <v>48338</v>
      </c>
      <c r="X258" s="7">
        <v>78845364</v>
      </c>
      <c r="Y258" s="7">
        <v>2932</v>
      </c>
      <c r="Z258" s="11">
        <f t="shared" si="11"/>
        <v>18.133153700680268</v>
      </c>
      <c r="AA258" s="49">
        <v>370913</v>
      </c>
      <c r="AB258" s="47">
        <v>0</v>
      </c>
      <c r="AC258" s="47">
        <v>0</v>
      </c>
      <c r="AD258" s="45">
        <v>1.0997685185185185E-2</v>
      </c>
      <c r="AE258" s="46">
        <v>7358.67</v>
      </c>
      <c r="AF258" s="47">
        <v>5309560</v>
      </c>
      <c r="AG258" s="62">
        <v>939447</v>
      </c>
      <c r="AH258" s="57">
        <v>0</v>
      </c>
      <c r="AI258" s="57">
        <v>0</v>
      </c>
      <c r="AJ258" s="58">
        <v>2.7259259259259263E-3</v>
      </c>
      <c r="AK258" s="59">
        <v>1431.85</v>
      </c>
      <c r="AL258" s="60">
        <v>8755224</v>
      </c>
      <c r="AM258" s="176">
        <v>0</v>
      </c>
      <c r="AN258" s="171">
        <v>0</v>
      </c>
      <c r="AO258" s="171">
        <v>0</v>
      </c>
      <c r="AP258" s="172">
        <v>2.2627314814814816E-4</v>
      </c>
      <c r="AQ258" s="173">
        <v>39.49</v>
      </c>
      <c r="AR258" s="174">
        <v>1116668</v>
      </c>
      <c r="AS258" s="68">
        <v>0</v>
      </c>
      <c r="AT258" s="69">
        <v>0</v>
      </c>
      <c r="AU258" s="69">
        <v>0</v>
      </c>
      <c r="AV258" s="70">
        <v>1.2550925925925926E-3</v>
      </c>
      <c r="AW258" s="71">
        <v>146.43</v>
      </c>
      <c r="AX258" s="69">
        <v>9000628</v>
      </c>
      <c r="AY258" s="77">
        <v>0</v>
      </c>
      <c r="AZ258" s="78">
        <v>0</v>
      </c>
      <c r="BA258" s="78">
        <v>0</v>
      </c>
      <c r="BB258" s="79">
        <v>7.0960648148148152E-4</v>
      </c>
      <c r="BC258" s="116">
        <v>54.83</v>
      </c>
      <c r="BD258" s="78">
        <v>2224096</v>
      </c>
      <c r="BE258" s="91">
        <v>0</v>
      </c>
      <c r="BF258" s="89">
        <v>0</v>
      </c>
      <c r="BG258" s="89">
        <v>0</v>
      </c>
      <c r="BH258" s="87">
        <v>9.5023148148148156E-5</v>
      </c>
      <c r="BI258" s="88">
        <v>30.09</v>
      </c>
      <c r="BJ258" s="89">
        <v>523744</v>
      </c>
      <c r="BK258" s="103">
        <v>208950</v>
      </c>
      <c r="BL258" s="101">
        <v>0</v>
      </c>
      <c r="BM258" s="101">
        <v>0</v>
      </c>
      <c r="BN258" s="99">
        <v>1.164351851851852E-4</v>
      </c>
      <c r="BO258" s="100">
        <v>71.86</v>
      </c>
      <c r="BP258" s="101">
        <v>1142592</v>
      </c>
      <c r="BQ258" s="115">
        <v>0</v>
      </c>
      <c r="BR258" s="110">
        <v>0</v>
      </c>
      <c r="BS258" s="110">
        <v>0</v>
      </c>
      <c r="BT258" s="111">
        <v>9.8379629629629627E-6</v>
      </c>
      <c r="BU258" s="112">
        <v>1.47</v>
      </c>
      <c r="BV258" s="113">
        <v>172392</v>
      </c>
    </row>
    <row r="259" spans="1:74" x14ac:dyDescent="0.2">
      <c r="A259" s="6" t="s">
        <v>3678</v>
      </c>
      <c r="B259" s="6">
        <v>1</v>
      </c>
      <c r="C259" s="7">
        <v>2642404</v>
      </c>
      <c r="D259" s="7">
        <v>2619061</v>
      </c>
      <c r="E259" s="7">
        <f t="shared" si="12"/>
        <v>23343</v>
      </c>
      <c r="F259" s="8" t="s">
        <v>1413</v>
      </c>
      <c r="G259" s="6" t="s">
        <v>1413</v>
      </c>
      <c r="H259" s="8" t="s">
        <v>4843</v>
      </c>
      <c r="I259" s="9">
        <v>71.712999999999994</v>
      </c>
      <c r="J259" s="10">
        <f t="shared" si="13"/>
        <v>189494718.05199999</v>
      </c>
      <c r="K259" s="10">
        <v>9665</v>
      </c>
      <c r="L259" s="10">
        <v>9855</v>
      </c>
      <c r="M259" s="10">
        <v>16484</v>
      </c>
      <c r="N259" s="9">
        <v>80.122</v>
      </c>
      <c r="O259" s="9">
        <v>97.697000000000003</v>
      </c>
      <c r="P259" s="9">
        <v>14.234999999999999</v>
      </c>
      <c r="Q259" s="9">
        <v>3.847</v>
      </c>
      <c r="R259" s="9">
        <v>1.5389999999999999</v>
      </c>
      <c r="S259" s="9">
        <v>8.1920000000000002</v>
      </c>
      <c r="T259" s="9">
        <v>2973</v>
      </c>
      <c r="U259" s="9">
        <v>66.356999999999999</v>
      </c>
      <c r="V259" s="9">
        <v>46</v>
      </c>
      <c r="W259" s="12">
        <v>19272</v>
      </c>
      <c r="X259" s="7">
        <v>189497946</v>
      </c>
      <c r="Y259" s="7">
        <v>16822</v>
      </c>
      <c r="Z259" s="11">
        <f t="shared" ref="Z259:Z322" si="14">X259/C259</f>
        <v>71.714221595183773</v>
      </c>
      <c r="AA259" s="49">
        <v>2691205</v>
      </c>
      <c r="AB259" s="47">
        <v>1</v>
      </c>
      <c r="AC259" s="47">
        <v>1</v>
      </c>
      <c r="AD259" s="45">
        <v>3.9482754629629628E-2</v>
      </c>
      <c r="AE259" s="46">
        <v>25109.77</v>
      </c>
      <c r="AF259" s="47">
        <v>6645016</v>
      </c>
      <c r="AG259" s="62">
        <v>2755900</v>
      </c>
      <c r="AH259" s="57">
        <v>0</v>
      </c>
      <c r="AI259" s="57">
        <v>0</v>
      </c>
      <c r="AJ259" s="58">
        <v>1.0684606481481481E-2</v>
      </c>
      <c r="AK259" s="59">
        <v>5832.38</v>
      </c>
      <c r="AL259" s="60">
        <v>9273076</v>
      </c>
      <c r="AM259" s="176">
        <v>2660881</v>
      </c>
      <c r="AN259" s="171">
        <v>1</v>
      </c>
      <c r="AO259" s="171">
        <v>1</v>
      </c>
      <c r="AP259" s="172">
        <v>1.4695601851851851E-3</v>
      </c>
      <c r="AQ259" s="173">
        <v>1052.29</v>
      </c>
      <c r="AR259" s="174">
        <v>2876940</v>
      </c>
      <c r="AS259" s="68">
        <v>2657802</v>
      </c>
      <c r="AT259" s="69">
        <v>0</v>
      </c>
      <c r="AU259" s="69">
        <v>0</v>
      </c>
      <c r="AV259" s="70">
        <v>8.6163194444444455E-3</v>
      </c>
      <c r="AW259" s="71">
        <v>5482.87</v>
      </c>
      <c r="AX259" s="69">
        <v>10077540</v>
      </c>
      <c r="AY259" s="77">
        <v>2648646</v>
      </c>
      <c r="AZ259" s="78">
        <v>1</v>
      </c>
      <c r="BA259" s="78">
        <v>0</v>
      </c>
      <c r="BB259" s="79">
        <v>4.2159722222222225E-3</v>
      </c>
      <c r="BC259" s="116">
        <v>2156.58</v>
      </c>
      <c r="BD259" s="78">
        <v>7436800</v>
      </c>
      <c r="BE259" s="91">
        <v>2661610</v>
      </c>
      <c r="BF259" s="89">
        <v>0</v>
      </c>
      <c r="BG259" s="89">
        <v>0</v>
      </c>
      <c r="BH259" s="87">
        <v>9.4270833333333327E-4</v>
      </c>
      <c r="BI259" s="88">
        <v>1002.96</v>
      </c>
      <c r="BJ259" s="89">
        <v>893472</v>
      </c>
      <c r="BK259" s="103">
        <v>2343909</v>
      </c>
      <c r="BL259" s="101">
        <v>0</v>
      </c>
      <c r="BM259" s="101">
        <v>0</v>
      </c>
      <c r="BN259" s="99">
        <v>8.8981481481481496E-4</v>
      </c>
      <c r="BO259" s="100">
        <v>1052.8</v>
      </c>
      <c r="BP259" s="101">
        <v>6852720</v>
      </c>
      <c r="BQ259" s="115">
        <v>2501249</v>
      </c>
      <c r="BR259" s="110">
        <v>0</v>
      </c>
      <c r="BS259" s="110">
        <v>0</v>
      </c>
      <c r="BT259" s="111">
        <v>2.2002314814814814E-4</v>
      </c>
      <c r="BU259" s="112">
        <v>125.17</v>
      </c>
      <c r="BV259" s="113">
        <v>874900</v>
      </c>
    </row>
    <row r="260" spans="1:74" x14ac:dyDescent="0.2">
      <c r="A260" s="6" t="s">
        <v>3679</v>
      </c>
      <c r="B260" s="6">
        <v>0</v>
      </c>
      <c r="C260" s="7">
        <v>2465610</v>
      </c>
      <c r="D260" s="7">
        <v>2465610</v>
      </c>
      <c r="E260" s="7">
        <f t="shared" si="12"/>
        <v>0</v>
      </c>
      <c r="F260" s="8" t="s">
        <v>1348</v>
      </c>
      <c r="G260" s="6" t="s">
        <v>1348</v>
      </c>
      <c r="H260" s="8" t="s">
        <v>4844</v>
      </c>
      <c r="I260" s="9">
        <v>192.09200000000001</v>
      </c>
      <c r="J260" s="10">
        <f t="shared" si="13"/>
        <v>473623956.12</v>
      </c>
      <c r="K260" s="10">
        <v>12552</v>
      </c>
      <c r="L260" s="10">
        <v>7858</v>
      </c>
      <c r="M260" s="10">
        <v>15862</v>
      </c>
      <c r="N260" s="9">
        <v>93.465000000000003</v>
      </c>
      <c r="O260" s="9">
        <v>96.061000000000007</v>
      </c>
      <c r="P260" s="9">
        <v>2.1970000000000001</v>
      </c>
      <c r="Q260" s="9">
        <v>0.19800000000000001</v>
      </c>
      <c r="R260" s="9">
        <v>2.0739999999999998</v>
      </c>
      <c r="S260" s="9">
        <v>5.2949999999999999</v>
      </c>
      <c r="T260" s="9">
        <v>14031</v>
      </c>
      <c r="U260" s="9">
        <v>37.069000000000003</v>
      </c>
      <c r="V260" s="9">
        <v>18</v>
      </c>
      <c r="W260" s="12">
        <v>36576</v>
      </c>
      <c r="X260" s="7">
        <v>473625292</v>
      </c>
      <c r="Y260" s="7">
        <v>16375</v>
      </c>
      <c r="Z260" s="11">
        <f t="shared" si="14"/>
        <v>192.09254180507054</v>
      </c>
      <c r="AA260" s="49">
        <v>2493833</v>
      </c>
      <c r="AB260" s="47">
        <v>1</v>
      </c>
      <c r="AC260" s="47">
        <v>1</v>
      </c>
      <c r="AD260" s="45">
        <v>7.6689814814814808E-2</v>
      </c>
      <c r="AE260" s="46">
        <v>49839.360000000001</v>
      </c>
      <c r="AF260" s="47">
        <v>6683864</v>
      </c>
      <c r="AG260" s="62">
        <v>2465269</v>
      </c>
      <c r="AH260" s="57">
        <v>1</v>
      </c>
      <c r="AI260" s="57">
        <v>1</v>
      </c>
      <c r="AJ260" s="58">
        <v>1.853449074074074E-2</v>
      </c>
      <c r="AK260" s="59">
        <v>6145.75</v>
      </c>
      <c r="AL260" s="60">
        <v>10098696</v>
      </c>
      <c r="AM260" s="176">
        <v>2465654</v>
      </c>
      <c r="AN260" s="171">
        <v>1</v>
      </c>
      <c r="AO260" s="171">
        <v>1</v>
      </c>
      <c r="AP260" s="172">
        <v>4.5746527777777782E-3</v>
      </c>
      <c r="AQ260" s="173">
        <v>4368.72</v>
      </c>
      <c r="AR260" s="174">
        <v>6614724</v>
      </c>
      <c r="AS260" s="68">
        <v>2465813</v>
      </c>
      <c r="AT260" s="69">
        <v>1</v>
      </c>
      <c r="AU260" s="69">
        <v>1</v>
      </c>
      <c r="AV260" s="70">
        <v>6.0185185185185177E-3</v>
      </c>
      <c r="AW260" s="71">
        <v>3368.44</v>
      </c>
      <c r="AX260" s="69">
        <v>9987576</v>
      </c>
      <c r="AY260" s="77">
        <v>2490795</v>
      </c>
      <c r="AZ260" s="78">
        <v>1</v>
      </c>
      <c r="BA260" s="78">
        <v>1</v>
      </c>
      <c r="BB260" s="79">
        <v>4.5097222222222223E-3</v>
      </c>
      <c r="BC260" s="116">
        <v>2231.65</v>
      </c>
      <c r="BD260" s="78">
        <v>3439732</v>
      </c>
      <c r="BE260" s="91">
        <v>2464547</v>
      </c>
      <c r="BF260" s="89">
        <v>1</v>
      </c>
      <c r="BG260" s="89">
        <v>1</v>
      </c>
      <c r="BH260" s="87">
        <v>2.0218750000000002E-3</v>
      </c>
      <c r="BI260" s="88">
        <v>2397.4899999999998</v>
      </c>
      <c r="BJ260" s="89">
        <v>2068044</v>
      </c>
      <c r="BK260" s="103">
        <v>2464175</v>
      </c>
      <c r="BL260" s="101">
        <v>1</v>
      </c>
      <c r="BM260" s="101">
        <v>1</v>
      </c>
      <c r="BN260" s="99">
        <v>9.3703703703703701E-4</v>
      </c>
      <c r="BO260" s="100">
        <v>955.83</v>
      </c>
      <c r="BP260" s="101">
        <v>2213688</v>
      </c>
      <c r="BQ260" s="115">
        <v>2477910</v>
      </c>
      <c r="BR260" s="110">
        <v>0</v>
      </c>
      <c r="BS260" s="110">
        <v>0</v>
      </c>
      <c r="BT260" s="111">
        <v>8.512731481481482E-4</v>
      </c>
      <c r="BU260" s="112">
        <v>636.02</v>
      </c>
      <c r="BV260" s="113">
        <v>1614096</v>
      </c>
    </row>
    <row r="261" spans="1:74" x14ac:dyDescent="0.2">
      <c r="A261" s="6" t="s">
        <v>3680</v>
      </c>
      <c r="B261" s="6">
        <v>1</v>
      </c>
      <c r="C261" s="7">
        <v>618379</v>
      </c>
      <c r="D261" s="7">
        <v>615980</v>
      </c>
      <c r="E261" s="7">
        <f t="shared" si="12"/>
        <v>2399</v>
      </c>
      <c r="F261" s="8" t="s">
        <v>1286</v>
      </c>
      <c r="G261" s="6" t="s">
        <v>1287</v>
      </c>
      <c r="H261" s="8" t="s">
        <v>4845</v>
      </c>
      <c r="I261" s="9">
        <v>190.798</v>
      </c>
      <c r="J261" s="10">
        <f t="shared" si="13"/>
        <v>117985476.442</v>
      </c>
      <c r="K261" s="10">
        <v>11386</v>
      </c>
      <c r="L261" s="10">
        <v>11441</v>
      </c>
      <c r="M261" s="10">
        <v>19185</v>
      </c>
      <c r="N261" s="9">
        <v>80.792000000000002</v>
      </c>
      <c r="O261" s="9">
        <v>85.066000000000003</v>
      </c>
      <c r="P261" s="9">
        <v>1.0429999999999999</v>
      </c>
      <c r="Q261" s="9">
        <v>2.7360000000000002</v>
      </c>
      <c r="R261" s="9">
        <v>6.6000000000000003E-2</v>
      </c>
      <c r="S261" s="9">
        <v>0.25600000000000001</v>
      </c>
      <c r="T261" s="9">
        <v>1565</v>
      </c>
      <c r="U261" s="9">
        <v>78.471000000000004</v>
      </c>
      <c r="V261" s="9">
        <v>21</v>
      </c>
      <c r="W261" s="12">
        <v>10921</v>
      </c>
      <c r="X261" s="7">
        <v>117991360</v>
      </c>
      <c r="Y261" s="7">
        <v>18228</v>
      </c>
      <c r="Z261" s="11">
        <f t="shared" si="14"/>
        <v>190.80751448545308</v>
      </c>
      <c r="AA261" s="49">
        <v>3715</v>
      </c>
      <c r="AB261" s="47">
        <v>0</v>
      </c>
      <c r="AC261" s="47">
        <v>0</v>
      </c>
      <c r="AD261" s="45">
        <v>2.1778935185185187E-3</v>
      </c>
      <c r="AE261" s="46">
        <v>2233.08</v>
      </c>
      <c r="AF261" s="47">
        <v>4042268</v>
      </c>
      <c r="AG261" s="62">
        <v>1161829</v>
      </c>
      <c r="AH261" s="57">
        <v>0</v>
      </c>
      <c r="AI261" s="57">
        <v>0</v>
      </c>
      <c r="AJ261" s="58">
        <v>7.1526620370370372E-3</v>
      </c>
      <c r="AK261" s="59">
        <v>4592.57</v>
      </c>
      <c r="AL261" s="60">
        <v>9181468</v>
      </c>
      <c r="AM261" s="176">
        <v>215001</v>
      </c>
      <c r="AN261" s="171">
        <v>0</v>
      </c>
      <c r="AO261" s="171">
        <v>0</v>
      </c>
      <c r="AP261" s="172">
        <v>6.6226851851851852E-4</v>
      </c>
      <c r="AQ261" s="173">
        <v>410.1</v>
      </c>
      <c r="AR261" s="174">
        <v>1811104</v>
      </c>
      <c r="AS261" s="68">
        <v>235251</v>
      </c>
      <c r="AT261" s="69">
        <v>0</v>
      </c>
      <c r="AU261" s="69">
        <v>0</v>
      </c>
      <c r="AV261" s="70">
        <v>3.6899305555555557E-3</v>
      </c>
      <c r="AW261" s="71">
        <v>1566.82</v>
      </c>
      <c r="AX261" s="69">
        <v>8782260</v>
      </c>
      <c r="AY261" s="77">
        <v>640470</v>
      </c>
      <c r="AZ261" s="78">
        <v>1</v>
      </c>
      <c r="BA261" s="78">
        <v>0</v>
      </c>
      <c r="BB261" s="79">
        <v>4.9305555555555552E-3</v>
      </c>
      <c r="BC261" s="116">
        <v>4135.43</v>
      </c>
      <c r="BD261" s="78">
        <v>3142304</v>
      </c>
      <c r="BE261" s="91">
        <v>610101</v>
      </c>
      <c r="BF261" s="89">
        <v>1</v>
      </c>
      <c r="BG261" s="89">
        <v>0</v>
      </c>
      <c r="BH261" s="87">
        <v>8.0601851851851852E-4</v>
      </c>
      <c r="BI261" s="88">
        <v>978.05</v>
      </c>
      <c r="BJ261" s="89">
        <v>614816</v>
      </c>
      <c r="BK261" s="103">
        <v>519741</v>
      </c>
      <c r="BL261" s="101">
        <v>0</v>
      </c>
      <c r="BM261" s="101">
        <v>0</v>
      </c>
      <c r="BN261" s="99">
        <v>4.3831018518518519E-4</v>
      </c>
      <c r="BO261" s="100">
        <v>477.96</v>
      </c>
      <c r="BP261" s="101">
        <v>6316600</v>
      </c>
      <c r="BQ261" s="115">
        <v>0</v>
      </c>
      <c r="BR261" s="110">
        <v>0</v>
      </c>
      <c r="BS261" s="110">
        <v>0</v>
      </c>
      <c r="BT261" s="111">
        <v>7.6273148148148134E-5</v>
      </c>
      <c r="BU261" s="112">
        <v>25.76</v>
      </c>
      <c r="BV261" s="113">
        <v>410544</v>
      </c>
    </row>
    <row r="262" spans="1:74" x14ac:dyDescent="0.2">
      <c r="A262" s="6" t="s">
        <v>3681</v>
      </c>
      <c r="B262" s="6">
        <v>1</v>
      </c>
      <c r="C262" s="7">
        <v>6461325</v>
      </c>
      <c r="D262" s="7">
        <v>6350620</v>
      </c>
      <c r="E262" s="7">
        <f t="shared" si="12"/>
        <v>110705</v>
      </c>
      <c r="F262" s="8" t="s">
        <v>1656</v>
      </c>
      <c r="G262" s="6" t="s">
        <v>1657</v>
      </c>
      <c r="H262" s="8" t="s">
        <v>4846</v>
      </c>
      <c r="I262" s="9">
        <v>145.14400000000001</v>
      </c>
      <c r="J262" s="10">
        <f t="shared" si="13"/>
        <v>937822555.80000007</v>
      </c>
      <c r="K262" s="10">
        <v>3186</v>
      </c>
      <c r="L262" s="10">
        <v>3093</v>
      </c>
      <c r="M262" s="10">
        <v>5222</v>
      </c>
      <c r="N262" s="9">
        <v>92.616</v>
      </c>
      <c r="O262" s="9">
        <v>98.918000000000006</v>
      </c>
      <c r="P262" s="9">
        <v>4.0620000000000003</v>
      </c>
      <c r="Q262" s="9">
        <v>1.4410000000000001</v>
      </c>
      <c r="R262" s="9">
        <v>0.14399999999999999</v>
      </c>
      <c r="S262" s="9">
        <v>0.13800000000000001</v>
      </c>
      <c r="T262" s="9">
        <v>16278</v>
      </c>
      <c r="U262" s="9">
        <v>34.265000000000001</v>
      </c>
      <c r="V262" s="9">
        <v>4</v>
      </c>
      <c r="W262" s="12">
        <v>299811</v>
      </c>
      <c r="X262" s="7">
        <v>937823074</v>
      </c>
      <c r="Y262" s="7">
        <v>5115</v>
      </c>
      <c r="Z262" s="11">
        <f t="shared" si="14"/>
        <v>145.14408020026852</v>
      </c>
      <c r="AA262" s="49">
        <v>6502781</v>
      </c>
      <c r="AB262" s="47">
        <v>1</v>
      </c>
      <c r="AC262" s="47">
        <v>1</v>
      </c>
      <c r="AD262" s="45">
        <v>0.13312499999999999</v>
      </c>
      <c r="AE262" s="46">
        <v>76083.429999999993</v>
      </c>
      <c r="AF262" s="47">
        <v>6763152</v>
      </c>
      <c r="AG262" s="62">
        <v>6604896</v>
      </c>
      <c r="AH262" s="57">
        <v>0</v>
      </c>
      <c r="AI262" s="57">
        <v>0</v>
      </c>
      <c r="AJ262" s="58">
        <v>2.3177083333333334E-2</v>
      </c>
      <c r="AK262" s="59">
        <v>16072.46</v>
      </c>
      <c r="AL262" s="60">
        <v>12543420</v>
      </c>
      <c r="AM262" s="176">
        <v>6502195</v>
      </c>
      <c r="AN262" s="171">
        <v>0</v>
      </c>
      <c r="AO262" s="171">
        <v>0</v>
      </c>
      <c r="AP262" s="172">
        <v>9.4163194444444442E-3</v>
      </c>
      <c r="AQ262" s="173">
        <v>8011.2</v>
      </c>
      <c r="AR262" s="174">
        <v>13966896</v>
      </c>
      <c r="AS262" s="68">
        <v>6318896</v>
      </c>
      <c r="AT262" s="69">
        <v>0</v>
      </c>
      <c r="AU262" s="69">
        <v>0</v>
      </c>
      <c r="AV262" s="70">
        <v>1.2110300925925925E-2</v>
      </c>
      <c r="AW262" s="71">
        <v>6923.7</v>
      </c>
      <c r="AX262" s="69">
        <v>12535412</v>
      </c>
      <c r="AY262" s="77">
        <v>6504620</v>
      </c>
      <c r="AZ262" s="78">
        <v>0</v>
      </c>
      <c r="BA262" s="78">
        <v>0</v>
      </c>
      <c r="BB262" s="79">
        <v>7.5503472222222222E-3</v>
      </c>
      <c r="BC262" s="116">
        <v>3037.69</v>
      </c>
      <c r="BD262" s="78">
        <v>5368364</v>
      </c>
      <c r="BE262" s="91">
        <v>6474514</v>
      </c>
      <c r="BF262" s="89">
        <v>1</v>
      </c>
      <c r="BG262" s="89">
        <v>1</v>
      </c>
      <c r="BH262" s="87">
        <v>4.1004629629629629E-3</v>
      </c>
      <c r="BI262" s="88">
        <v>4271.49</v>
      </c>
      <c r="BJ262" s="89">
        <v>6759840</v>
      </c>
      <c r="BK262" s="103">
        <v>6351574</v>
      </c>
      <c r="BL262" s="101">
        <v>0</v>
      </c>
      <c r="BM262" s="101">
        <v>0</v>
      </c>
      <c r="BN262" s="99">
        <v>2.0111111111111111E-3</v>
      </c>
      <c r="BO262" s="100">
        <v>2237.2399999999998</v>
      </c>
      <c r="BP262" s="101">
        <v>4187932</v>
      </c>
      <c r="BQ262" s="115">
        <v>6366079</v>
      </c>
      <c r="BR262" s="110">
        <v>0</v>
      </c>
      <c r="BS262" s="110">
        <v>0</v>
      </c>
      <c r="BT262" s="111">
        <v>3.8611111111111111E-4</v>
      </c>
      <c r="BU262" s="112">
        <v>230.97</v>
      </c>
      <c r="BV262" s="113">
        <v>2026656</v>
      </c>
    </row>
    <row r="263" spans="1:74" x14ac:dyDescent="0.2">
      <c r="A263" s="6" t="s">
        <v>3682</v>
      </c>
      <c r="B263" s="6">
        <v>1</v>
      </c>
      <c r="C263" s="7">
        <v>3540114</v>
      </c>
      <c r="D263" s="7">
        <v>3455622</v>
      </c>
      <c r="E263" s="7">
        <f t="shared" si="12"/>
        <v>84492</v>
      </c>
      <c r="F263" s="8" t="s">
        <v>1347</v>
      </c>
      <c r="G263" s="6" t="s">
        <v>1347</v>
      </c>
      <c r="H263" s="8" t="s">
        <v>4847</v>
      </c>
      <c r="I263" s="9">
        <v>178.547</v>
      </c>
      <c r="J263" s="10">
        <f t="shared" si="13"/>
        <v>632076734.35800004</v>
      </c>
      <c r="K263" s="10">
        <v>6040</v>
      </c>
      <c r="L263" s="10">
        <v>8912</v>
      </c>
      <c r="M263" s="10">
        <v>15028</v>
      </c>
      <c r="N263" s="9">
        <v>90.69</v>
      </c>
      <c r="O263" s="9">
        <v>92.203000000000003</v>
      </c>
      <c r="P263" s="9">
        <v>1.292</v>
      </c>
      <c r="Q263" s="9">
        <v>4.4870000000000001</v>
      </c>
      <c r="R263" s="9">
        <v>1.5740000000000001</v>
      </c>
      <c r="S263" s="9">
        <v>2.7410000000000001</v>
      </c>
      <c r="T263" s="9">
        <v>95561</v>
      </c>
      <c r="U263" s="9">
        <v>0.85699999999999998</v>
      </c>
      <c r="V263" s="9">
        <v>124</v>
      </c>
      <c r="W263" s="12">
        <v>102586</v>
      </c>
      <c r="X263" s="7">
        <v>632089114</v>
      </c>
      <c r="Y263" s="7">
        <v>14925</v>
      </c>
      <c r="Z263" s="11">
        <f t="shared" si="14"/>
        <v>178.5504969613973</v>
      </c>
      <c r="AA263" s="49">
        <v>3679563</v>
      </c>
      <c r="AB263" s="47">
        <v>1</v>
      </c>
      <c r="AC263" s="47">
        <v>1</v>
      </c>
      <c r="AD263" s="45">
        <v>0.13065972222222222</v>
      </c>
      <c r="AE263" s="46">
        <v>82436.23</v>
      </c>
      <c r="AF263" s="47">
        <v>6874872</v>
      </c>
      <c r="AG263" s="62">
        <v>3621346</v>
      </c>
      <c r="AH263" s="57">
        <v>1</v>
      </c>
      <c r="AI263" s="57">
        <v>1</v>
      </c>
      <c r="AJ263" s="58">
        <v>2.3439699074074075E-2</v>
      </c>
      <c r="AK263" s="59">
        <v>14991.2</v>
      </c>
      <c r="AL263" s="60">
        <v>11817976</v>
      </c>
      <c r="AM263" s="176">
        <v>3557319</v>
      </c>
      <c r="AN263" s="171">
        <v>1</v>
      </c>
      <c r="AO263" s="171">
        <v>1</v>
      </c>
      <c r="AP263" s="172">
        <v>6.1733796296296294E-3</v>
      </c>
      <c r="AQ263" s="173">
        <v>5140.75</v>
      </c>
      <c r="AR263" s="174">
        <v>8828296</v>
      </c>
      <c r="AS263" s="68">
        <v>3539142</v>
      </c>
      <c r="AT263" s="69">
        <v>1</v>
      </c>
      <c r="AU263" s="69">
        <v>1</v>
      </c>
      <c r="AV263" s="70">
        <v>7.1546296296296297E-3</v>
      </c>
      <c r="AW263" s="71">
        <v>3677.32</v>
      </c>
      <c r="AX263" s="69">
        <v>10635100</v>
      </c>
      <c r="AY263" s="77">
        <v>3510640</v>
      </c>
      <c r="AZ263" s="78">
        <v>1</v>
      </c>
      <c r="BA263" s="78">
        <v>0</v>
      </c>
      <c r="BB263" s="79">
        <v>5.3601851851851857E-3</v>
      </c>
      <c r="BC263" s="116">
        <v>2287.91</v>
      </c>
      <c r="BD263" s="78">
        <v>5238272</v>
      </c>
      <c r="BE263" s="91">
        <v>3539531</v>
      </c>
      <c r="BF263" s="89">
        <v>1</v>
      </c>
      <c r="BG263" s="89">
        <v>1</v>
      </c>
      <c r="BH263" s="87">
        <v>2.9406250000000001E-3</v>
      </c>
      <c r="BI263" s="88">
        <v>3463.87</v>
      </c>
      <c r="BJ263" s="89">
        <v>3024312</v>
      </c>
      <c r="BK263" s="103">
        <v>3644538</v>
      </c>
      <c r="BL263" s="101">
        <v>1</v>
      </c>
      <c r="BM263" s="101">
        <v>1</v>
      </c>
      <c r="BN263" s="99">
        <v>1.4557870370370369E-3</v>
      </c>
      <c r="BO263" s="100">
        <v>1610.43</v>
      </c>
      <c r="BP263" s="101">
        <v>6479664</v>
      </c>
      <c r="BQ263" s="115">
        <v>3549272</v>
      </c>
      <c r="BR263" s="110">
        <v>1</v>
      </c>
      <c r="BS263" s="110">
        <v>1</v>
      </c>
      <c r="BT263" s="111">
        <v>1.0203703703703705E-3</v>
      </c>
      <c r="BU263" s="112">
        <v>807.37</v>
      </c>
      <c r="BV263" s="113">
        <v>2518964</v>
      </c>
    </row>
    <row r="264" spans="1:74" x14ac:dyDescent="0.2">
      <c r="A264" s="6" t="s">
        <v>3683</v>
      </c>
      <c r="B264" s="6">
        <v>1</v>
      </c>
      <c r="C264" s="7">
        <v>2719616</v>
      </c>
      <c r="D264" s="7">
        <v>2677607</v>
      </c>
      <c r="E264" s="7">
        <f t="shared" si="12"/>
        <v>42009</v>
      </c>
      <c r="F264" s="8" t="s">
        <v>1478</v>
      </c>
      <c r="G264" s="6" t="s">
        <v>1478</v>
      </c>
      <c r="H264" s="8" t="s">
        <v>4848</v>
      </c>
      <c r="I264" s="9">
        <v>25.632999999999999</v>
      </c>
      <c r="J264" s="10">
        <f t="shared" si="13"/>
        <v>69711916.928000003</v>
      </c>
      <c r="K264" s="10">
        <v>7271</v>
      </c>
      <c r="L264" s="10">
        <v>3658</v>
      </c>
      <c r="M264" s="10">
        <v>8506</v>
      </c>
      <c r="N264" s="9">
        <v>86.721000000000004</v>
      </c>
      <c r="O264" s="9">
        <v>93.046999999999997</v>
      </c>
      <c r="P264" s="9">
        <v>2.528</v>
      </c>
      <c r="Q264" s="9">
        <v>2.617</v>
      </c>
      <c r="R264" s="9">
        <v>0.92600000000000005</v>
      </c>
      <c r="S264" s="9">
        <v>0.64300000000000002</v>
      </c>
      <c r="T264" s="9">
        <v>1365</v>
      </c>
      <c r="U264" s="9">
        <v>81.055000000000007</v>
      </c>
      <c r="V264" s="9">
        <v>59</v>
      </c>
      <c r="W264" s="12">
        <v>9886</v>
      </c>
      <c r="X264" s="7">
        <v>69723340</v>
      </c>
      <c r="Y264" s="7">
        <v>8202</v>
      </c>
      <c r="Z264" s="11">
        <f t="shared" si="14"/>
        <v>25.637200251800255</v>
      </c>
      <c r="AA264" s="49">
        <v>2825364</v>
      </c>
      <c r="AB264" s="47">
        <v>0</v>
      </c>
      <c r="AC264" s="47">
        <v>0</v>
      </c>
      <c r="AD264" s="45">
        <v>2.1712152777777775E-2</v>
      </c>
      <c r="AE264" s="46">
        <v>11076.1</v>
      </c>
      <c r="AF264" s="47">
        <v>5050964</v>
      </c>
      <c r="AG264" s="62">
        <v>3684606</v>
      </c>
      <c r="AH264" s="57">
        <v>0</v>
      </c>
      <c r="AI264" s="57">
        <v>0</v>
      </c>
      <c r="AJ264" s="58">
        <v>6.1156249999999995E-3</v>
      </c>
      <c r="AK264" s="59">
        <v>3769.29</v>
      </c>
      <c r="AL264" s="60">
        <v>8783272</v>
      </c>
      <c r="AM264" s="176">
        <v>2735559</v>
      </c>
      <c r="AN264" s="171">
        <v>1</v>
      </c>
      <c r="AO264" s="171">
        <v>0</v>
      </c>
      <c r="AP264" s="172">
        <v>5.579861111111111E-4</v>
      </c>
      <c r="AQ264" s="173">
        <v>420.2</v>
      </c>
      <c r="AR264" s="174">
        <v>1136176</v>
      </c>
      <c r="AS264" s="68">
        <v>2711783</v>
      </c>
      <c r="AT264" s="69">
        <v>0</v>
      </c>
      <c r="AU264" s="69">
        <v>0</v>
      </c>
      <c r="AV264" s="70">
        <v>4.7350694444444445E-3</v>
      </c>
      <c r="AW264" s="71">
        <v>2604.48</v>
      </c>
      <c r="AX264" s="69">
        <v>9559436</v>
      </c>
      <c r="AY264" s="77">
        <v>2679866</v>
      </c>
      <c r="AZ264" s="78">
        <v>1</v>
      </c>
      <c r="BA264" s="78">
        <v>0</v>
      </c>
      <c r="BB264" s="79">
        <v>3.1687499999999997E-3</v>
      </c>
      <c r="BC264" s="116">
        <v>1569.3</v>
      </c>
      <c r="BD264" s="78">
        <v>3418324</v>
      </c>
      <c r="BE264" s="91">
        <v>2698665</v>
      </c>
      <c r="BF264" s="89">
        <v>1</v>
      </c>
      <c r="BG264" s="89">
        <v>1</v>
      </c>
      <c r="BH264" s="87">
        <v>3.3113425925925926E-4</v>
      </c>
      <c r="BI264" s="88">
        <v>308.99</v>
      </c>
      <c r="BJ264" s="89">
        <v>516708</v>
      </c>
      <c r="BK264" s="103">
        <v>2637338</v>
      </c>
      <c r="BL264" s="101">
        <v>0</v>
      </c>
      <c r="BM264" s="101">
        <v>0</v>
      </c>
      <c r="BN264" s="99">
        <v>1.1189814814814814E-3</v>
      </c>
      <c r="BO264" s="100">
        <v>1480.13</v>
      </c>
      <c r="BP264" s="101">
        <v>2967124</v>
      </c>
      <c r="BQ264" s="115">
        <v>0</v>
      </c>
      <c r="BR264" s="110">
        <v>0</v>
      </c>
      <c r="BS264" s="110">
        <v>0</v>
      </c>
      <c r="BT264" s="111">
        <v>2.6157407407407402E-5</v>
      </c>
      <c r="BU264" s="112">
        <v>7.21</v>
      </c>
      <c r="BV264" s="113">
        <v>167320</v>
      </c>
    </row>
    <row r="265" spans="1:74" x14ac:dyDescent="0.2">
      <c r="A265" s="6" t="s">
        <v>3684</v>
      </c>
      <c r="B265" s="6">
        <v>0</v>
      </c>
      <c r="C265" s="7">
        <v>2610800</v>
      </c>
      <c r="D265" s="7">
        <v>2610800</v>
      </c>
      <c r="E265" s="7">
        <f t="shared" si="12"/>
        <v>0</v>
      </c>
      <c r="F265" s="8" t="s">
        <v>4585</v>
      </c>
      <c r="G265" s="6" t="s">
        <v>3405</v>
      </c>
      <c r="H265" s="8" t="s">
        <v>4849</v>
      </c>
      <c r="I265" s="9">
        <v>161.12299999999999</v>
      </c>
      <c r="J265" s="10">
        <f t="shared" si="13"/>
        <v>420659928.39999998</v>
      </c>
      <c r="K265" s="10">
        <v>6938</v>
      </c>
      <c r="L265" s="10">
        <v>5023</v>
      </c>
      <c r="M265" s="10">
        <v>9390</v>
      </c>
      <c r="N265" s="9">
        <v>90.507000000000005</v>
      </c>
      <c r="O265" s="9">
        <v>97.412999999999997</v>
      </c>
      <c r="P265" s="9">
        <v>6.5810000000000004</v>
      </c>
      <c r="Q265" s="9">
        <v>0.78600000000000003</v>
      </c>
      <c r="R265" s="9">
        <v>4.9139999999999997</v>
      </c>
      <c r="S265" s="9">
        <v>0.45400000000000001</v>
      </c>
      <c r="T265" s="9">
        <v>7653</v>
      </c>
      <c r="U265" s="9">
        <v>48.509</v>
      </c>
      <c r="V265" s="9">
        <v>22</v>
      </c>
      <c r="W265" s="12">
        <v>61554</v>
      </c>
      <c r="X265" s="7">
        <v>420667501</v>
      </c>
      <c r="Y265" s="7">
        <v>9239</v>
      </c>
      <c r="Z265" s="11">
        <f t="shared" si="14"/>
        <v>161.12590049027119</v>
      </c>
      <c r="AA265" s="49">
        <v>2630480</v>
      </c>
      <c r="AB265" s="47">
        <v>1</v>
      </c>
      <c r="AC265" s="47">
        <v>1</v>
      </c>
      <c r="AD265" s="45">
        <v>6.295138888888889E-2</v>
      </c>
      <c r="AE265" s="46">
        <v>35347.14</v>
      </c>
      <c r="AF265" s="47">
        <v>6436828</v>
      </c>
      <c r="AG265" s="62">
        <v>2616863</v>
      </c>
      <c r="AH265" s="57">
        <v>1</v>
      </c>
      <c r="AI265" s="57">
        <v>1</v>
      </c>
      <c r="AJ265" s="58">
        <v>1.5239814814814815E-2</v>
      </c>
      <c r="AK265" s="59">
        <v>5858.76</v>
      </c>
      <c r="AL265" s="60">
        <v>10319056</v>
      </c>
      <c r="AM265" s="176">
        <v>2622380</v>
      </c>
      <c r="AN265" s="171">
        <v>1</v>
      </c>
      <c r="AO265" s="171">
        <v>1</v>
      </c>
      <c r="AP265" s="172">
        <v>3.7453703703703707E-3</v>
      </c>
      <c r="AQ265" s="173">
        <v>3304.4</v>
      </c>
      <c r="AR265" s="174">
        <v>7458760</v>
      </c>
      <c r="AS265" s="68">
        <v>2611367</v>
      </c>
      <c r="AT265" s="69">
        <v>1</v>
      </c>
      <c r="AU265" s="69">
        <v>1</v>
      </c>
      <c r="AV265" s="70">
        <v>5.4600694444444445E-3</v>
      </c>
      <c r="AW265" s="71">
        <v>2882.41</v>
      </c>
      <c r="AX265" s="69">
        <v>10079056</v>
      </c>
      <c r="AY265" s="77">
        <v>2631336</v>
      </c>
      <c r="AZ265" s="78">
        <v>1</v>
      </c>
      <c r="BA265" s="78">
        <v>1</v>
      </c>
      <c r="BB265" s="79">
        <v>4.2460648148148145E-3</v>
      </c>
      <c r="BC265" s="116">
        <v>1688.38</v>
      </c>
      <c r="BD265" s="78">
        <v>4252512</v>
      </c>
      <c r="BE265" s="91">
        <v>2610608</v>
      </c>
      <c r="BF265" s="89">
        <v>1</v>
      </c>
      <c r="BG265" s="89">
        <v>1</v>
      </c>
      <c r="BH265" s="87">
        <v>1.815162037037037E-3</v>
      </c>
      <c r="BI265" s="88">
        <v>2107.7800000000002</v>
      </c>
      <c r="BJ265" s="89">
        <v>1948164</v>
      </c>
      <c r="BK265" s="103">
        <v>2618844</v>
      </c>
      <c r="BL265" s="101">
        <v>1</v>
      </c>
      <c r="BM265" s="101">
        <v>1</v>
      </c>
      <c r="BN265" s="99">
        <v>8.8437500000000007E-4</v>
      </c>
      <c r="BO265" s="100">
        <v>915.03</v>
      </c>
      <c r="BP265" s="101">
        <v>5197636</v>
      </c>
      <c r="BQ265" s="115">
        <v>2612260</v>
      </c>
      <c r="BR265" s="110">
        <v>1</v>
      </c>
      <c r="BS265" s="110">
        <v>1</v>
      </c>
      <c r="BT265" s="111">
        <v>3.3530092592592596E-4</v>
      </c>
      <c r="BU265" s="112">
        <v>214.05</v>
      </c>
      <c r="BV265" s="113">
        <v>1008184</v>
      </c>
    </row>
    <row r="266" spans="1:74" x14ac:dyDescent="0.2">
      <c r="A266" s="6" t="s">
        <v>3685</v>
      </c>
      <c r="B266" s="6">
        <v>9</v>
      </c>
      <c r="C266" s="7">
        <v>3533867</v>
      </c>
      <c r="D266" s="7">
        <v>3250705</v>
      </c>
      <c r="E266" s="7">
        <f t="shared" si="12"/>
        <v>283162</v>
      </c>
      <c r="F266" s="8" t="s">
        <v>4585</v>
      </c>
      <c r="G266" s="6" t="s">
        <v>1751</v>
      </c>
      <c r="H266" s="8" t="s">
        <v>4850</v>
      </c>
      <c r="I266" s="9">
        <v>55.755000000000003</v>
      </c>
      <c r="J266" s="10">
        <f t="shared" si="13"/>
        <v>197030754.58500001</v>
      </c>
      <c r="K266" s="10">
        <v>585</v>
      </c>
      <c r="L266" s="10">
        <v>950</v>
      </c>
      <c r="M266" s="10">
        <v>1641</v>
      </c>
      <c r="N266" s="9">
        <v>90.230999999999995</v>
      </c>
      <c r="O266" s="9">
        <v>96.471999999999994</v>
      </c>
      <c r="P266" s="9">
        <v>5.3860000000000001</v>
      </c>
      <c r="Q266" s="9">
        <v>1.0249999999999999</v>
      </c>
      <c r="R266" s="9">
        <v>1.2689999999999999</v>
      </c>
      <c r="S266" s="9">
        <v>0.14000000000000001</v>
      </c>
      <c r="T266" s="9">
        <v>929</v>
      </c>
      <c r="U266" s="9">
        <v>88.304000000000002</v>
      </c>
      <c r="V266" s="9">
        <v>115</v>
      </c>
      <c r="W266" s="12">
        <v>305640</v>
      </c>
      <c r="X266" s="7">
        <v>197031798</v>
      </c>
      <c r="Y266" s="7">
        <v>1498</v>
      </c>
      <c r="Z266" s="11">
        <f t="shared" si="14"/>
        <v>55.755295261536439</v>
      </c>
      <c r="AA266" s="49">
        <v>3835578</v>
      </c>
      <c r="AB266" s="47">
        <v>0</v>
      </c>
      <c r="AC266" s="47">
        <v>0</v>
      </c>
      <c r="AD266" s="45">
        <v>4.0547106481481479E-2</v>
      </c>
      <c r="AE266" s="46">
        <v>24827.75</v>
      </c>
      <c r="AF266" s="47">
        <v>6033800</v>
      </c>
      <c r="AG266" s="62">
        <v>3526168</v>
      </c>
      <c r="AH266" s="57">
        <v>0</v>
      </c>
      <c r="AI266" s="57">
        <v>0</v>
      </c>
      <c r="AJ266" s="58">
        <v>5.6783564814814813E-3</v>
      </c>
      <c r="AK266" s="59">
        <v>2998.93</v>
      </c>
      <c r="AL266" s="60">
        <v>9243052</v>
      </c>
      <c r="AM266" s="176">
        <v>1844022</v>
      </c>
      <c r="AN266" s="171">
        <v>0</v>
      </c>
      <c r="AO266" s="171">
        <v>0</v>
      </c>
      <c r="AP266" s="172">
        <v>1.3466435185185185E-3</v>
      </c>
      <c r="AQ266" s="173">
        <v>749.46</v>
      </c>
      <c r="AR266" s="174">
        <v>3014384</v>
      </c>
      <c r="AS266" s="68">
        <v>0</v>
      </c>
      <c r="AT266" s="69">
        <v>0</v>
      </c>
      <c r="AU266" s="69">
        <v>0</v>
      </c>
      <c r="AV266" s="70">
        <v>2.0572916666666665E-3</v>
      </c>
      <c r="AW266" s="71">
        <v>785.58</v>
      </c>
      <c r="AX266" s="69">
        <v>9066976</v>
      </c>
      <c r="AY266" s="77">
        <v>2121783</v>
      </c>
      <c r="AZ266" s="78">
        <v>0</v>
      </c>
      <c r="BA266" s="78">
        <v>0</v>
      </c>
      <c r="BB266" s="79">
        <v>2.6862268518518515E-3</v>
      </c>
      <c r="BC266" s="116">
        <v>875.62</v>
      </c>
      <c r="BD266" s="78">
        <v>2327216</v>
      </c>
      <c r="BE266" s="91">
        <v>3438349</v>
      </c>
      <c r="BF266" s="89">
        <v>0</v>
      </c>
      <c r="BG266" s="89">
        <v>0</v>
      </c>
      <c r="BH266" s="87">
        <v>9.6215277777777781E-4</v>
      </c>
      <c r="BI266" s="88">
        <v>820.41</v>
      </c>
      <c r="BJ266" s="89">
        <v>1145912</v>
      </c>
      <c r="BK266" s="103">
        <v>1619645</v>
      </c>
      <c r="BL266" s="101">
        <v>0</v>
      </c>
      <c r="BM266" s="101">
        <v>0</v>
      </c>
      <c r="BN266" s="99">
        <v>5.1979166666666656E-4</v>
      </c>
      <c r="BO266" s="100">
        <v>533.47</v>
      </c>
      <c r="BP266" s="101">
        <v>2094708</v>
      </c>
      <c r="BQ266" s="115">
        <v>0</v>
      </c>
      <c r="BR266" s="110">
        <v>0</v>
      </c>
      <c r="BS266" s="110">
        <v>0</v>
      </c>
      <c r="BT266" s="111">
        <v>1.5856481481481484E-5</v>
      </c>
      <c r="BU266" s="112">
        <v>2.94</v>
      </c>
      <c r="BV266" s="113">
        <v>459936</v>
      </c>
    </row>
    <row r="267" spans="1:74" x14ac:dyDescent="0.2">
      <c r="A267" s="6" t="s">
        <v>3686</v>
      </c>
      <c r="B267" s="6">
        <v>3</v>
      </c>
      <c r="C267" s="7">
        <v>5176795</v>
      </c>
      <c r="D267" s="7">
        <v>4788204</v>
      </c>
      <c r="E267" s="7">
        <f t="shared" si="12"/>
        <v>388591</v>
      </c>
      <c r="F267" s="8" t="s">
        <v>4585</v>
      </c>
      <c r="G267" s="6" t="s">
        <v>3329</v>
      </c>
      <c r="H267" s="8" t="s">
        <v>4851</v>
      </c>
      <c r="I267" s="9">
        <v>97.525999999999996</v>
      </c>
      <c r="J267" s="10">
        <f t="shared" si="13"/>
        <v>504872109.16999996</v>
      </c>
      <c r="K267" s="10">
        <v>16513</v>
      </c>
      <c r="L267" s="10">
        <v>32535</v>
      </c>
      <c r="M267" s="10">
        <v>60537</v>
      </c>
      <c r="N267" s="9">
        <v>89.162000000000006</v>
      </c>
      <c r="O267" s="9">
        <v>93.552999999999997</v>
      </c>
      <c r="P267" s="9">
        <v>1.0680000000000001</v>
      </c>
      <c r="Q267" s="9">
        <v>1.7609999999999999</v>
      </c>
      <c r="R267" s="9">
        <v>0.77700000000000002</v>
      </c>
      <c r="S267" s="9">
        <v>0.92400000000000004</v>
      </c>
      <c r="T267" s="9">
        <v>668</v>
      </c>
      <c r="U267" s="9">
        <v>94.551000000000002</v>
      </c>
      <c r="V267" s="9">
        <v>21</v>
      </c>
      <c r="W267" s="12">
        <v>30808</v>
      </c>
      <c r="X267" s="7">
        <v>504925354</v>
      </c>
      <c r="Y267" s="7">
        <v>58487</v>
      </c>
      <c r="Z267" s="11">
        <f t="shared" si="14"/>
        <v>97.536285288484478</v>
      </c>
      <c r="AA267" s="49">
        <v>71306</v>
      </c>
      <c r="AB267" s="47">
        <v>0</v>
      </c>
      <c r="AC267" s="47">
        <v>0</v>
      </c>
      <c r="AD267" s="45">
        <v>0.25848379629629631</v>
      </c>
      <c r="AE267" s="46">
        <v>193463.25</v>
      </c>
      <c r="AF267" s="47">
        <v>7188112</v>
      </c>
      <c r="AG267" s="62">
        <v>30244868</v>
      </c>
      <c r="AH267" s="57">
        <v>0</v>
      </c>
      <c r="AI267" s="57">
        <v>0</v>
      </c>
      <c r="AJ267" s="58">
        <v>8.4641203703703705E-2</v>
      </c>
      <c r="AK267" s="59">
        <v>99066.09</v>
      </c>
      <c r="AL267" s="60">
        <v>102675128</v>
      </c>
      <c r="AM267" s="176">
        <v>5189429</v>
      </c>
      <c r="AN267" s="171">
        <v>1</v>
      </c>
      <c r="AO267" s="171">
        <v>1</v>
      </c>
      <c r="AP267" s="172">
        <v>7.8935185185185185E-3</v>
      </c>
      <c r="AQ267" s="173">
        <v>8764.08</v>
      </c>
      <c r="AR267" s="174">
        <v>7842288</v>
      </c>
      <c r="AS267" s="68">
        <v>6334</v>
      </c>
      <c r="AT267" s="69">
        <v>0</v>
      </c>
      <c r="AU267" s="69">
        <v>0</v>
      </c>
      <c r="AV267" s="70">
        <v>3.5775578703703702E-2</v>
      </c>
      <c r="AW267" s="71">
        <v>42316.37</v>
      </c>
      <c r="AX267" s="69">
        <v>11651652</v>
      </c>
      <c r="AY267" s="77">
        <v>4928729</v>
      </c>
      <c r="AZ267" s="78">
        <v>1</v>
      </c>
      <c r="BA267" s="78">
        <v>0</v>
      </c>
      <c r="BB267" s="79">
        <v>2.0449652777777778E-2</v>
      </c>
      <c r="BC267" s="116">
        <v>19200.93</v>
      </c>
      <c r="BD267" s="78">
        <v>15896828</v>
      </c>
      <c r="BE267" s="91">
        <v>5318070</v>
      </c>
      <c r="BF267" s="89">
        <v>1</v>
      </c>
      <c r="BG267" s="89">
        <v>1</v>
      </c>
      <c r="BH267" s="87">
        <v>6.930324074074074E-3</v>
      </c>
      <c r="BI267" s="88">
        <v>9045.7999999999993</v>
      </c>
      <c r="BJ267" s="89">
        <v>1807648</v>
      </c>
      <c r="BK267" s="103">
        <v>4884394</v>
      </c>
      <c r="BL267" s="101">
        <v>0</v>
      </c>
      <c r="BM267" s="101">
        <v>0</v>
      </c>
      <c r="BN267" s="99">
        <v>4.6377314814814814E-3</v>
      </c>
      <c r="BO267" s="100">
        <v>5672.3</v>
      </c>
      <c r="BP267" s="101">
        <v>11951256</v>
      </c>
      <c r="BQ267" s="115">
        <v>0</v>
      </c>
      <c r="BR267" s="110">
        <v>0</v>
      </c>
      <c r="BS267" s="110">
        <v>0</v>
      </c>
      <c r="BT267" s="111">
        <v>1.507986111111111E-3</v>
      </c>
      <c r="BU267" s="112">
        <v>1389.43</v>
      </c>
      <c r="BV267" s="113">
        <v>2337072</v>
      </c>
    </row>
    <row r="268" spans="1:74" x14ac:dyDescent="0.2">
      <c r="A268" s="6" t="s">
        <v>3687</v>
      </c>
      <c r="B268" s="6">
        <v>3</v>
      </c>
      <c r="C268" s="7">
        <v>4188814</v>
      </c>
      <c r="D268" s="7">
        <v>4103907</v>
      </c>
      <c r="E268" s="7">
        <f t="shared" si="12"/>
        <v>84907</v>
      </c>
      <c r="F268" s="8" t="s">
        <v>4585</v>
      </c>
      <c r="G268" s="6" t="s">
        <v>3339</v>
      </c>
      <c r="H268" s="8" t="s">
        <v>4852</v>
      </c>
      <c r="I268" s="9">
        <v>78.778999999999996</v>
      </c>
      <c r="J268" s="10">
        <f t="shared" si="13"/>
        <v>329990578.10600001</v>
      </c>
      <c r="K268" s="10">
        <v>18696</v>
      </c>
      <c r="L268" s="10">
        <v>20334</v>
      </c>
      <c r="M268" s="10">
        <v>33723</v>
      </c>
      <c r="N268" s="9">
        <v>97.843000000000004</v>
      </c>
      <c r="O268" s="9">
        <v>99.040999999999997</v>
      </c>
      <c r="P268" s="9">
        <v>1.196</v>
      </c>
      <c r="Q268" s="9">
        <v>0.90900000000000003</v>
      </c>
      <c r="R268" s="9">
        <v>0.438</v>
      </c>
      <c r="S268" s="9">
        <v>0.41299999999999998</v>
      </c>
      <c r="T268" s="9">
        <v>7670</v>
      </c>
      <c r="U268" s="9">
        <v>48.468000000000004</v>
      </c>
      <c r="V268" s="9">
        <v>192</v>
      </c>
      <c r="W268" s="12">
        <v>17696</v>
      </c>
      <c r="X268" s="7">
        <v>329997790</v>
      </c>
      <c r="Y268" s="7">
        <v>33626</v>
      </c>
      <c r="Z268" s="11">
        <f t="shared" si="14"/>
        <v>78.780721703088275</v>
      </c>
      <c r="AA268" s="49">
        <v>4366112</v>
      </c>
      <c r="AB268" s="47">
        <v>1</v>
      </c>
      <c r="AC268" s="47">
        <v>1</v>
      </c>
      <c r="AD268" s="45">
        <v>0.1187037037037037</v>
      </c>
      <c r="AE268" s="46">
        <v>77667.02</v>
      </c>
      <c r="AF268" s="47">
        <v>7339656</v>
      </c>
      <c r="AG268" s="62">
        <v>4188814</v>
      </c>
      <c r="AH268" s="57">
        <v>1</v>
      </c>
      <c r="AI268" s="57">
        <v>1</v>
      </c>
      <c r="AJ268" s="58">
        <v>9.662037037037037E-2</v>
      </c>
      <c r="AK268" s="59">
        <v>24206.27</v>
      </c>
      <c r="AL268" s="60">
        <v>18396496</v>
      </c>
      <c r="AM268" s="176">
        <v>4192075</v>
      </c>
      <c r="AN268" s="171">
        <v>1</v>
      </c>
      <c r="AO268" s="171">
        <v>1</v>
      </c>
      <c r="AP268" s="172">
        <v>4.1364583333333331E-3</v>
      </c>
      <c r="AQ268" s="173">
        <v>2760.86</v>
      </c>
      <c r="AR268" s="174">
        <v>6841088</v>
      </c>
      <c r="AS268" s="68">
        <v>4104235</v>
      </c>
      <c r="AT268" s="69">
        <v>1</v>
      </c>
      <c r="AU268" s="69">
        <v>0</v>
      </c>
      <c r="AV268" s="70">
        <v>9.608101851851852E-3</v>
      </c>
      <c r="AW268" s="71">
        <v>5784.59</v>
      </c>
      <c r="AX268" s="69">
        <v>11058616</v>
      </c>
      <c r="AY268" s="77">
        <v>4158219</v>
      </c>
      <c r="AZ268" s="78">
        <v>1</v>
      </c>
      <c r="BA268" s="78">
        <v>0</v>
      </c>
      <c r="BB268" s="79">
        <v>5.3751157407407402E-3</v>
      </c>
      <c r="BC268" s="116">
        <v>2576.4499999999998</v>
      </c>
      <c r="BD268" s="78">
        <v>4743952</v>
      </c>
      <c r="BE268" s="91">
        <v>4188800</v>
      </c>
      <c r="BF268" s="89">
        <v>1</v>
      </c>
      <c r="BG268" s="89">
        <v>1</v>
      </c>
      <c r="BH268" s="87">
        <v>1.2561342592592591E-3</v>
      </c>
      <c r="BI268" s="88">
        <v>1432.98</v>
      </c>
      <c r="BJ268" s="89">
        <v>998756</v>
      </c>
      <c r="BK268" s="103">
        <v>4137660</v>
      </c>
      <c r="BL268" s="101">
        <v>1</v>
      </c>
      <c r="BM268" s="101">
        <v>0</v>
      </c>
      <c r="BN268" s="99">
        <v>1.305902777777778E-3</v>
      </c>
      <c r="BO268" s="100">
        <v>1529.31</v>
      </c>
      <c r="BP268" s="101">
        <v>1739312</v>
      </c>
      <c r="BQ268" s="115">
        <v>4140936</v>
      </c>
      <c r="BR268" s="110">
        <v>1</v>
      </c>
      <c r="BS268" s="110">
        <v>0</v>
      </c>
      <c r="BT268" s="111">
        <v>6.3240740740740738E-4</v>
      </c>
      <c r="BU268" s="112">
        <v>495.67</v>
      </c>
      <c r="BV268" s="113">
        <v>1791520</v>
      </c>
    </row>
    <row r="269" spans="1:74" x14ac:dyDescent="0.2">
      <c r="A269" s="6" t="s">
        <v>3688</v>
      </c>
      <c r="B269" s="6">
        <v>1</v>
      </c>
      <c r="C269" s="7">
        <v>1759526</v>
      </c>
      <c r="D269" s="7">
        <v>1682965</v>
      </c>
      <c r="E269" s="7">
        <f t="shared" si="12"/>
        <v>76561</v>
      </c>
      <c r="F269" s="8" t="s">
        <v>1406</v>
      </c>
      <c r="G269" s="6" t="s">
        <v>1406</v>
      </c>
      <c r="H269" s="8" t="s">
        <v>4853</v>
      </c>
      <c r="I269" s="9">
        <v>12.661</v>
      </c>
      <c r="J269" s="10">
        <f t="shared" si="13"/>
        <v>22277358.686000001</v>
      </c>
      <c r="K269" s="10">
        <v>3416</v>
      </c>
      <c r="L269" s="10">
        <v>885</v>
      </c>
      <c r="M269" s="10">
        <v>3569</v>
      </c>
      <c r="N269" s="9">
        <v>84.635000000000005</v>
      </c>
      <c r="O269" s="9">
        <v>98.685000000000002</v>
      </c>
      <c r="P269" s="9">
        <v>1.7729999999999999</v>
      </c>
      <c r="Q269" s="9">
        <v>1.347</v>
      </c>
      <c r="R269" s="9">
        <v>1.742</v>
      </c>
      <c r="S269" s="9">
        <v>3.1339999999999999</v>
      </c>
      <c r="T269" s="9">
        <v>35458</v>
      </c>
      <c r="U269" s="9">
        <v>19.57</v>
      </c>
      <c r="V269" s="9">
        <v>145</v>
      </c>
      <c r="W269" s="12">
        <v>6502</v>
      </c>
      <c r="X269" s="7">
        <v>22280692</v>
      </c>
      <c r="Y269" s="7">
        <v>3522</v>
      </c>
      <c r="Z269" s="11">
        <f t="shared" si="14"/>
        <v>12.662894438615854</v>
      </c>
      <c r="AA269" s="49">
        <v>1728343</v>
      </c>
      <c r="AB269" s="47">
        <v>0</v>
      </c>
      <c r="AC269" s="47">
        <v>0</v>
      </c>
      <c r="AD269" s="45">
        <v>3.421875E-3</v>
      </c>
      <c r="AE269" s="46">
        <v>2482.08</v>
      </c>
      <c r="AF269" s="47">
        <v>3784680</v>
      </c>
      <c r="AG269" s="62">
        <v>277581</v>
      </c>
      <c r="AH269" s="57">
        <v>0</v>
      </c>
      <c r="AI269" s="57">
        <v>0</v>
      </c>
      <c r="AJ269" s="58">
        <v>1.4910879629629629E-3</v>
      </c>
      <c r="AK269" s="59">
        <v>272.75</v>
      </c>
      <c r="AL269" s="60">
        <v>8523184</v>
      </c>
      <c r="AM269" s="176">
        <v>81898</v>
      </c>
      <c r="AN269" s="171">
        <v>0</v>
      </c>
      <c r="AO269" s="171">
        <v>0</v>
      </c>
      <c r="AP269" s="172">
        <v>9.8148148148148151E-5</v>
      </c>
      <c r="AQ269" s="173">
        <v>21.42</v>
      </c>
      <c r="AR269" s="174">
        <v>338264</v>
      </c>
      <c r="AS269" s="68">
        <v>0</v>
      </c>
      <c r="AT269" s="69">
        <v>0</v>
      </c>
      <c r="AU269" s="69">
        <v>0</v>
      </c>
      <c r="AV269" s="70">
        <v>1.1040509259259261E-3</v>
      </c>
      <c r="AW269" s="71">
        <v>163.47999999999999</v>
      </c>
      <c r="AX269" s="69">
        <v>8648376</v>
      </c>
      <c r="AY269" s="77">
        <v>0</v>
      </c>
      <c r="AZ269" s="78">
        <v>0</v>
      </c>
      <c r="BA269" s="78">
        <v>0</v>
      </c>
      <c r="BB269" s="79">
        <v>6.5752314814814829E-4</v>
      </c>
      <c r="BC269" s="116">
        <v>110.67</v>
      </c>
      <c r="BD269" s="78">
        <v>1568804</v>
      </c>
      <c r="BE269" s="91">
        <v>10424</v>
      </c>
      <c r="BF269" s="89">
        <v>0</v>
      </c>
      <c r="BG269" s="89">
        <v>0</v>
      </c>
      <c r="BH269" s="87">
        <v>3.8773148148148151E-5</v>
      </c>
      <c r="BI269" s="88">
        <v>13.84</v>
      </c>
      <c r="BJ269" s="89">
        <v>171528</v>
      </c>
      <c r="BK269" s="103">
        <v>12198</v>
      </c>
      <c r="BL269" s="101">
        <v>0</v>
      </c>
      <c r="BM269" s="101">
        <v>0</v>
      </c>
      <c r="BN269" s="99">
        <v>2.7893518518518523E-5</v>
      </c>
      <c r="BO269" s="100">
        <v>8.1300000000000008</v>
      </c>
      <c r="BP269" s="101">
        <v>292160</v>
      </c>
      <c r="BQ269" s="115">
        <v>0</v>
      </c>
      <c r="BR269" s="110">
        <v>0</v>
      </c>
      <c r="BS269" s="110">
        <v>0</v>
      </c>
      <c r="BT269" s="111">
        <v>4.8611111111111113E-6</v>
      </c>
      <c r="BU269" s="112">
        <v>0.56999999999999995</v>
      </c>
      <c r="BV269" s="113">
        <v>51436</v>
      </c>
    </row>
    <row r="270" spans="1:74" x14ac:dyDescent="0.2">
      <c r="A270" s="6" t="s">
        <v>3689</v>
      </c>
      <c r="B270" s="6">
        <v>0</v>
      </c>
      <c r="C270" s="7">
        <v>1684519</v>
      </c>
      <c r="D270" s="7">
        <v>1684519</v>
      </c>
      <c r="E270" s="7">
        <f t="shared" si="12"/>
        <v>0</v>
      </c>
      <c r="F270" s="8" t="s">
        <v>4585</v>
      </c>
      <c r="G270" s="6" t="s">
        <v>3371</v>
      </c>
      <c r="H270" s="8" t="s">
        <v>4854</v>
      </c>
      <c r="I270" s="9">
        <v>163.947</v>
      </c>
      <c r="J270" s="10">
        <f t="shared" si="13"/>
        <v>276171836.49300003</v>
      </c>
      <c r="K270" s="10">
        <v>15186</v>
      </c>
      <c r="L270" s="10">
        <v>18543</v>
      </c>
      <c r="M270" s="10">
        <v>30606</v>
      </c>
      <c r="N270" s="9">
        <v>94.039000000000001</v>
      </c>
      <c r="O270" s="9">
        <v>95.671000000000006</v>
      </c>
      <c r="P270" s="9">
        <v>1.286</v>
      </c>
      <c r="Q270" s="9">
        <v>0.52500000000000002</v>
      </c>
      <c r="R270" s="9">
        <v>8.6</v>
      </c>
      <c r="S270" s="9">
        <v>5.8999999999999997E-2</v>
      </c>
      <c r="T270" s="9">
        <v>32789</v>
      </c>
      <c r="U270" s="9">
        <v>21.047000000000001</v>
      </c>
      <c r="V270" s="9">
        <v>108</v>
      </c>
      <c r="W270" s="12">
        <v>18333</v>
      </c>
      <c r="X270" s="7">
        <v>276202481</v>
      </c>
      <c r="Y270" s="7">
        <v>30496</v>
      </c>
      <c r="Z270" s="11">
        <f t="shared" si="14"/>
        <v>163.96519184408132</v>
      </c>
      <c r="AA270" s="49">
        <v>1795442</v>
      </c>
      <c r="AB270" s="47">
        <v>1</v>
      </c>
      <c r="AC270" s="47">
        <v>1</v>
      </c>
      <c r="AD270" s="45">
        <v>6.0590277777777778E-2</v>
      </c>
      <c r="AE270" s="46">
        <v>47594.64</v>
      </c>
      <c r="AF270" s="47">
        <v>5466872</v>
      </c>
      <c r="AG270" s="62">
        <v>1684471</v>
      </c>
      <c r="AH270" s="57">
        <v>1</v>
      </c>
      <c r="AI270" s="57">
        <v>1</v>
      </c>
      <c r="AJ270" s="58">
        <v>1.4062268518518517E-2</v>
      </c>
      <c r="AK270" s="59">
        <v>3097.57</v>
      </c>
      <c r="AL270" s="60">
        <v>9680740</v>
      </c>
      <c r="AM270" s="176">
        <v>1684491</v>
      </c>
      <c r="AN270" s="171">
        <v>1</v>
      </c>
      <c r="AO270" s="171">
        <v>1</v>
      </c>
      <c r="AP270" s="172">
        <v>2.3980324074074073E-3</v>
      </c>
      <c r="AQ270" s="173">
        <v>2223.5100000000002</v>
      </c>
      <c r="AR270" s="174">
        <v>6089368</v>
      </c>
      <c r="AS270" s="68">
        <v>1684681</v>
      </c>
      <c r="AT270" s="69">
        <v>1</v>
      </c>
      <c r="AU270" s="69">
        <v>1</v>
      </c>
      <c r="AV270" s="70">
        <v>4.2030092592592596E-3</v>
      </c>
      <c r="AW270" s="71">
        <v>1676.85</v>
      </c>
      <c r="AX270" s="69">
        <v>9473260</v>
      </c>
      <c r="AY270" s="77">
        <v>1762419</v>
      </c>
      <c r="AZ270" s="78">
        <v>1</v>
      </c>
      <c r="BA270" s="78">
        <v>1</v>
      </c>
      <c r="BB270" s="79">
        <v>3.4079861111111112E-3</v>
      </c>
      <c r="BC270" s="116">
        <v>1197.3599999999999</v>
      </c>
      <c r="BD270" s="78">
        <v>2623708</v>
      </c>
      <c r="BE270" s="91">
        <v>1684493</v>
      </c>
      <c r="BF270" s="89">
        <v>1</v>
      </c>
      <c r="BG270" s="89">
        <v>1</v>
      </c>
      <c r="BH270" s="87">
        <v>1.2686342592592593E-3</v>
      </c>
      <c r="BI270" s="88">
        <v>1498.4</v>
      </c>
      <c r="BJ270" s="89">
        <v>1159548</v>
      </c>
      <c r="BK270" s="103">
        <v>1684016</v>
      </c>
      <c r="BL270" s="101">
        <v>1</v>
      </c>
      <c r="BM270" s="101">
        <v>1</v>
      </c>
      <c r="BN270" s="99">
        <v>5.6284722222222229E-4</v>
      </c>
      <c r="BO270" s="100">
        <v>543.84</v>
      </c>
      <c r="BP270" s="101">
        <v>1209556</v>
      </c>
      <c r="BQ270" s="115">
        <v>1686939</v>
      </c>
      <c r="BR270" s="110">
        <v>1</v>
      </c>
      <c r="BS270" s="110">
        <v>1</v>
      </c>
      <c r="BT270" s="111">
        <v>7.3043981481481484E-4</v>
      </c>
      <c r="BU270" s="112">
        <v>617.49</v>
      </c>
      <c r="BV270" s="113">
        <v>1500780</v>
      </c>
    </row>
    <row r="271" spans="1:74" x14ac:dyDescent="0.2">
      <c r="A271" s="6" t="s">
        <v>3690</v>
      </c>
      <c r="B271" s="6">
        <v>0</v>
      </c>
      <c r="C271" s="7">
        <v>3750771</v>
      </c>
      <c r="D271" s="7">
        <v>3750771</v>
      </c>
      <c r="E271" s="7">
        <f t="shared" si="12"/>
        <v>0</v>
      </c>
      <c r="F271" s="8" t="s">
        <v>1361</v>
      </c>
      <c r="G271" s="6" t="s">
        <v>1361</v>
      </c>
      <c r="H271" s="8" t="s">
        <v>4855</v>
      </c>
      <c r="I271" s="9">
        <v>100.511</v>
      </c>
      <c r="J271" s="10">
        <f t="shared" si="13"/>
        <v>376993743.98100001</v>
      </c>
      <c r="K271" s="10">
        <v>8405</v>
      </c>
      <c r="L271" s="10">
        <v>7427</v>
      </c>
      <c r="M271" s="10">
        <v>12846</v>
      </c>
      <c r="N271" s="9">
        <v>94.251999999999995</v>
      </c>
      <c r="O271" s="9">
        <v>95.575000000000003</v>
      </c>
      <c r="P271" s="9">
        <v>1.0049999999999999</v>
      </c>
      <c r="Q271" s="9">
        <v>1.94</v>
      </c>
      <c r="R271" s="9">
        <v>1.4850000000000001</v>
      </c>
      <c r="S271" s="9">
        <v>0.80700000000000005</v>
      </c>
      <c r="T271" s="9">
        <v>1540</v>
      </c>
      <c r="U271" s="9">
        <v>78.766999999999996</v>
      </c>
      <c r="V271" s="9">
        <v>15</v>
      </c>
      <c r="W271" s="12">
        <v>45110</v>
      </c>
      <c r="X271" s="7">
        <v>376996033</v>
      </c>
      <c r="Y271" s="7">
        <v>12773</v>
      </c>
      <c r="Z271" s="11">
        <f t="shared" si="14"/>
        <v>100.51161027959319</v>
      </c>
      <c r="AA271" s="49">
        <v>3796347</v>
      </c>
      <c r="AB271" s="47">
        <v>1</v>
      </c>
      <c r="AC271" s="47">
        <v>1</v>
      </c>
      <c r="AD271" s="45">
        <v>8.9722222222222217E-2</v>
      </c>
      <c r="AE271" s="46">
        <v>50040.14</v>
      </c>
      <c r="AF271" s="47">
        <v>7056304</v>
      </c>
      <c r="AG271" s="62">
        <v>3857603</v>
      </c>
      <c r="AH271" s="57">
        <v>1</v>
      </c>
      <c r="AI271" s="57">
        <v>1</v>
      </c>
      <c r="AJ271" s="58">
        <v>2.0960069444444448E-2</v>
      </c>
      <c r="AK271" s="59">
        <v>14238.28</v>
      </c>
      <c r="AL271" s="60">
        <v>9840844</v>
      </c>
      <c r="AM271" s="176">
        <v>3758199</v>
      </c>
      <c r="AN271" s="171">
        <v>1</v>
      </c>
      <c r="AO271" s="171">
        <v>1</v>
      </c>
      <c r="AP271" s="172">
        <v>3.4989583333333331E-3</v>
      </c>
      <c r="AQ271" s="173">
        <v>3176.54</v>
      </c>
      <c r="AR271" s="174">
        <v>5170140</v>
      </c>
      <c r="AS271" s="68">
        <v>3751556</v>
      </c>
      <c r="AT271" s="69">
        <v>1</v>
      </c>
      <c r="AU271" s="69">
        <v>1</v>
      </c>
      <c r="AV271" s="70">
        <v>1.1154398148148149E-2</v>
      </c>
      <c r="AW271" s="71">
        <v>9395.0400000000009</v>
      </c>
      <c r="AX271" s="69">
        <v>10780072</v>
      </c>
      <c r="AY271" s="77">
        <v>3775666</v>
      </c>
      <c r="AZ271" s="78">
        <v>1</v>
      </c>
      <c r="BA271" s="78">
        <v>1</v>
      </c>
      <c r="BB271" s="79">
        <v>6.2917824074074083E-3</v>
      </c>
      <c r="BC271" s="116">
        <v>3206.81</v>
      </c>
      <c r="BD271" s="78">
        <v>8077580</v>
      </c>
      <c r="BE271" s="91">
        <v>3751852</v>
      </c>
      <c r="BF271" s="89">
        <v>1</v>
      </c>
      <c r="BG271" s="89">
        <v>1</v>
      </c>
      <c r="BH271" s="87">
        <v>1.7165509259259261E-3</v>
      </c>
      <c r="BI271" s="88">
        <v>1985.18</v>
      </c>
      <c r="BJ271" s="89">
        <v>1553984</v>
      </c>
      <c r="BK271" s="103">
        <v>3815452</v>
      </c>
      <c r="BL271" s="101">
        <v>1</v>
      </c>
      <c r="BM271" s="101">
        <v>1</v>
      </c>
      <c r="BN271" s="99">
        <v>1.577199074074074E-3</v>
      </c>
      <c r="BO271" s="100">
        <v>1908.39</v>
      </c>
      <c r="BP271" s="101">
        <v>6256444</v>
      </c>
      <c r="BQ271" s="115">
        <v>3755191</v>
      </c>
      <c r="BR271" s="110">
        <v>1</v>
      </c>
      <c r="BS271" s="110">
        <v>1</v>
      </c>
      <c r="BT271" s="111">
        <v>5.0995370370370376E-4</v>
      </c>
      <c r="BU271" s="112">
        <v>367.5</v>
      </c>
      <c r="BV271" s="113">
        <v>1491256</v>
      </c>
    </row>
    <row r="272" spans="1:74" x14ac:dyDescent="0.2">
      <c r="A272" s="6" t="s">
        <v>3691</v>
      </c>
      <c r="B272" s="6">
        <v>1</v>
      </c>
      <c r="C272" s="7">
        <v>3369297</v>
      </c>
      <c r="D272" s="7">
        <v>3107922</v>
      </c>
      <c r="E272" s="7">
        <f t="shared" si="12"/>
        <v>261375</v>
      </c>
      <c r="F272" s="8" t="s">
        <v>1653</v>
      </c>
      <c r="G272" s="6" t="s">
        <v>1653</v>
      </c>
      <c r="H272" s="8" t="s">
        <v>4856</v>
      </c>
      <c r="I272" s="9">
        <v>152.346</v>
      </c>
      <c r="J272" s="10">
        <f t="shared" si="13"/>
        <v>513298920.76200002</v>
      </c>
      <c r="K272" s="10">
        <v>6082</v>
      </c>
      <c r="L272" s="10">
        <v>4837</v>
      </c>
      <c r="M272" s="10">
        <v>8680</v>
      </c>
      <c r="N272" s="9">
        <v>92.111000000000004</v>
      </c>
      <c r="O272" s="9">
        <v>93.363</v>
      </c>
      <c r="P272" s="9">
        <v>1.1080000000000001</v>
      </c>
      <c r="Q272" s="9">
        <v>0.2</v>
      </c>
      <c r="R272" s="9">
        <v>1.6020000000000001</v>
      </c>
      <c r="S272" s="9">
        <v>1.022</v>
      </c>
      <c r="T272" s="9">
        <v>28639</v>
      </c>
      <c r="U272" s="9">
        <v>23.600999999999999</v>
      </c>
      <c r="V272" s="9">
        <v>6</v>
      </c>
      <c r="W272" s="12">
        <v>84935</v>
      </c>
      <c r="X272" s="7">
        <v>513301140</v>
      </c>
      <c r="Y272" s="7">
        <v>8632</v>
      </c>
      <c r="Z272" s="11">
        <f t="shared" si="14"/>
        <v>152.34665866499748</v>
      </c>
      <c r="AA272" s="49">
        <v>3404617</v>
      </c>
      <c r="AB272" s="47">
        <v>1</v>
      </c>
      <c r="AC272" s="47">
        <v>1</v>
      </c>
      <c r="AD272" s="45">
        <v>6.834490740740741E-2</v>
      </c>
      <c r="AE272" s="46">
        <v>43781.37</v>
      </c>
      <c r="AF272" s="47">
        <v>6602184</v>
      </c>
      <c r="AG272" s="62">
        <v>3369983</v>
      </c>
      <c r="AH272" s="57">
        <v>1</v>
      </c>
      <c r="AI272" s="57">
        <v>1</v>
      </c>
      <c r="AJ272" s="58">
        <v>1.1987847222222223E-2</v>
      </c>
      <c r="AK272" s="59">
        <v>5187.8999999999996</v>
      </c>
      <c r="AL272" s="60">
        <v>10627816</v>
      </c>
      <c r="AM272" s="176">
        <v>3369272</v>
      </c>
      <c r="AN272" s="171">
        <v>1</v>
      </c>
      <c r="AO272" s="171">
        <v>1</v>
      </c>
      <c r="AP272" s="172">
        <v>4.5784722222222225E-3</v>
      </c>
      <c r="AQ272" s="173">
        <v>4013.97</v>
      </c>
      <c r="AR272" s="174">
        <v>8479660</v>
      </c>
      <c r="AS272" s="68">
        <v>3369226</v>
      </c>
      <c r="AT272" s="69">
        <v>1</v>
      </c>
      <c r="AU272" s="69">
        <v>1</v>
      </c>
      <c r="AV272" s="70">
        <v>6.452430555555555E-3</v>
      </c>
      <c r="AW272" s="71">
        <v>3543.27</v>
      </c>
      <c r="AX272" s="69">
        <v>10570084</v>
      </c>
      <c r="AY272" s="77">
        <v>3403953</v>
      </c>
      <c r="AZ272" s="78">
        <v>1</v>
      </c>
      <c r="BA272" s="78">
        <v>1</v>
      </c>
      <c r="BB272" s="79">
        <v>5.0505787037037038E-3</v>
      </c>
      <c r="BC272" s="116">
        <v>2097.29</v>
      </c>
      <c r="BD272" s="78">
        <v>4460332</v>
      </c>
      <c r="BE272" s="91">
        <v>3368969</v>
      </c>
      <c r="BF272" s="89">
        <v>1</v>
      </c>
      <c r="BG272" s="89">
        <v>1</v>
      </c>
      <c r="BH272" s="87">
        <v>2.055787037037037E-3</v>
      </c>
      <c r="BI272" s="88">
        <v>2335.0700000000002</v>
      </c>
      <c r="BJ272" s="89">
        <v>2820932</v>
      </c>
      <c r="BK272" s="103">
        <v>3375870</v>
      </c>
      <c r="BL272" s="101">
        <v>1</v>
      </c>
      <c r="BM272" s="101">
        <v>1</v>
      </c>
      <c r="BN272" s="99">
        <v>1.065162037037037E-3</v>
      </c>
      <c r="BO272" s="100">
        <v>1116.23</v>
      </c>
      <c r="BP272" s="101">
        <v>2001756</v>
      </c>
      <c r="BQ272" s="115">
        <v>3372601</v>
      </c>
      <c r="BR272" s="110">
        <v>1</v>
      </c>
      <c r="BS272" s="110">
        <v>1</v>
      </c>
      <c r="BT272" s="111">
        <v>5.3738425925925926E-4</v>
      </c>
      <c r="BU272" s="112">
        <v>345.5</v>
      </c>
      <c r="BV272" s="113">
        <v>1295132</v>
      </c>
    </row>
    <row r="273" spans="1:74" x14ac:dyDescent="0.2">
      <c r="A273" s="6" t="s">
        <v>3692</v>
      </c>
      <c r="B273" s="6">
        <v>0</v>
      </c>
      <c r="C273" s="7">
        <v>4850867</v>
      </c>
      <c r="D273" s="7">
        <v>4850867</v>
      </c>
      <c r="E273" s="7">
        <f t="shared" si="12"/>
        <v>0</v>
      </c>
      <c r="F273" s="8" t="s">
        <v>4585</v>
      </c>
      <c r="G273" s="6" t="s">
        <v>3392</v>
      </c>
      <c r="H273" s="8" t="s">
        <v>4857</v>
      </c>
      <c r="I273" s="9">
        <v>146.559</v>
      </c>
      <c r="J273" s="10">
        <f t="shared" si="13"/>
        <v>710938216.653</v>
      </c>
      <c r="K273" s="10">
        <v>19115</v>
      </c>
      <c r="L273" s="10">
        <v>19527</v>
      </c>
      <c r="M273" s="10">
        <v>32652</v>
      </c>
      <c r="N273" s="9">
        <v>80.174000000000007</v>
      </c>
      <c r="O273" s="9">
        <v>85.501000000000005</v>
      </c>
      <c r="P273" s="9">
        <v>4.3940000000000001</v>
      </c>
      <c r="Q273" s="9">
        <v>0.80300000000000005</v>
      </c>
      <c r="R273" s="9">
        <v>0.108</v>
      </c>
      <c r="S273" s="9">
        <v>0.373</v>
      </c>
      <c r="T273" s="9">
        <v>2131</v>
      </c>
      <c r="U273" s="9">
        <v>72.638999999999996</v>
      </c>
      <c r="V273" s="9">
        <v>46</v>
      </c>
      <c r="W273" s="12">
        <v>39225</v>
      </c>
      <c r="X273" s="7">
        <v>710952910</v>
      </c>
      <c r="Y273" s="7">
        <v>31196</v>
      </c>
      <c r="Z273" s="11">
        <f t="shared" si="14"/>
        <v>146.56202901460708</v>
      </c>
      <c r="AA273" s="49">
        <v>36343</v>
      </c>
      <c r="AB273" s="47">
        <v>0</v>
      </c>
      <c r="AC273" s="47">
        <v>0</v>
      </c>
      <c r="AD273" s="45">
        <v>1.0833449074074073E-2</v>
      </c>
      <c r="AE273" s="46">
        <v>12019.38</v>
      </c>
      <c r="AF273" s="47">
        <v>5465752</v>
      </c>
      <c r="AG273" s="62">
        <v>21724638</v>
      </c>
      <c r="AH273" s="57">
        <v>0</v>
      </c>
      <c r="AI273" s="57">
        <v>0</v>
      </c>
      <c r="AJ273" s="58">
        <v>4.1747685185185186E-2</v>
      </c>
      <c r="AK273" s="59">
        <v>49277.35</v>
      </c>
      <c r="AL273" s="60">
        <v>33584716</v>
      </c>
      <c r="AM273" s="176">
        <v>4856277</v>
      </c>
      <c r="AN273" s="171">
        <v>0</v>
      </c>
      <c r="AO273" s="171">
        <v>0</v>
      </c>
      <c r="AP273" s="172">
        <v>7.5906250000000001E-3</v>
      </c>
      <c r="AQ273" s="173">
        <v>7625.77</v>
      </c>
      <c r="AR273" s="174">
        <v>8360764</v>
      </c>
      <c r="AS273" s="68">
        <v>4874569</v>
      </c>
      <c r="AT273" s="69">
        <v>1</v>
      </c>
      <c r="AU273" s="69">
        <v>1</v>
      </c>
      <c r="AV273" s="70">
        <v>2.1090046296296298E-2</v>
      </c>
      <c r="AW273" s="71">
        <v>15631.57</v>
      </c>
      <c r="AX273" s="69">
        <v>11470024</v>
      </c>
      <c r="AY273" s="77">
        <v>4931262</v>
      </c>
      <c r="AZ273" s="78">
        <v>1</v>
      </c>
      <c r="BA273" s="78">
        <v>1</v>
      </c>
      <c r="BB273" s="79">
        <v>2.3819675925925928E-2</v>
      </c>
      <c r="BC273" s="116">
        <v>23701.17</v>
      </c>
      <c r="BD273" s="78">
        <v>13233968</v>
      </c>
      <c r="BE273" s="91">
        <v>4839145</v>
      </c>
      <c r="BF273" s="89">
        <v>1</v>
      </c>
      <c r="BG273" s="89">
        <v>1</v>
      </c>
      <c r="BH273" s="87">
        <v>6.1288194444444445E-3</v>
      </c>
      <c r="BI273" s="88">
        <v>7735.77</v>
      </c>
      <c r="BJ273" s="89">
        <v>2184116</v>
      </c>
      <c r="BK273" s="103">
        <v>7891526</v>
      </c>
      <c r="BL273" s="101">
        <v>0</v>
      </c>
      <c r="BM273" s="101">
        <v>0</v>
      </c>
      <c r="BN273" s="99">
        <v>3.089467592592592E-3</v>
      </c>
      <c r="BO273" s="100">
        <v>3858</v>
      </c>
      <c r="BP273" s="101">
        <v>13081184</v>
      </c>
      <c r="BQ273" s="115">
        <v>0</v>
      </c>
      <c r="BR273" s="110">
        <v>0</v>
      </c>
      <c r="BS273" s="110">
        <v>0</v>
      </c>
      <c r="BT273" s="111">
        <v>5.0775462962962959E-4</v>
      </c>
      <c r="BU273" s="112">
        <v>254.29</v>
      </c>
      <c r="BV273" s="113">
        <v>2867884</v>
      </c>
    </row>
    <row r="274" spans="1:74" x14ac:dyDescent="0.2">
      <c r="A274" s="6" t="s">
        <v>3693</v>
      </c>
      <c r="B274" s="6">
        <v>1</v>
      </c>
      <c r="C274" s="7">
        <v>846562</v>
      </c>
      <c r="D274" s="7">
        <v>834734</v>
      </c>
      <c r="E274" s="7">
        <f t="shared" si="12"/>
        <v>11828</v>
      </c>
      <c r="F274" s="8" t="s">
        <v>1771</v>
      </c>
      <c r="G274" s="6" t="s">
        <v>1772</v>
      </c>
      <c r="H274" s="8" t="s">
        <v>4858</v>
      </c>
      <c r="I274" s="9">
        <v>170.27500000000001</v>
      </c>
      <c r="J274" s="10">
        <f t="shared" si="13"/>
        <v>144148344.55000001</v>
      </c>
      <c r="K274" s="10">
        <v>15628</v>
      </c>
      <c r="L274" s="10">
        <v>25958</v>
      </c>
      <c r="M274" s="10">
        <v>45160</v>
      </c>
      <c r="N274" s="9">
        <v>83.718999999999994</v>
      </c>
      <c r="O274" s="9">
        <v>86.567999999999998</v>
      </c>
      <c r="P274" s="9">
        <v>1.3620000000000001</v>
      </c>
      <c r="Q274" s="9">
        <v>4.6310000000000002</v>
      </c>
      <c r="R274" s="9">
        <v>5.6369999999999996</v>
      </c>
      <c r="S274" s="9">
        <v>3.2160000000000002</v>
      </c>
      <c r="T274" s="9">
        <v>30327</v>
      </c>
      <c r="U274" s="9">
        <v>22.52</v>
      </c>
      <c r="V274" s="9">
        <v>165</v>
      </c>
      <c r="W274" s="12">
        <v>9308</v>
      </c>
      <c r="X274" s="7">
        <v>144189552</v>
      </c>
      <c r="Y274" s="7">
        <v>43896</v>
      </c>
      <c r="Z274" s="11">
        <f t="shared" si="14"/>
        <v>170.32367623399114</v>
      </c>
      <c r="AA274" s="49">
        <v>632033</v>
      </c>
      <c r="AB274" s="47">
        <v>0</v>
      </c>
      <c r="AC274" s="47">
        <v>0</v>
      </c>
      <c r="AD274" s="45">
        <v>6.6396990740740748E-3</v>
      </c>
      <c r="AE274" s="46">
        <v>3698.97</v>
      </c>
      <c r="AF274" s="47">
        <v>5561428</v>
      </c>
      <c r="AG274" s="62">
        <v>915880</v>
      </c>
      <c r="AH274" s="57">
        <v>1</v>
      </c>
      <c r="AI274" s="57">
        <v>1</v>
      </c>
      <c r="AJ274" s="58">
        <v>1.7132291666666667E-2</v>
      </c>
      <c r="AK274" s="59">
        <v>11092.45</v>
      </c>
      <c r="AL274" s="60">
        <v>9366552</v>
      </c>
      <c r="AM274" s="176">
        <v>846604</v>
      </c>
      <c r="AN274" s="171">
        <v>1</v>
      </c>
      <c r="AO274" s="171">
        <v>1</v>
      </c>
      <c r="AP274" s="172">
        <v>1.5934027777777778E-3</v>
      </c>
      <c r="AQ274" s="173">
        <v>1543.98</v>
      </c>
      <c r="AR274" s="174">
        <v>2494388</v>
      </c>
      <c r="AS274" s="68">
        <v>830504</v>
      </c>
      <c r="AT274" s="69">
        <v>1</v>
      </c>
      <c r="AU274" s="69">
        <v>0</v>
      </c>
      <c r="AV274" s="70">
        <v>3.5752314814814813E-3</v>
      </c>
      <c r="AW274" s="71">
        <v>1031.31</v>
      </c>
      <c r="AX274" s="69">
        <v>8925820</v>
      </c>
      <c r="AY274" s="77">
        <v>955122</v>
      </c>
      <c r="AZ274" s="78">
        <v>1</v>
      </c>
      <c r="BA274" s="78">
        <v>0</v>
      </c>
      <c r="BB274" s="79">
        <v>3.7067129629629624E-3</v>
      </c>
      <c r="BC274" s="116">
        <v>1932.79</v>
      </c>
      <c r="BD274" s="78">
        <v>1863980</v>
      </c>
      <c r="BE274" s="91">
        <v>844376</v>
      </c>
      <c r="BF274" s="89">
        <v>1</v>
      </c>
      <c r="BG274" s="89">
        <v>0</v>
      </c>
      <c r="BH274" s="87">
        <v>1.2018518518518517E-3</v>
      </c>
      <c r="BI274" s="88">
        <v>1432.35</v>
      </c>
      <c r="BJ274" s="89">
        <v>979940</v>
      </c>
      <c r="BK274" s="103">
        <v>828727</v>
      </c>
      <c r="BL274" s="101">
        <v>0</v>
      </c>
      <c r="BM274" s="101">
        <v>0</v>
      </c>
      <c r="BN274" s="99">
        <v>4.8576388888888888E-4</v>
      </c>
      <c r="BO274" s="100">
        <v>322.94</v>
      </c>
      <c r="BP274" s="101">
        <v>4344440</v>
      </c>
      <c r="BQ274" s="115">
        <v>0</v>
      </c>
      <c r="BR274" s="110">
        <v>0</v>
      </c>
      <c r="BS274" s="110">
        <v>0</v>
      </c>
      <c r="BT274" s="111">
        <v>1.7048611111111108E-4</v>
      </c>
      <c r="BU274" s="112">
        <v>80.69</v>
      </c>
      <c r="BV274" s="113">
        <v>675516</v>
      </c>
    </row>
    <row r="275" spans="1:74" x14ac:dyDescent="0.2">
      <c r="A275" s="6" t="s">
        <v>3694</v>
      </c>
      <c r="B275" s="6">
        <v>2</v>
      </c>
      <c r="C275" s="7">
        <v>4727255</v>
      </c>
      <c r="D275" s="7">
        <v>4296230</v>
      </c>
      <c r="E275" s="7">
        <f t="shared" si="12"/>
        <v>431025</v>
      </c>
      <c r="F275" s="8" t="s">
        <v>1362</v>
      </c>
      <c r="G275" s="6" t="s">
        <v>1362</v>
      </c>
      <c r="H275" s="8" t="s">
        <v>4859</v>
      </c>
      <c r="I275" s="9">
        <v>59.555999999999997</v>
      </c>
      <c r="J275" s="10">
        <f t="shared" si="13"/>
        <v>281536398.77999997</v>
      </c>
      <c r="K275" s="10">
        <v>17016</v>
      </c>
      <c r="L275" s="10">
        <v>21297</v>
      </c>
      <c r="M275" s="10">
        <v>35178</v>
      </c>
      <c r="N275" s="9">
        <v>84.48</v>
      </c>
      <c r="O275" s="9">
        <v>90.765000000000001</v>
      </c>
      <c r="P275" s="9">
        <v>1.014</v>
      </c>
      <c r="Q275" s="9">
        <v>4.5460000000000003</v>
      </c>
      <c r="R275" s="9">
        <v>0.222</v>
      </c>
      <c r="S275" s="9">
        <v>0.42499999999999999</v>
      </c>
      <c r="T275" s="9">
        <v>17594</v>
      </c>
      <c r="U275" s="9">
        <v>32.796999999999997</v>
      </c>
      <c r="V275" s="9">
        <v>12</v>
      </c>
      <c r="W275" s="12">
        <v>17117</v>
      </c>
      <c r="X275" s="7">
        <v>281536882</v>
      </c>
      <c r="Y275" s="7">
        <v>34106</v>
      </c>
      <c r="Z275" s="11">
        <f t="shared" si="14"/>
        <v>59.556102219998706</v>
      </c>
      <c r="AA275" s="49">
        <v>4820457</v>
      </c>
      <c r="AB275" s="47">
        <v>1</v>
      </c>
      <c r="AC275" s="47">
        <v>1</v>
      </c>
      <c r="AD275" s="45">
        <v>9.9803240740740748E-2</v>
      </c>
      <c r="AE275" s="46">
        <v>49553.93</v>
      </c>
      <c r="AF275" s="47">
        <v>9206644</v>
      </c>
      <c r="AG275" s="62">
        <v>5002382</v>
      </c>
      <c r="AH275" s="57">
        <v>1</v>
      </c>
      <c r="AI275" s="57">
        <v>1</v>
      </c>
      <c r="AJ275" s="58">
        <v>1.7573611111111113E-2</v>
      </c>
      <c r="AK275" s="59">
        <v>14413.29</v>
      </c>
      <c r="AL275" s="60">
        <v>10080584</v>
      </c>
      <c r="AM275" s="176">
        <v>4737001</v>
      </c>
      <c r="AN275" s="171">
        <v>1</v>
      </c>
      <c r="AO275" s="171">
        <v>1</v>
      </c>
      <c r="AP275" s="172">
        <v>2.7219907407407405E-3</v>
      </c>
      <c r="AQ275" s="173">
        <v>2581.54</v>
      </c>
      <c r="AR275" s="174">
        <v>4196512</v>
      </c>
      <c r="AS275" s="68">
        <v>4708476</v>
      </c>
      <c r="AT275" s="69">
        <v>1</v>
      </c>
      <c r="AU275" s="69">
        <v>1</v>
      </c>
      <c r="AV275" s="70">
        <v>9.5945601851851851E-3</v>
      </c>
      <c r="AW275" s="71">
        <v>6088.87</v>
      </c>
      <c r="AX275" s="69">
        <v>11356468</v>
      </c>
      <c r="AY275" s="77">
        <v>4629034</v>
      </c>
      <c r="AZ275" s="78">
        <v>1</v>
      </c>
      <c r="BA275" s="78">
        <v>0</v>
      </c>
      <c r="BB275" s="79">
        <v>8.5924768518518511E-3</v>
      </c>
      <c r="BC275" s="116">
        <v>6145.77</v>
      </c>
      <c r="BD275" s="78">
        <v>6900512</v>
      </c>
      <c r="BE275" s="91">
        <v>4712762</v>
      </c>
      <c r="BF275" s="89">
        <v>1</v>
      </c>
      <c r="BG275" s="89">
        <v>1</v>
      </c>
      <c r="BH275" s="87">
        <v>1.8973379629629629E-3</v>
      </c>
      <c r="BI275" s="88">
        <v>2293.44</v>
      </c>
      <c r="BJ275" s="89">
        <v>1145804</v>
      </c>
      <c r="BK275" s="103">
        <v>4766618</v>
      </c>
      <c r="BL275" s="101">
        <v>1</v>
      </c>
      <c r="BM275" s="101">
        <v>1</v>
      </c>
      <c r="BN275" s="99">
        <v>1.6128472222222221E-3</v>
      </c>
      <c r="BO275" s="100">
        <v>1912.35</v>
      </c>
      <c r="BP275" s="101">
        <v>6890476</v>
      </c>
      <c r="BQ275" s="115">
        <v>0</v>
      </c>
      <c r="BR275" s="110">
        <v>0</v>
      </c>
      <c r="BS275" s="110">
        <v>0</v>
      </c>
      <c r="BT275" s="111">
        <v>3.4236111111111115E-4</v>
      </c>
      <c r="BU275" s="112">
        <v>201.83</v>
      </c>
      <c r="BV275" s="113">
        <v>1356392</v>
      </c>
    </row>
    <row r="276" spans="1:74" x14ac:dyDescent="0.2">
      <c r="A276" s="6" t="s">
        <v>3695</v>
      </c>
      <c r="B276" s="6">
        <v>4</v>
      </c>
      <c r="C276" s="7">
        <v>6445963</v>
      </c>
      <c r="D276" s="7">
        <v>6109228</v>
      </c>
      <c r="E276" s="7">
        <f t="shared" si="12"/>
        <v>336735</v>
      </c>
      <c r="F276" s="8" t="s">
        <v>1734</v>
      </c>
      <c r="G276" s="6" t="s">
        <v>1735</v>
      </c>
      <c r="H276" s="8" t="s">
        <v>4860</v>
      </c>
      <c r="I276" s="9">
        <v>168.37799999999999</v>
      </c>
      <c r="J276" s="10">
        <f t="shared" si="13"/>
        <v>1085358358.0139999</v>
      </c>
      <c r="K276" s="10">
        <v>12428</v>
      </c>
      <c r="L276" s="10">
        <v>4328</v>
      </c>
      <c r="M276" s="10">
        <v>13436</v>
      </c>
      <c r="N276" s="9">
        <v>81.963999999999999</v>
      </c>
      <c r="O276" s="9">
        <v>99.331000000000003</v>
      </c>
      <c r="P276" s="9">
        <v>17.158000000000001</v>
      </c>
      <c r="Q276" s="9">
        <v>3.6850000000000001</v>
      </c>
      <c r="R276" s="9">
        <v>0.74399999999999999</v>
      </c>
      <c r="S276" s="9">
        <v>1.919</v>
      </c>
      <c r="T276" s="9">
        <v>907</v>
      </c>
      <c r="U276" s="9">
        <v>88.762</v>
      </c>
      <c r="V276" s="9">
        <v>56</v>
      </c>
      <c r="W276" s="12">
        <v>89875</v>
      </c>
      <c r="X276" s="7">
        <v>1085370177</v>
      </c>
      <c r="Y276" s="7">
        <v>13043</v>
      </c>
      <c r="Z276" s="11">
        <f t="shared" si="14"/>
        <v>168.37983354853262</v>
      </c>
      <c r="AA276" s="49">
        <v>7102783</v>
      </c>
      <c r="AB276" s="47">
        <v>0</v>
      </c>
      <c r="AC276" s="47">
        <v>0</v>
      </c>
      <c r="AD276" s="45">
        <v>0.14737268518518518</v>
      </c>
      <c r="AE276" s="46">
        <v>86764.41</v>
      </c>
      <c r="AF276" s="47">
        <v>7093000</v>
      </c>
      <c r="AG276" s="62">
        <v>6571469</v>
      </c>
      <c r="AH276" s="57">
        <v>0</v>
      </c>
      <c r="AI276" s="57">
        <v>0</v>
      </c>
      <c r="AJ276" s="58">
        <v>2.3910300925925925E-2</v>
      </c>
      <c r="AK276" s="59">
        <v>19409.32</v>
      </c>
      <c r="AL276" s="60">
        <v>14340036</v>
      </c>
      <c r="AM276" s="176">
        <v>6567127</v>
      </c>
      <c r="AN276" s="171">
        <v>0</v>
      </c>
      <c r="AO276" s="171">
        <v>0</v>
      </c>
      <c r="AP276" s="172">
        <v>1.0884722222222221E-2</v>
      </c>
      <c r="AQ276" s="173">
        <v>9005.41</v>
      </c>
      <c r="AR276" s="174">
        <v>12212096</v>
      </c>
      <c r="AS276" s="68">
        <v>6328200</v>
      </c>
      <c r="AT276" s="69">
        <v>0</v>
      </c>
      <c r="AU276" s="69">
        <v>0</v>
      </c>
      <c r="AV276" s="70">
        <v>1.7878472222222223E-2</v>
      </c>
      <c r="AW276" s="71">
        <v>15412.91</v>
      </c>
      <c r="AX276" s="69">
        <v>12460584</v>
      </c>
      <c r="AY276" s="77">
        <v>6484677</v>
      </c>
      <c r="AZ276" s="78">
        <v>1</v>
      </c>
      <c r="BA276" s="78">
        <v>0</v>
      </c>
      <c r="BB276" s="79">
        <v>1.4991435185185186E-2</v>
      </c>
      <c r="BC276" s="116">
        <v>12645.95</v>
      </c>
      <c r="BD276" s="78">
        <v>11574016</v>
      </c>
      <c r="BE276" s="91">
        <v>6444141</v>
      </c>
      <c r="BF276" s="89">
        <v>0</v>
      </c>
      <c r="BG276" s="89">
        <v>0</v>
      </c>
      <c r="BH276" s="87">
        <v>6.7129629629629622E-3</v>
      </c>
      <c r="BI276" s="88">
        <v>8179.98</v>
      </c>
      <c r="BJ276" s="89">
        <v>3307448</v>
      </c>
      <c r="BK276" s="103">
        <v>6277945</v>
      </c>
      <c r="BL276" s="101">
        <v>0</v>
      </c>
      <c r="BM276" s="101">
        <v>0</v>
      </c>
      <c r="BN276" s="99">
        <v>4.5549768518518517E-3</v>
      </c>
      <c r="BO276" s="100">
        <v>5758.31</v>
      </c>
      <c r="BP276" s="101">
        <v>12892620</v>
      </c>
      <c r="BQ276" s="115">
        <v>826776</v>
      </c>
      <c r="BR276" s="110">
        <v>0</v>
      </c>
      <c r="BS276" s="110">
        <v>0</v>
      </c>
      <c r="BT276" s="111">
        <v>5.3854166666666666E-4</v>
      </c>
      <c r="BU276" s="112">
        <v>270.58</v>
      </c>
      <c r="BV276" s="113">
        <v>3781012</v>
      </c>
    </row>
    <row r="277" spans="1:74" x14ac:dyDescent="0.2">
      <c r="A277" s="6" t="s">
        <v>3696</v>
      </c>
      <c r="B277" s="6">
        <v>0</v>
      </c>
      <c r="C277" s="7">
        <v>2830639</v>
      </c>
      <c r="D277" s="7">
        <v>2830639</v>
      </c>
      <c r="E277" s="7">
        <f t="shared" si="12"/>
        <v>0</v>
      </c>
      <c r="F277" s="8" t="s">
        <v>4585</v>
      </c>
      <c r="G277" s="6" t="s">
        <v>3358</v>
      </c>
      <c r="H277" s="8" t="s">
        <v>4861</v>
      </c>
      <c r="I277" s="9">
        <v>20.951000000000001</v>
      </c>
      <c r="J277" s="10">
        <f t="shared" si="13"/>
        <v>59304717.689000003</v>
      </c>
      <c r="K277" s="10">
        <v>9015</v>
      </c>
      <c r="L277" s="10">
        <v>12523</v>
      </c>
      <c r="M277" s="10">
        <v>20892</v>
      </c>
      <c r="N277" s="9">
        <v>82.492999999999995</v>
      </c>
      <c r="O277" s="9">
        <v>90.596000000000004</v>
      </c>
      <c r="P277" s="9">
        <v>2.3889999999999998</v>
      </c>
      <c r="Q277" s="9">
        <v>0.55300000000000005</v>
      </c>
      <c r="R277" s="9">
        <v>1.1679999999999999</v>
      </c>
      <c r="S277" s="9">
        <v>0.42099999999999999</v>
      </c>
      <c r="T277" s="9">
        <v>6504</v>
      </c>
      <c r="U277" s="9">
        <v>51.58</v>
      </c>
      <c r="V277" s="9">
        <v>5</v>
      </c>
      <c r="W277" s="12">
        <v>7132</v>
      </c>
      <c r="X277" s="7">
        <v>59310430</v>
      </c>
      <c r="Y277" s="7">
        <v>19188</v>
      </c>
      <c r="Z277" s="11">
        <f t="shared" si="14"/>
        <v>20.95301802879138</v>
      </c>
      <c r="AA277" s="49">
        <v>2686395</v>
      </c>
      <c r="AB277" s="47">
        <v>0</v>
      </c>
      <c r="AC277" s="47">
        <v>0</v>
      </c>
      <c r="AD277" s="45">
        <v>1.269675925925926E-2</v>
      </c>
      <c r="AE277" s="46">
        <v>6829.15</v>
      </c>
      <c r="AF277" s="47">
        <v>4141596</v>
      </c>
      <c r="AG277" s="62">
        <v>4765002</v>
      </c>
      <c r="AH277" s="57">
        <v>0</v>
      </c>
      <c r="AI277" s="57">
        <v>0</v>
      </c>
      <c r="AJ277" s="58">
        <v>3.7172453703703708E-3</v>
      </c>
      <c r="AK277" s="59">
        <v>2290.79</v>
      </c>
      <c r="AL277" s="60">
        <v>8833632</v>
      </c>
      <c r="AM277" s="176">
        <v>1096301</v>
      </c>
      <c r="AN277" s="171">
        <v>0</v>
      </c>
      <c r="AO277" s="171">
        <v>0</v>
      </c>
      <c r="AP277" s="172">
        <v>3.3229166666666672E-4</v>
      </c>
      <c r="AQ277" s="173">
        <v>181.68</v>
      </c>
      <c r="AR277" s="174">
        <v>999836</v>
      </c>
      <c r="AS277" s="68">
        <v>2802082</v>
      </c>
      <c r="AT277" s="69">
        <v>0</v>
      </c>
      <c r="AU277" s="69">
        <v>0</v>
      </c>
      <c r="AV277" s="70">
        <v>3.6010416666666669E-3</v>
      </c>
      <c r="AW277" s="71">
        <v>1415.62</v>
      </c>
      <c r="AX277" s="69">
        <v>9386572</v>
      </c>
      <c r="AY277" s="77">
        <v>2781076</v>
      </c>
      <c r="AZ277" s="78">
        <v>0</v>
      </c>
      <c r="BA277" s="78">
        <v>0</v>
      </c>
      <c r="BB277" s="79">
        <v>3.7726851851851858E-3</v>
      </c>
      <c r="BC277" s="116">
        <v>2352.94</v>
      </c>
      <c r="BD277" s="78">
        <v>3060440</v>
      </c>
      <c r="BE277" s="91">
        <v>2787402</v>
      </c>
      <c r="BF277" s="89">
        <v>1</v>
      </c>
      <c r="BG277" s="89">
        <v>1</v>
      </c>
      <c r="BH277" s="87">
        <v>3.6134259259259257E-4</v>
      </c>
      <c r="BI277" s="88">
        <v>383.46</v>
      </c>
      <c r="BJ277" s="89">
        <v>406928</v>
      </c>
      <c r="BK277" s="103">
        <v>2814304</v>
      </c>
      <c r="BL277" s="101">
        <v>0</v>
      </c>
      <c r="BM277" s="101">
        <v>0</v>
      </c>
      <c r="BN277" s="99">
        <v>5.8761574074074076E-4</v>
      </c>
      <c r="BO277" s="100">
        <v>751.28</v>
      </c>
      <c r="BP277" s="101">
        <v>3602528</v>
      </c>
      <c r="BQ277" s="115">
        <v>0</v>
      </c>
      <c r="BR277" s="110">
        <v>0</v>
      </c>
      <c r="BS277" s="110">
        <v>0</v>
      </c>
      <c r="BT277" s="111">
        <v>4.9768518518518522E-5</v>
      </c>
      <c r="BU277" s="112">
        <v>11.77</v>
      </c>
      <c r="BV277" s="113">
        <v>240388</v>
      </c>
    </row>
    <row r="278" spans="1:74" x14ac:dyDescent="0.2">
      <c r="A278" s="6" t="s">
        <v>3697</v>
      </c>
      <c r="B278" s="6">
        <v>0</v>
      </c>
      <c r="C278" s="7">
        <v>3306457</v>
      </c>
      <c r="D278" s="7">
        <v>3306457</v>
      </c>
      <c r="E278" s="7">
        <f t="shared" si="12"/>
        <v>0</v>
      </c>
      <c r="F278" s="8" t="s">
        <v>1614</v>
      </c>
      <c r="G278" s="6" t="s">
        <v>1614</v>
      </c>
      <c r="H278" s="8" t="s">
        <v>4862</v>
      </c>
      <c r="I278" s="9">
        <v>113.71299999999999</v>
      </c>
      <c r="J278" s="10">
        <f t="shared" si="13"/>
        <v>375987144.84099996</v>
      </c>
      <c r="K278" s="10">
        <v>13879</v>
      </c>
      <c r="L278" s="10">
        <v>7053</v>
      </c>
      <c r="M278" s="10">
        <v>16284</v>
      </c>
      <c r="N278" s="9">
        <v>82.725999999999999</v>
      </c>
      <c r="O278" s="9">
        <v>89.844999999999999</v>
      </c>
      <c r="P278" s="9">
        <v>5.6760000000000002</v>
      </c>
      <c r="Q278" s="9">
        <v>0.37</v>
      </c>
      <c r="R278" s="9">
        <v>1.3</v>
      </c>
      <c r="S278" s="9">
        <v>1.496</v>
      </c>
      <c r="T278" s="9">
        <v>1965</v>
      </c>
      <c r="U278" s="9">
        <v>74.176000000000002</v>
      </c>
      <c r="V278" s="9">
        <v>21</v>
      </c>
      <c r="W278" s="12">
        <v>27895</v>
      </c>
      <c r="X278" s="7">
        <v>375992469</v>
      </c>
      <c r="Y278" s="7">
        <v>15791</v>
      </c>
      <c r="Z278" s="11">
        <f t="shared" si="14"/>
        <v>113.71461023083016</v>
      </c>
      <c r="AA278" s="49">
        <v>3585912</v>
      </c>
      <c r="AB278" s="47">
        <v>0</v>
      </c>
      <c r="AC278" s="47">
        <v>0</v>
      </c>
      <c r="AD278" s="45">
        <v>5.2905092592592594E-2</v>
      </c>
      <c r="AE278" s="46">
        <v>29446.78</v>
      </c>
      <c r="AF278" s="47">
        <v>7280124</v>
      </c>
      <c r="AG278" s="62">
        <v>3292216</v>
      </c>
      <c r="AH278" s="57">
        <v>1</v>
      </c>
      <c r="AI278" s="57">
        <v>1</v>
      </c>
      <c r="AJ278" s="58">
        <v>1.0823726851851852E-2</v>
      </c>
      <c r="AK278" s="59">
        <v>6875.08</v>
      </c>
      <c r="AL278" s="60">
        <v>11971108</v>
      </c>
      <c r="AM278" s="176">
        <v>3307960</v>
      </c>
      <c r="AN278" s="171">
        <v>1</v>
      </c>
      <c r="AO278" s="171">
        <v>1</v>
      </c>
      <c r="AP278" s="172">
        <v>3.370023148148148E-3</v>
      </c>
      <c r="AQ278" s="173">
        <v>3183.68</v>
      </c>
      <c r="AR278" s="174">
        <v>5221164</v>
      </c>
      <c r="AS278" s="68">
        <v>3212319</v>
      </c>
      <c r="AT278" s="69">
        <v>0</v>
      </c>
      <c r="AU278" s="69">
        <v>0</v>
      </c>
      <c r="AV278" s="70">
        <v>1.0364814814814815E-2</v>
      </c>
      <c r="AW278" s="71">
        <v>8094.26</v>
      </c>
      <c r="AX278" s="69">
        <v>10508052</v>
      </c>
      <c r="AY278" s="77">
        <v>3323767</v>
      </c>
      <c r="AZ278" s="78">
        <v>1</v>
      </c>
      <c r="BA278" s="78">
        <v>1</v>
      </c>
      <c r="BB278" s="79">
        <v>9.5743055555555564E-3</v>
      </c>
      <c r="BC278" s="116">
        <v>7591.04</v>
      </c>
      <c r="BD278" s="78">
        <v>8877072</v>
      </c>
      <c r="BE278" s="91">
        <v>3303072</v>
      </c>
      <c r="BF278" s="89">
        <v>1</v>
      </c>
      <c r="BG278" s="89">
        <v>1</v>
      </c>
      <c r="BH278" s="87">
        <v>2.2393518518518522E-3</v>
      </c>
      <c r="BI278" s="88">
        <v>2706.31</v>
      </c>
      <c r="BJ278" s="89">
        <v>1425796</v>
      </c>
      <c r="BK278" s="103">
        <v>3211348</v>
      </c>
      <c r="BL278" s="101">
        <v>0</v>
      </c>
      <c r="BM278" s="101">
        <v>0</v>
      </c>
      <c r="BN278" s="99">
        <v>1.8359953703703704E-3</v>
      </c>
      <c r="BO278" s="100">
        <v>2224.7199999999998</v>
      </c>
      <c r="BP278" s="101">
        <v>9039064</v>
      </c>
      <c r="BQ278" s="115">
        <v>49355</v>
      </c>
      <c r="BR278" s="110">
        <v>0</v>
      </c>
      <c r="BS278" s="110">
        <v>0</v>
      </c>
      <c r="BT278" s="111">
        <v>2.0532407407407405E-4</v>
      </c>
      <c r="BU278" s="112">
        <v>108.38</v>
      </c>
      <c r="BV278" s="113">
        <v>1417868</v>
      </c>
    </row>
    <row r="279" spans="1:74" x14ac:dyDescent="0.2">
      <c r="A279" s="6" t="s">
        <v>3698</v>
      </c>
      <c r="B279" s="6">
        <v>0</v>
      </c>
      <c r="C279" s="7">
        <v>4558636</v>
      </c>
      <c r="D279" s="7">
        <v>4558636</v>
      </c>
      <c r="E279" s="7">
        <f t="shared" si="12"/>
        <v>0</v>
      </c>
      <c r="F279" s="8" t="s">
        <v>4585</v>
      </c>
      <c r="G279" s="6" t="s">
        <v>3349</v>
      </c>
      <c r="H279" s="8" t="s">
        <v>4863</v>
      </c>
      <c r="I279" s="9">
        <v>66.691000000000003</v>
      </c>
      <c r="J279" s="10">
        <f t="shared" si="13"/>
        <v>304019993.47600001</v>
      </c>
      <c r="K279" s="10">
        <v>3057</v>
      </c>
      <c r="L279" s="10">
        <v>6001</v>
      </c>
      <c r="M279" s="10">
        <v>11147</v>
      </c>
      <c r="N279" s="9">
        <v>91.49</v>
      </c>
      <c r="O279" s="9">
        <v>92.936999999999998</v>
      </c>
      <c r="P279" s="9">
        <v>1.1439999999999999</v>
      </c>
      <c r="Q279" s="9">
        <v>1.3460000000000001</v>
      </c>
      <c r="R279" s="9">
        <v>1.7170000000000001</v>
      </c>
      <c r="S279" s="9">
        <v>1.633</v>
      </c>
      <c r="T279" s="9">
        <v>7894</v>
      </c>
      <c r="U279" s="9">
        <v>47.923999999999999</v>
      </c>
      <c r="V279" s="9">
        <v>25</v>
      </c>
      <c r="W279" s="12">
        <v>100552</v>
      </c>
      <c r="X279" s="7">
        <v>304023375</v>
      </c>
      <c r="Y279" s="7">
        <v>10763</v>
      </c>
      <c r="Z279" s="11">
        <f t="shared" si="14"/>
        <v>66.691741784165259</v>
      </c>
      <c r="AA279" s="49">
        <v>4588822</v>
      </c>
      <c r="AB279" s="47">
        <v>1</v>
      </c>
      <c r="AC279" s="47">
        <v>1</v>
      </c>
      <c r="AD279" s="45">
        <v>6.4143518518518516E-2</v>
      </c>
      <c r="AE279" s="46">
        <v>38336.54</v>
      </c>
      <c r="AF279" s="47">
        <v>6775304</v>
      </c>
      <c r="AG279" s="62">
        <v>4608053</v>
      </c>
      <c r="AH279" s="57">
        <v>1</v>
      </c>
      <c r="AI279" s="57">
        <v>1</v>
      </c>
      <c r="AJ279" s="58">
        <v>1.1436342592592593E-2</v>
      </c>
      <c r="AK279" s="59">
        <v>6046.66</v>
      </c>
      <c r="AL279" s="60">
        <v>10218352</v>
      </c>
      <c r="AM279" s="176">
        <v>4566638</v>
      </c>
      <c r="AN279" s="171">
        <v>1</v>
      </c>
      <c r="AO279" s="171">
        <v>1</v>
      </c>
      <c r="AP279" s="172">
        <v>2.4219907407407406E-3</v>
      </c>
      <c r="AQ279" s="173">
        <v>1896.92</v>
      </c>
      <c r="AR279" s="174">
        <v>4379176</v>
      </c>
      <c r="AS279" s="68">
        <v>4556416</v>
      </c>
      <c r="AT279" s="69">
        <v>1</v>
      </c>
      <c r="AU279" s="69">
        <v>1</v>
      </c>
      <c r="AV279" s="70">
        <v>8.0597222222222216E-3</v>
      </c>
      <c r="AW279" s="71">
        <v>4867.8500000000004</v>
      </c>
      <c r="AX279" s="69">
        <v>11325240</v>
      </c>
      <c r="AY279" s="77">
        <v>4585645</v>
      </c>
      <c r="AZ279" s="78">
        <v>1</v>
      </c>
      <c r="BA279" s="78">
        <v>1</v>
      </c>
      <c r="BB279" s="79">
        <v>4.5827546296296302E-3</v>
      </c>
      <c r="BC279" s="116">
        <v>1608.32</v>
      </c>
      <c r="BD279" s="78">
        <v>5757008</v>
      </c>
      <c r="BE279" s="91">
        <v>4557495</v>
      </c>
      <c r="BF279" s="89">
        <v>1</v>
      </c>
      <c r="BG279" s="89">
        <v>1</v>
      </c>
      <c r="BH279" s="87">
        <v>1.4315972222222223E-3</v>
      </c>
      <c r="BI279" s="88">
        <v>1633.13</v>
      </c>
      <c r="BJ279" s="89">
        <v>1356472</v>
      </c>
      <c r="BK279" s="103">
        <v>4555732</v>
      </c>
      <c r="BL279" s="101">
        <v>0</v>
      </c>
      <c r="BM279" s="101">
        <v>0</v>
      </c>
      <c r="BN279" s="99">
        <v>1.2265046296296297E-3</v>
      </c>
      <c r="BO279" s="100">
        <v>1435.22</v>
      </c>
      <c r="BP279" s="101">
        <v>2174412</v>
      </c>
      <c r="BQ279" s="115">
        <v>4549422</v>
      </c>
      <c r="BR279" s="110">
        <v>1</v>
      </c>
      <c r="BS279" s="110">
        <v>1</v>
      </c>
      <c r="BT279" s="111">
        <v>4.2858796296296292E-4</v>
      </c>
      <c r="BU279" s="112">
        <v>286.69</v>
      </c>
      <c r="BV279" s="113">
        <v>1057432</v>
      </c>
    </row>
    <row r="280" spans="1:74" x14ac:dyDescent="0.2">
      <c r="A280" s="6" t="s">
        <v>3699</v>
      </c>
      <c r="B280" s="6">
        <v>1</v>
      </c>
      <c r="C280" s="7">
        <v>2327464</v>
      </c>
      <c r="D280" s="7">
        <v>2298221</v>
      </c>
      <c r="E280" s="7">
        <f t="shared" si="12"/>
        <v>29243</v>
      </c>
      <c r="F280" s="8" t="s">
        <v>4585</v>
      </c>
      <c r="G280" s="6" t="s">
        <v>3354</v>
      </c>
      <c r="H280" s="8" t="s">
        <v>4864</v>
      </c>
      <c r="I280" s="9">
        <v>194.00800000000001</v>
      </c>
      <c r="J280" s="10">
        <f t="shared" si="13"/>
        <v>451546635.71200001</v>
      </c>
      <c r="K280" s="10">
        <v>7095</v>
      </c>
      <c r="L280" s="10">
        <v>7714</v>
      </c>
      <c r="M280" s="10">
        <v>12794</v>
      </c>
      <c r="N280" s="9">
        <v>90.128</v>
      </c>
      <c r="O280" s="9">
        <v>93.311000000000007</v>
      </c>
      <c r="P280" s="9">
        <v>2.714</v>
      </c>
      <c r="Q280" s="9">
        <v>1.6639999999999999</v>
      </c>
      <c r="R280" s="9">
        <v>1.7430000000000001</v>
      </c>
      <c r="S280" s="9">
        <v>0.63700000000000001</v>
      </c>
      <c r="T280" s="9">
        <v>10466</v>
      </c>
      <c r="U280" s="9">
        <v>42.601999999999997</v>
      </c>
      <c r="V280" s="9">
        <v>23</v>
      </c>
      <c r="W280" s="12">
        <v>65305</v>
      </c>
      <c r="X280" s="7">
        <v>451550484</v>
      </c>
      <c r="Y280" s="7">
        <v>12451</v>
      </c>
      <c r="Z280" s="11">
        <f t="shared" si="14"/>
        <v>194.00965342535909</v>
      </c>
      <c r="AA280" s="49">
        <v>2388195</v>
      </c>
      <c r="AB280" s="47">
        <v>1</v>
      </c>
      <c r="AC280" s="47">
        <v>1</v>
      </c>
      <c r="AD280" s="45">
        <v>6.5219907407407407E-2</v>
      </c>
      <c r="AE280" s="46">
        <v>45300.21</v>
      </c>
      <c r="AF280" s="47">
        <v>6716760</v>
      </c>
      <c r="AG280" s="62">
        <v>2358135</v>
      </c>
      <c r="AH280" s="57">
        <v>1</v>
      </c>
      <c r="AI280" s="57">
        <v>1</v>
      </c>
      <c r="AJ280" s="58">
        <v>2.1963078703703703E-2</v>
      </c>
      <c r="AK280" s="59">
        <v>12954.62</v>
      </c>
      <c r="AL280" s="60">
        <v>10465244</v>
      </c>
      <c r="AM280" s="176">
        <v>2327422</v>
      </c>
      <c r="AN280" s="171">
        <v>1</v>
      </c>
      <c r="AO280" s="171">
        <v>1</v>
      </c>
      <c r="AP280" s="172">
        <v>4.3283564814814816E-3</v>
      </c>
      <c r="AQ280" s="173">
        <v>3963.51</v>
      </c>
      <c r="AR280" s="174">
        <v>8215740</v>
      </c>
      <c r="AS280" s="68">
        <v>2327609</v>
      </c>
      <c r="AT280" s="69">
        <v>1</v>
      </c>
      <c r="AU280" s="69">
        <v>1</v>
      </c>
      <c r="AV280" s="70">
        <v>6.6475694444444447E-3</v>
      </c>
      <c r="AW280" s="71">
        <v>3559.04</v>
      </c>
      <c r="AX280" s="69">
        <v>9870164</v>
      </c>
      <c r="AY280" s="77">
        <v>2390732</v>
      </c>
      <c r="AZ280" s="78">
        <v>1</v>
      </c>
      <c r="BA280" s="78">
        <v>1</v>
      </c>
      <c r="BB280" s="79">
        <v>4.4724537037037033E-3</v>
      </c>
      <c r="BC280" s="116">
        <v>1930.62</v>
      </c>
      <c r="BD280" s="78">
        <v>3790932</v>
      </c>
      <c r="BE280" s="91">
        <v>2326402</v>
      </c>
      <c r="BF280" s="89">
        <v>1</v>
      </c>
      <c r="BG280" s="89">
        <v>1</v>
      </c>
      <c r="BH280" s="87">
        <v>2.221990740740741E-3</v>
      </c>
      <c r="BI280" s="88">
        <v>2625.62</v>
      </c>
      <c r="BJ280" s="89">
        <v>2172504</v>
      </c>
      <c r="BK280" s="103">
        <v>2324461</v>
      </c>
      <c r="BL280" s="101">
        <v>1</v>
      </c>
      <c r="BM280" s="101">
        <v>0</v>
      </c>
      <c r="BN280" s="99">
        <v>9.3715277777777775E-4</v>
      </c>
      <c r="BO280" s="100">
        <v>949.34</v>
      </c>
      <c r="BP280" s="101">
        <v>3649520</v>
      </c>
      <c r="BQ280" s="115">
        <v>2392118</v>
      </c>
      <c r="BR280" s="110">
        <v>1</v>
      </c>
      <c r="BS280" s="110">
        <v>0</v>
      </c>
      <c r="BT280" s="111">
        <v>5.0960648148148143E-4</v>
      </c>
      <c r="BU280" s="112">
        <v>366.26</v>
      </c>
      <c r="BV280" s="113">
        <v>1642732</v>
      </c>
    </row>
    <row r="281" spans="1:74" x14ac:dyDescent="0.2">
      <c r="A281" s="6" t="s">
        <v>3700</v>
      </c>
      <c r="B281" s="6">
        <v>0</v>
      </c>
      <c r="C281" s="7">
        <v>964503</v>
      </c>
      <c r="D281" s="7">
        <v>964503</v>
      </c>
      <c r="E281" s="7">
        <f t="shared" si="12"/>
        <v>0</v>
      </c>
      <c r="F281" s="8" t="s">
        <v>1689</v>
      </c>
      <c r="G281" s="6" t="s">
        <v>1690</v>
      </c>
      <c r="H281" s="8" t="s">
        <v>4865</v>
      </c>
      <c r="I281" s="9">
        <v>35.665999999999997</v>
      </c>
      <c r="J281" s="10">
        <f t="shared" si="13"/>
        <v>34399963.997999996</v>
      </c>
      <c r="K281" s="10">
        <v>10763</v>
      </c>
      <c r="L281" s="10">
        <v>21060</v>
      </c>
      <c r="M281" s="10">
        <v>39061</v>
      </c>
      <c r="N281" s="9">
        <v>80.278000000000006</v>
      </c>
      <c r="O281" s="9">
        <v>93.313000000000002</v>
      </c>
      <c r="P281" s="9">
        <v>3.6240000000000001</v>
      </c>
      <c r="Q281" s="9">
        <v>1.5049999999999999</v>
      </c>
      <c r="R281" s="9">
        <v>2.15</v>
      </c>
      <c r="S281" s="9">
        <v>6.0839999999999996</v>
      </c>
      <c r="T281" s="9">
        <v>9252</v>
      </c>
      <c r="U281" s="9">
        <v>44.929000000000002</v>
      </c>
      <c r="V281" s="9">
        <v>18</v>
      </c>
      <c r="W281" s="12">
        <v>3328</v>
      </c>
      <c r="X281" s="7">
        <v>34419420</v>
      </c>
      <c r="Y281" s="7">
        <v>38343</v>
      </c>
      <c r="Z281" s="11">
        <f t="shared" si="14"/>
        <v>35.686172049231573</v>
      </c>
      <c r="AA281" s="49">
        <v>402497</v>
      </c>
      <c r="AB281" s="47">
        <v>0</v>
      </c>
      <c r="AC281" s="47">
        <v>0</v>
      </c>
      <c r="AD281" s="45">
        <v>2.6266203703703707E-3</v>
      </c>
      <c r="AE281" s="46">
        <v>1505.62</v>
      </c>
      <c r="AF281" s="47">
        <v>4002988</v>
      </c>
      <c r="AG281" s="62">
        <v>1171775</v>
      </c>
      <c r="AH281" s="57">
        <v>1</v>
      </c>
      <c r="AI281" s="57">
        <v>1</v>
      </c>
      <c r="AJ281" s="58">
        <v>9.0224537037037044E-3</v>
      </c>
      <c r="AK281" s="59">
        <v>2805.7</v>
      </c>
      <c r="AL281" s="60">
        <v>8767876</v>
      </c>
      <c r="AM281" s="176">
        <v>935837</v>
      </c>
      <c r="AN281" s="171">
        <v>0</v>
      </c>
      <c r="AO281" s="171">
        <v>0</v>
      </c>
      <c r="AP281" s="172">
        <v>3.5972222222222221E-4</v>
      </c>
      <c r="AQ281" s="173">
        <v>298.29000000000002</v>
      </c>
      <c r="AR281" s="174">
        <v>597804</v>
      </c>
      <c r="AS281" s="68">
        <v>938990</v>
      </c>
      <c r="AT281" s="69">
        <v>1</v>
      </c>
      <c r="AU281" s="69">
        <v>1</v>
      </c>
      <c r="AV281" s="70">
        <v>3.6653935185185188E-3</v>
      </c>
      <c r="AW281" s="71">
        <v>1297.82</v>
      </c>
      <c r="AX281" s="69">
        <v>9000732</v>
      </c>
      <c r="AY281" s="77">
        <v>1009827</v>
      </c>
      <c r="AZ281" s="78">
        <v>1</v>
      </c>
      <c r="BA281" s="78">
        <v>1</v>
      </c>
      <c r="BB281" s="79">
        <v>3.0504629629629632E-3</v>
      </c>
      <c r="BC281" s="116">
        <v>1786.06</v>
      </c>
      <c r="BD281" s="78">
        <v>4476856</v>
      </c>
      <c r="BE281" s="91">
        <v>945548</v>
      </c>
      <c r="BF281" s="89">
        <v>1</v>
      </c>
      <c r="BG281" s="89">
        <v>1</v>
      </c>
      <c r="BH281" s="87">
        <v>2.9699074074074073E-4</v>
      </c>
      <c r="BI281" s="88">
        <v>324.58999999999997</v>
      </c>
      <c r="BJ281" s="89">
        <v>259716</v>
      </c>
      <c r="BK281" s="103">
        <v>909931</v>
      </c>
      <c r="BL281" s="101">
        <v>1</v>
      </c>
      <c r="BM281" s="101">
        <v>1</v>
      </c>
      <c r="BN281" s="99">
        <v>2.6979166666666661E-4</v>
      </c>
      <c r="BO281" s="100">
        <v>291.11</v>
      </c>
      <c r="BP281" s="101">
        <v>3815192</v>
      </c>
      <c r="BQ281" s="115">
        <v>0</v>
      </c>
      <c r="BR281" s="110">
        <v>0</v>
      </c>
      <c r="BS281" s="110">
        <v>0</v>
      </c>
      <c r="BT281" s="111">
        <v>6.3541666666666662E-5</v>
      </c>
      <c r="BU281" s="112">
        <v>10.9</v>
      </c>
      <c r="BV281" s="113">
        <v>170548</v>
      </c>
    </row>
    <row r="282" spans="1:74" x14ac:dyDescent="0.2">
      <c r="A282" s="6" t="s">
        <v>3701</v>
      </c>
      <c r="B282" s="6">
        <v>0</v>
      </c>
      <c r="C282" s="7">
        <v>2103571</v>
      </c>
      <c r="D282" s="7">
        <v>2103571</v>
      </c>
      <c r="E282" s="7">
        <f t="shared" si="12"/>
        <v>0</v>
      </c>
      <c r="F282" s="8" t="s">
        <v>1740</v>
      </c>
      <c r="G282" s="6" t="s">
        <v>1741</v>
      </c>
      <c r="H282" s="8" t="s">
        <v>4866</v>
      </c>
      <c r="I282" s="9">
        <v>6.4480000000000004</v>
      </c>
      <c r="J282" s="10">
        <f t="shared" si="13"/>
        <v>13563825.808</v>
      </c>
      <c r="K282" s="10">
        <v>8341</v>
      </c>
      <c r="L282" s="10">
        <v>108</v>
      </c>
      <c r="M282" s="10">
        <v>8342</v>
      </c>
      <c r="N282" s="9">
        <v>81.605999999999995</v>
      </c>
      <c r="O282" s="9">
        <v>89.125</v>
      </c>
      <c r="P282" s="9">
        <v>2.1480000000000001</v>
      </c>
      <c r="Q282" s="9">
        <v>3.46</v>
      </c>
      <c r="R282" s="9">
        <v>2.9980000000000002</v>
      </c>
      <c r="S282" s="9">
        <v>3.141</v>
      </c>
      <c r="T282" s="9">
        <v>3773</v>
      </c>
      <c r="U282" s="9">
        <v>61.860999999999997</v>
      </c>
      <c r="V282" s="9">
        <v>6</v>
      </c>
      <c r="W282" s="12">
        <v>1667</v>
      </c>
      <c r="X282" s="7">
        <v>13566610</v>
      </c>
      <c r="Y282" s="7">
        <v>7952</v>
      </c>
      <c r="Z282" s="11">
        <f t="shared" si="14"/>
        <v>6.4493235550404524</v>
      </c>
      <c r="AA282" s="49">
        <v>64389</v>
      </c>
      <c r="AB282" s="47">
        <v>0</v>
      </c>
      <c r="AC282" s="47">
        <v>0</v>
      </c>
      <c r="AD282" s="45">
        <v>1.4849537037037036E-3</v>
      </c>
      <c r="AE282" s="46">
        <v>985.13</v>
      </c>
      <c r="AF282" s="47">
        <v>3425068</v>
      </c>
      <c r="AG282" s="62">
        <v>59144</v>
      </c>
      <c r="AH282" s="57">
        <v>0</v>
      </c>
      <c r="AI282" s="57">
        <v>0</v>
      </c>
      <c r="AJ282" s="58">
        <v>1.641435185185185E-3</v>
      </c>
      <c r="AK282" s="59">
        <v>284.44</v>
      </c>
      <c r="AL282" s="60">
        <v>8529404</v>
      </c>
      <c r="AM282" s="176">
        <v>0</v>
      </c>
      <c r="AN282" s="171">
        <v>0</v>
      </c>
      <c r="AO282" s="171">
        <v>0</v>
      </c>
      <c r="AP282" s="172">
        <v>4.0046296296296291E-5</v>
      </c>
      <c r="AQ282" s="173">
        <v>6.53</v>
      </c>
      <c r="AR282" s="174">
        <v>257524</v>
      </c>
      <c r="AS282" s="68">
        <v>0</v>
      </c>
      <c r="AT282" s="69">
        <v>0</v>
      </c>
      <c r="AU282" s="69">
        <v>0</v>
      </c>
      <c r="AV282" s="70">
        <v>9.476851851851852E-4</v>
      </c>
      <c r="AW282" s="71">
        <v>96.19</v>
      </c>
      <c r="AX282" s="69">
        <v>8604976</v>
      </c>
      <c r="AY282" s="77">
        <v>0</v>
      </c>
      <c r="AZ282" s="78">
        <v>0</v>
      </c>
      <c r="BA282" s="78">
        <v>0</v>
      </c>
      <c r="BB282" s="79">
        <v>5.6354166666666673E-4</v>
      </c>
      <c r="BC282" s="116">
        <v>20.350000000000001</v>
      </c>
      <c r="BD282" s="78">
        <v>1565060</v>
      </c>
      <c r="BE282" s="91">
        <v>0</v>
      </c>
      <c r="BF282" s="89">
        <v>0</v>
      </c>
      <c r="BG282" s="89">
        <v>0</v>
      </c>
      <c r="BH282" s="87">
        <v>1.9791666666666665E-5</v>
      </c>
      <c r="BI282" s="88">
        <v>5.83</v>
      </c>
      <c r="BJ282" s="89">
        <v>90380</v>
      </c>
      <c r="BK282" s="103">
        <v>269069</v>
      </c>
      <c r="BL282" s="101">
        <v>0</v>
      </c>
      <c r="BM282" s="101">
        <v>0</v>
      </c>
      <c r="BN282" s="99">
        <v>6.4814814814814816E-5</v>
      </c>
      <c r="BO282" s="100">
        <v>58.77</v>
      </c>
      <c r="BP282" s="101">
        <v>1035788</v>
      </c>
      <c r="BQ282" s="115">
        <v>0</v>
      </c>
      <c r="BR282" s="110">
        <v>0</v>
      </c>
      <c r="BS282" s="110">
        <v>0</v>
      </c>
      <c r="BT282" s="111">
        <v>4.8611111111111113E-6</v>
      </c>
      <c r="BU282" s="112">
        <v>0.59</v>
      </c>
      <c r="BV282" s="113">
        <v>34864</v>
      </c>
    </row>
    <row r="283" spans="1:74" x14ac:dyDescent="0.2">
      <c r="A283" s="6" t="s">
        <v>3702</v>
      </c>
      <c r="B283" s="6">
        <v>1</v>
      </c>
      <c r="C283" s="7">
        <v>2990835</v>
      </c>
      <c r="D283" s="7">
        <v>2962157</v>
      </c>
      <c r="E283" s="7">
        <f t="shared" si="12"/>
        <v>28678</v>
      </c>
      <c r="F283" s="8" t="s">
        <v>4585</v>
      </c>
      <c r="G283" s="6" t="s">
        <v>1745</v>
      </c>
      <c r="H283" s="8" t="s">
        <v>4867</v>
      </c>
      <c r="I283" s="9">
        <v>105.818</v>
      </c>
      <c r="J283" s="10">
        <f t="shared" si="13"/>
        <v>316484178.02999997</v>
      </c>
      <c r="K283" s="10">
        <v>15468</v>
      </c>
      <c r="L283" s="10">
        <v>10499</v>
      </c>
      <c r="M283" s="10">
        <v>20268</v>
      </c>
      <c r="N283" s="9">
        <v>87.957999999999998</v>
      </c>
      <c r="O283" s="9">
        <v>96.626999999999995</v>
      </c>
      <c r="P283" s="9">
        <v>6.12</v>
      </c>
      <c r="Q283" s="9">
        <v>0.60799999999999998</v>
      </c>
      <c r="R283" s="9">
        <v>0.59899999999999998</v>
      </c>
      <c r="S283" s="9">
        <v>1.4</v>
      </c>
      <c r="T283" s="9">
        <v>35499</v>
      </c>
      <c r="U283" s="9">
        <v>19.547999999999998</v>
      </c>
      <c r="V283" s="9">
        <v>15</v>
      </c>
      <c r="W283" s="12">
        <v>21052</v>
      </c>
      <c r="X283" s="7">
        <v>316494673</v>
      </c>
      <c r="Y283" s="7">
        <v>19786</v>
      </c>
      <c r="Z283" s="11">
        <f t="shared" si="14"/>
        <v>105.82150904346111</v>
      </c>
      <c r="AA283" s="49">
        <v>3079649</v>
      </c>
      <c r="AB283" s="47">
        <v>1</v>
      </c>
      <c r="AC283" s="47">
        <v>1</v>
      </c>
      <c r="AD283" s="45">
        <v>5.8101851851851849E-2</v>
      </c>
      <c r="AE283" s="46">
        <v>40181.24</v>
      </c>
      <c r="AF283" s="47">
        <v>7759344</v>
      </c>
      <c r="AG283" s="62">
        <v>3072157</v>
      </c>
      <c r="AH283" s="57">
        <v>0</v>
      </c>
      <c r="AI283" s="57">
        <v>0</v>
      </c>
      <c r="AJ283" s="58">
        <v>1.6064004629629629E-2</v>
      </c>
      <c r="AK283" s="59">
        <v>6285.88</v>
      </c>
      <c r="AL283" s="60">
        <v>10198308</v>
      </c>
      <c r="AM283" s="176">
        <v>2990614</v>
      </c>
      <c r="AN283" s="171">
        <v>1</v>
      </c>
      <c r="AO283" s="171">
        <v>1</v>
      </c>
      <c r="AP283" s="172">
        <v>2.6057870370370371E-3</v>
      </c>
      <c r="AQ283" s="173">
        <v>2364.17</v>
      </c>
      <c r="AR283" s="174">
        <v>4569528</v>
      </c>
      <c r="AS283" s="68">
        <v>2961309</v>
      </c>
      <c r="AT283" s="69">
        <v>1</v>
      </c>
      <c r="AU283" s="69">
        <v>0</v>
      </c>
      <c r="AV283" s="70">
        <v>6.0157407407407408E-3</v>
      </c>
      <c r="AW283" s="71">
        <v>3189.13</v>
      </c>
      <c r="AX283" s="69">
        <v>10340440</v>
      </c>
      <c r="AY283" s="77">
        <v>2990561</v>
      </c>
      <c r="AZ283" s="78">
        <v>1</v>
      </c>
      <c r="BA283" s="78">
        <v>0</v>
      </c>
      <c r="BB283" s="79">
        <v>5.1504629629629635E-3</v>
      </c>
      <c r="BC283" s="116">
        <v>2269.3200000000002</v>
      </c>
      <c r="BD283" s="78">
        <v>6072044</v>
      </c>
      <c r="BE283" s="91">
        <v>2990421</v>
      </c>
      <c r="BF283" s="89">
        <v>1</v>
      </c>
      <c r="BG283" s="89">
        <v>1</v>
      </c>
      <c r="BH283" s="87">
        <v>1.5390046296296295E-3</v>
      </c>
      <c r="BI283" s="88">
        <v>1815.75</v>
      </c>
      <c r="BJ283" s="89">
        <v>1087224</v>
      </c>
      <c r="BK283" s="103">
        <v>2876678</v>
      </c>
      <c r="BL283" s="101">
        <v>0</v>
      </c>
      <c r="BM283" s="101">
        <v>0</v>
      </c>
      <c r="BN283" s="99">
        <v>8.587962962962963E-4</v>
      </c>
      <c r="BO283" s="100">
        <v>926.43</v>
      </c>
      <c r="BP283" s="101">
        <v>6734532</v>
      </c>
      <c r="BQ283" s="115">
        <v>2944649</v>
      </c>
      <c r="BR283" s="110">
        <v>0</v>
      </c>
      <c r="BS283" s="110">
        <v>0</v>
      </c>
      <c r="BT283" s="111">
        <v>4.8796296296296299E-4</v>
      </c>
      <c r="BU283" s="112">
        <v>363.29</v>
      </c>
      <c r="BV283" s="113">
        <v>1327004</v>
      </c>
    </row>
    <row r="284" spans="1:74" x14ac:dyDescent="0.2">
      <c r="A284" s="6" t="s">
        <v>3703</v>
      </c>
      <c r="B284" s="6">
        <v>0</v>
      </c>
      <c r="C284" s="7">
        <v>3302129</v>
      </c>
      <c r="D284" s="7">
        <v>3302129</v>
      </c>
      <c r="E284" s="7">
        <f t="shared" si="12"/>
        <v>0</v>
      </c>
      <c r="F284" s="8" t="s">
        <v>4585</v>
      </c>
      <c r="G284" s="6" t="s">
        <v>3400</v>
      </c>
      <c r="H284" s="8" t="s">
        <v>4868</v>
      </c>
      <c r="I284" s="9">
        <v>151.49600000000001</v>
      </c>
      <c r="J284" s="10">
        <f t="shared" si="13"/>
        <v>500259334.98400003</v>
      </c>
      <c r="K284" s="10">
        <v>10004</v>
      </c>
      <c r="L284" s="10">
        <v>19613</v>
      </c>
      <c r="M284" s="10">
        <v>36410</v>
      </c>
      <c r="N284" s="9">
        <v>97.32</v>
      </c>
      <c r="O284" s="9">
        <v>99.852000000000004</v>
      </c>
      <c r="P284" s="9">
        <v>1.6020000000000001</v>
      </c>
      <c r="Q284" s="9">
        <v>4.1000000000000002E-2</v>
      </c>
      <c r="R284" s="9">
        <v>0.29099999999999998</v>
      </c>
      <c r="S284" s="9">
        <v>1.764</v>
      </c>
      <c r="T284" s="9">
        <v>910</v>
      </c>
      <c r="U284" s="9">
        <v>88.704999999999998</v>
      </c>
      <c r="V284" s="9">
        <v>142</v>
      </c>
      <c r="W284" s="12">
        <v>49216</v>
      </c>
      <c r="X284" s="7">
        <v>500269271</v>
      </c>
      <c r="Y284" s="7">
        <v>35793</v>
      </c>
      <c r="Z284" s="11">
        <f t="shared" si="14"/>
        <v>151.49900897269609</v>
      </c>
      <c r="AA284" s="49">
        <v>3456741</v>
      </c>
      <c r="AB284" s="47">
        <v>1</v>
      </c>
      <c r="AC284" s="47">
        <v>1</v>
      </c>
      <c r="AD284" s="45">
        <v>0.23508101851851851</v>
      </c>
      <c r="AE284" s="46">
        <v>144210.71</v>
      </c>
      <c r="AF284" s="47">
        <v>12668776</v>
      </c>
      <c r="AG284" s="62">
        <v>3300987</v>
      </c>
      <c r="AH284" s="57">
        <v>1</v>
      </c>
      <c r="AI284" s="57">
        <v>1</v>
      </c>
      <c r="AJ284" s="58">
        <v>2.4894675925925928E-2</v>
      </c>
      <c r="AK284" s="59">
        <v>9285.36</v>
      </c>
      <c r="AL284" s="60">
        <v>49133300</v>
      </c>
      <c r="AM284" s="176">
        <v>3305920</v>
      </c>
      <c r="AN284" s="171">
        <v>1</v>
      </c>
      <c r="AO284" s="171">
        <v>1</v>
      </c>
      <c r="AP284" s="172">
        <v>6.8306712962962965E-3</v>
      </c>
      <c r="AQ284" s="173">
        <v>7430.87</v>
      </c>
      <c r="AR284" s="174">
        <v>12761592</v>
      </c>
      <c r="AS284" s="68">
        <v>3700623</v>
      </c>
      <c r="AT284" s="69">
        <v>0</v>
      </c>
      <c r="AU284" s="69">
        <v>0</v>
      </c>
      <c r="AV284" s="70">
        <v>3.0789236111111114E-2</v>
      </c>
      <c r="AW284" s="71">
        <v>23718.75</v>
      </c>
      <c r="AX284" s="69">
        <v>10494808</v>
      </c>
      <c r="AY284" s="77">
        <v>3431374</v>
      </c>
      <c r="AZ284" s="78">
        <v>1</v>
      </c>
      <c r="BA284" s="78">
        <v>1</v>
      </c>
      <c r="BB284" s="79">
        <v>8.9269675925925922E-3</v>
      </c>
      <c r="BC284" s="116">
        <v>6402.98</v>
      </c>
      <c r="BD284" s="78">
        <v>9173024</v>
      </c>
      <c r="BE284" s="91">
        <v>3304694</v>
      </c>
      <c r="BF284" s="89">
        <v>1</v>
      </c>
      <c r="BG284" s="89">
        <v>1</v>
      </c>
      <c r="BH284" s="87">
        <v>4.083564814814815E-3</v>
      </c>
      <c r="BI284" s="88">
        <v>5203.6400000000003</v>
      </c>
      <c r="BJ284" s="89">
        <v>2212764</v>
      </c>
      <c r="BK284" s="103">
        <v>3300155</v>
      </c>
      <c r="BL284" s="101">
        <v>1</v>
      </c>
      <c r="BM284" s="101">
        <v>1</v>
      </c>
      <c r="BN284" s="99">
        <v>2.2849537037037035E-3</v>
      </c>
      <c r="BO284" s="100">
        <v>2555.4299999999998</v>
      </c>
      <c r="BP284" s="101">
        <v>11953016</v>
      </c>
      <c r="BQ284" s="115">
        <v>2442064</v>
      </c>
      <c r="BR284" s="110">
        <v>0</v>
      </c>
      <c r="BS284" s="110">
        <v>0</v>
      </c>
      <c r="BT284" s="111">
        <v>9.0312499999999996E-4</v>
      </c>
      <c r="BU284" s="112">
        <v>666.23</v>
      </c>
      <c r="BV284" s="113">
        <v>2333824</v>
      </c>
    </row>
    <row r="285" spans="1:74" x14ac:dyDescent="0.2">
      <c r="A285" s="6" t="s">
        <v>3704</v>
      </c>
      <c r="B285" s="6">
        <v>0</v>
      </c>
      <c r="C285" s="7">
        <v>1785891</v>
      </c>
      <c r="D285" s="7">
        <v>1785891</v>
      </c>
      <c r="E285" s="7">
        <f t="shared" si="12"/>
        <v>0</v>
      </c>
      <c r="F285" s="8" t="s">
        <v>1743</v>
      </c>
      <c r="G285" s="6" t="s">
        <v>1743</v>
      </c>
      <c r="H285" s="8" t="s">
        <v>4869</v>
      </c>
      <c r="I285" s="9">
        <v>138.286</v>
      </c>
      <c r="J285" s="10">
        <f t="shared" si="13"/>
        <v>246963722.82600001</v>
      </c>
      <c r="K285" s="10">
        <v>17426</v>
      </c>
      <c r="L285" s="10">
        <v>25513</v>
      </c>
      <c r="M285" s="10">
        <v>42954</v>
      </c>
      <c r="N285" s="9">
        <v>88.432000000000002</v>
      </c>
      <c r="O285" s="9">
        <v>99.141000000000005</v>
      </c>
      <c r="P285" s="9">
        <v>1.891</v>
      </c>
      <c r="Q285" s="9">
        <v>3.1469999999999998</v>
      </c>
      <c r="R285" s="9">
        <v>0.49</v>
      </c>
      <c r="S285" s="9">
        <v>3.351</v>
      </c>
      <c r="T285" s="9">
        <v>37351</v>
      </c>
      <c r="U285" s="9">
        <v>18.588000000000001</v>
      </c>
      <c r="V285" s="9">
        <v>19</v>
      </c>
      <c r="W285" s="12">
        <v>14264</v>
      </c>
      <c r="X285" s="7">
        <v>246969487</v>
      </c>
      <c r="Y285" s="7">
        <v>42350</v>
      </c>
      <c r="Z285" s="11">
        <f t="shared" si="14"/>
        <v>138.28922761803491</v>
      </c>
      <c r="AA285" s="49">
        <v>1905705</v>
      </c>
      <c r="AB285" s="47">
        <v>1</v>
      </c>
      <c r="AC285" s="47">
        <v>1</v>
      </c>
      <c r="AD285" s="45">
        <v>8.1215277777777775E-2</v>
      </c>
      <c r="AE285" s="46">
        <v>61378.07</v>
      </c>
      <c r="AF285" s="47">
        <v>11510180</v>
      </c>
      <c r="AG285" s="62">
        <v>1860564</v>
      </c>
      <c r="AH285" s="57">
        <v>1</v>
      </c>
      <c r="AI285" s="57">
        <v>1</v>
      </c>
      <c r="AJ285" s="58">
        <v>2.2808449074074075E-2</v>
      </c>
      <c r="AK285" s="59">
        <v>13801.32</v>
      </c>
      <c r="AL285" s="60">
        <v>14177416</v>
      </c>
      <c r="AM285" s="176">
        <v>1790665</v>
      </c>
      <c r="AN285" s="171">
        <v>1</v>
      </c>
      <c r="AO285" s="171">
        <v>1</v>
      </c>
      <c r="AP285" s="172">
        <v>2.5373842592592592E-3</v>
      </c>
      <c r="AQ285" s="173">
        <v>2369.77</v>
      </c>
      <c r="AR285" s="174">
        <v>4267620</v>
      </c>
      <c r="AS285" s="68">
        <v>1784604</v>
      </c>
      <c r="AT285" s="69">
        <v>1</v>
      </c>
      <c r="AU285" s="69">
        <v>1</v>
      </c>
      <c r="AV285" s="70">
        <v>8.2858796296296292E-3</v>
      </c>
      <c r="AW285" s="71">
        <v>2499.8000000000002</v>
      </c>
      <c r="AX285" s="69">
        <v>9532976</v>
      </c>
      <c r="AY285" s="77">
        <v>1908689</v>
      </c>
      <c r="AZ285" s="78">
        <v>1</v>
      </c>
      <c r="BA285" s="78">
        <v>1</v>
      </c>
      <c r="BB285" s="79">
        <v>3.8950231481481479E-3</v>
      </c>
      <c r="BC285" s="116">
        <v>1333.28</v>
      </c>
      <c r="BD285" s="78">
        <v>3199404</v>
      </c>
      <c r="BE285" s="91">
        <v>1785231</v>
      </c>
      <c r="BF285" s="89">
        <v>1</v>
      </c>
      <c r="BG285" s="89">
        <v>1</v>
      </c>
      <c r="BH285" s="87">
        <v>1.71875E-3</v>
      </c>
      <c r="BI285" s="88">
        <v>2126.13</v>
      </c>
      <c r="BJ285" s="89">
        <v>1018772</v>
      </c>
      <c r="BK285" s="103">
        <v>1773439</v>
      </c>
      <c r="BL285" s="101">
        <v>0</v>
      </c>
      <c r="BM285" s="101">
        <v>0</v>
      </c>
      <c r="BN285" s="99">
        <v>6.20949074074074E-4</v>
      </c>
      <c r="BO285" s="100">
        <v>618.15</v>
      </c>
      <c r="BP285" s="101">
        <v>3942000</v>
      </c>
      <c r="BQ285" s="115">
        <v>1787752</v>
      </c>
      <c r="BR285" s="110">
        <v>0</v>
      </c>
      <c r="BS285" s="110">
        <v>0</v>
      </c>
      <c r="BT285" s="111">
        <v>7.0949074074074068E-4</v>
      </c>
      <c r="BU285" s="112">
        <v>568.35</v>
      </c>
      <c r="BV285" s="113">
        <v>1195088</v>
      </c>
    </row>
    <row r="286" spans="1:74" x14ac:dyDescent="0.2">
      <c r="A286" s="6" t="s">
        <v>3705</v>
      </c>
      <c r="B286" s="6">
        <v>0</v>
      </c>
      <c r="C286" s="7">
        <v>2182100</v>
      </c>
      <c r="D286" s="7">
        <v>2182100</v>
      </c>
      <c r="E286" s="7">
        <f t="shared" si="12"/>
        <v>0</v>
      </c>
      <c r="F286" s="8" t="s">
        <v>1592</v>
      </c>
      <c r="G286" s="6" t="s">
        <v>1592</v>
      </c>
      <c r="H286" s="8" t="s">
        <v>4870</v>
      </c>
      <c r="I286" s="9">
        <v>46.820999999999998</v>
      </c>
      <c r="J286" s="10">
        <f t="shared" si="13"/>
        <v>102168104.09999999</v>
      </c>
      <c r="K286" s="10">
        <v>12767</v>
      </c>
      <c r="L286" s="10">
        <v>2857</v>
      </c>
      <c r="M286" s="10">
        <v>13194</v>
      </c>
      <c r="N286" s="9">
        <v>89.614000000000004</v>
      </c>
      <c r="O286" s="9">
        <v>95.009</v>
      </c>
      <c r="P286" s="9">
        <v>1.478</v>
      </c>
      <c r="Q286" s="9">
        <v>2.5270000000000001</v>
      </c>
      <c r="R286" s="9">
        <v>3.6999999999999998E-2</v>
      </c>
      <c r="S286" s="9">
        <v>8.9930000000000003</v>
      </c>
      <c r="T286" s="9">
        <v>3518</v>
      </c>
      <c r="U286" s="9">
        <v>63.179000000000002</v>
      </c>
      <c r="V286" s="9">
        <v>11</v>
      </c>
      <c r="W286" s="12">
        <v>7506</v>
      </c>
      <c r="X286" s="7">
        <v>102176537</v>
      </c>
      <c r="Y286" s="7">
        <v>13606</v>
      </c>
      <c r="Z286" s="11">
        <f t="shared" si="14"/>
        <v>46.824864579991754</v>
      </c>
      <c r="AA286" s="49">
        <v>2379731</v>
      </c>
      <c r="AB286" s="47">
        <v>0</v>
      </c>
      <c r="AC286" s="47">
        <v>0</v>
      </c>
      <c r="AD286" s="45">
        <v>2.9507407407407409E-2</v>
      </c>
      <c r="AE286" s="46">
        <v>16873.740000000002</v>
      </c>
      <c r="AF286" s="47">
        <v>5224896</v>
      </c>
      <c r="AG286" s="62">
        <v>2347071</v>
      </c>
      <c r="AH286" s="57">
        <v>1</v>
      </c>
      <c r="AI286" s="57">
        <v>1</v>
      </c>
      <c r="AJ286" s="58">
        <v>2.6678587962962963E-2</v>
      </c>
      <c r="AK286" s="59">
        <v>24807.05</v>
      </c>
      <c r="AL286" s="60">
        <v>21676224</v>
      </c>
      <c r="AM286" s="176">
        <v>2181296</v>
      </c>
      <c r="AN286" s="171">
        <v>1</v>
      </c>
      <c r="AO286" s="171">
        <v>1</v>
      </c>
      <c r="AP286" s="172">
        <v>7.2268518518518515E-4</v>
      </c>
      <c r="AQ286" s="173">
        <v>585.29</v>
      </c>
      <c r="AR286" s="174">
        <v>1552524</v>
      </c>
      <c r="AS286" s="68">
        <v>2181318</v>
      </c>
      <c r="AT286" s="69">
        <v>1</v>
      </c>
      <c r="AU286" s="69">
        <v>1</v>
      </c>
      <c r="AV286" s="70">
        <v>5.8179398148148148E-3</v>
      </c>
      <c r="AW286" s="71">
        <v>3923.29</v>
      </c>
      <c r="AX286" s="69">
        <v>9784216</v>
      </c>
      <c r="AY286" s="77">
        <v>2193057</v>
      </c>
      <c r="AZ286" s="78">
        <v>1</v>
      </c>
      <c r="BA286" s="78">
        <v>1</v>
      </c>
      <c r="BB286" s="79">
        <v>2.981365740740741E-3</v>
      </c>
      <c r="BC286" s="116">
        <v>1187.73</v>
      </c>
      <c r="BD286" s="78">
        <v>2662024</v>
      </c>
      <c r="BE286" s="91">
        <v>2179401</v>
      </c>
      <c r="BF286" s="89">
        <v>1</v>
      </c>
      <c r="BG286" s="89">
        <v>1</v>
      </c>
      <c r="BH286" s="87">
        <v>4.2962962962962958E-4</v>
      </c>
      <c r="BI286" s="88">
        <v>428.57</v>
      </c>
      <c r="BJ286" s="89">
        <v>602808</v>
      </c>
      <c r="BK286" s="103">
        <v>2195526</v>
      </c>
      <c r="BL286" s="101">
        <v>1</v>
      </c>
      <c r="BM286" s="101">
        <v>1</v>
      </c>
      <c r="BN286" s="99">
        <v>6.7557870370370374E-4</v>
      </c>
      <c r="BO286" s="100">
        <v>829.66</v>
      </c>
      <c r="BP286" s="101">
        <v>2384596</v>
      </c>
      <c r="BQ286" s="115">
        <v>2170934</v>
      </c>
      <c r="BR286" s="110">
        <v>0</v>
      </c>
      <c r="BS286" s="110">
        <v>0</v>
      </c>
      <c r="BT286" s="111">
        <v>1.8113425925925927E-4</v>
      </c>
      <c r="BU286" s="112">
        <v>103.91</v>
      </c>
      <c r="BV286" s="113">
        <v>531604</v>
      </c>
    </row>
    <row r="287" spans="1:74" x14ac:dyDescent="0.2">
      <c r="A287" s="6" t="s">
        <v>3706</v>
      </c>
      <c r="B287" s="6">
        <v>2</v>
      </c>
      <c r="C287" s="7">
        <v>4122841</v>
      </c>
      <c r="D287" s="7">
        <v>3965155</v>
      </c>
      <c r="E287" s="7">
        <f t="shared" si="12"/>
        <v>157686</v>
      </c>
      <c r="F287" s="8" t="s">
        <v>1709</v>
      </c>
      <c r="G287" s="6" t="s">
        <v>1710</v>
      </c>
      <c r="H287" s="8" t="s">
        <v>4871</v>
      </c>
      <c r="I287" s="9">
        <v>193.43600000000001</v>
      </c>
      <c r="J287" s="10">
        <f t="shared" si="13"/>
        <v>797505871.676</v>
      </c>
      <c r="K287" s="10">
        <v>8621</v>
      </c>
      <c r="L287" s="10">
        <v>5138</v>
      </c>
      <c r="M287" s="10">
        <v>10680</v>
      </c>
      <c r="N287" s="9">
        <v>95.686000000000007</v>
      </c>
      <c r="O287" s="9">
        <v>98.513999999999996</v>
      </c>
      <c r="P287" s="9">
        <v>2.2269999999999999</v>
      </c>
      <c r="Q287" s="9">
        <v>0.32400000000000001</v>
      </c>
      <c r="R287" s="9">
        <v>0.156</v>
      </c>
      <c r="S287" s="9">
        <v>1.26</v>
      </c>
      <c r="T287" s="9">
        <v>3337</v>
      </c>
      <c r="U287" s="9">
        <v>64.174999999999997</v>
      </c>
      <c r="V287" s="9">
        <v>16</v>
      </c>
      <c r="W287" s="12">
        <v>92324</v>
      </c>
      <c r="X287" s="7">
        <v>797513333</v>
      </c>
      <c r="Y287" s="7">
        <v>10710</v>
      </c>
      <c r="Z287" s="11">
        <f t="shared" si="14"/>
        <v>193.43780975303196</v>
      </c>
      <c r="AA287" s="49">
        <v>4238098</v>
      </c>
      <c r="AB287" s="47">
        <v>0</v>
      </c>
      <c r="AC287" s="47">
        <v>0</v>
      </c>
      <c r="AD287" s="45">
        <v>0.11991898148148149</v>
      </c>
      <c r="AE287" s="46">
        <v>74601.84</v>
      </c>
      <c r="AF287" s="47">
        <v>7008212</v>
      </c>
      <c r="AG287" s="62">
        <v>4141077</v>
      </c>
      <c r="AH287" s="57">
        <v>1</v>
      </c>
      <c r="AI287" s="57">
        <v>1</v>
      </c>
      <c r="AJ287" s="58">
        <v>4.2025462962962966E-2</v>
      </c>
      <c r="AK287" s="59">
        <v>23053.8</v>
      </c>
      <c r="AL287" s="60">
        <v>11209916</v>
      </c>
      <c r="AM287" s="176">
        <v>4162965</v>
      </c>
      <c r="AN287" s="171">
        <v>1</v>
      </c>
      <c r="AO287" s="171">
        <v>1</v>
      </c>
      <c r="AP287" s="172">
        <v>1.4083449074074073E-2</v>
      </c>
      <c r="AQ287" s="173">
        <v>10400.049999999999</v>
      </c>
      <c r="AR287" s="174">
        <v>10635552</v>
      </c>
      <c r="AS287" s="68">
        <v>4125712</v>
      </c>
      <c r="AT287" s="69">
        <v>1</v>
      </c>
      <c r="AU287" s="69">
        <v>1</v>
      </c>
      <c r="AV287" s="70">
        <v>1.0781018518518518E-2</v>
      </c>
      <c r="AW287" s="71">
        <v>8744.3799999999992</v>
      </c>
      <c r="AX287" s="69">
        <v>10961208</v>
      </c>
      <c r="AY287" s="77">
        <v>4187633</v>
      </c>
      <c r="AZ287" s="78">
        <v>1</v>
      </c>
      <c r="BA287" s="78">
        <v>1</v>
      </c>
      <c r="BB287" s="79">
        <v>7.5768518518518511E-3</v>
      </c>
      <c r="BC287" s="116">
        <v>5056.1000000000004</v>
      </c>
      <c r="BD287" s="78">
        <v>5880424</v>
      </c>
      <c r="BE287" s="91">
        <v>4102296</v>
      </c>
      <c r="BF287" s="89">
        <v>1</v>
      </c>
      <c r="BG287" s="89">
        <v>0</v>
      </c>
      <c r="BH287" s="87">
        <v>3.6368055555555559E-3</v>
      </c>
      <c r="BI287" s="88">
        <v>4276.6000000000004</v>
      </c>
      <c r="BJ287" s="89">
        <v>4448932</v>
      </c>
      <c r="BK287" s="103">
        <v>3972798</v>
      </c>
      <c r="BL287" s="101">
        <v>1</v>
      </c>
      <c r="BM287" s="101">
        <v>0</v>
      </c>
      <c r="BN287" s="99">
        <v>1.6799768518518518E-3</v>
      </c>
      <c r="BO287" s="100">
        <v>1927.76</v>
      </c>
      <c r="BP287" s="101">
        <v>4734840</v>
      </c>
      <c r="BQ287" s="115">
        <v>4140324</v>
      </c>
      <c r="BR287" s="110">
        <v>0</v>
      </c>
      <c r="BS287" s="110">
        <v>0</v>
      </c>
      <c r="BT287" s="111">
        <v>8.7511574074074065E-4</v>
      </c>
      <c r="BU287" s="112">
        <v>692.69</v>
      </c>
      <c r="BV287" s="113">
        <v>2176104</v>
      </c>
    </row>
    <row r="288" spans="1:74" x14ac:dyDescent="0.2">
      <c r="A288" s="6" t="s">
        <v>3707</v>
      </c>
      <c r="B288" s="6">
        <v>0</v>
      </c>
      <c r="C288" s="7">
        <v>5977548</v>
      </c>
      <c r="D288" s="7">
        <v>5977548</v>
      </c>
      <c r="E288" s="7">
        <f t="shared" si="12"/>
        <v>0</v>
      </c>
      <c r="F288" s="8" t="s">
        <v>4585</v>
      </c>
      <c r="G288" s="6" t="s">
        <v>1684</v>
      </c>
      <c r="H288" s="8" t="s">
        <v>4872</v>
      </c>
      <c r="I288" s="9">
        <v>35.212000000000003</v>
      </c>
      <c r="J288" s="10">
        <f t="shared" si="13"/>
        <v>210481420.17600003</v>
      </c>
      <c r="K288" s="10">
        <v>17423</v>
      </c>
      <c r="L288" s="10">
        <v>7466</v>
      </c>
      <c r="M288" s="10">
        <v>19566</v>
      </c>
      <c r="N288" s="9">
        <v>98.188000000000002</v>
      </c>
      <c r="O288" s="9">
        <v>99.335999999999999</v>
      </c>
      <c r="P288" s="9">
        <v>1.073</v>
      </c>
      <c r="Q288" s="9">
        <v>2.9430000000000001</v>
      </c>
      <c r="R288" s="9">
        <v>0.45400000000000001</v>
      </c>
      <c r="S288" s="9">
        <v>3.931</v>
      </c>
      <c r="T288" s="9">
        <v>1010</v>
      </c>
      <c r="U288" s="9">
        <v>86.739000000000004</v>
      </c>
      <c r="V288" s="9">
        <v>88</v>
      </c>
      <c r="W288" s="12">
        <v>11622</v>
      </c>
      <c r="X288" s="7">
        <v>210485337</v>
      </c>
      <c r="Y288" s="7">
        <v>20335</v>
      </c>
      <c r="Z288" s="11">
        <f t="shared" si="14"/>
        <v>35.212655255967832</v>
      </c>
      <c r="AA288" s="49">
        <v>6026318</v>
      </c>
      <c r="AB288" s="47">
        <v>1</v>
      </c>
      <c r="AC288" s="47">
        <v>1</v>
      </c>
      <c r="AD288" s="45">
        <v>7.6736111111111116E-2</v>
      </c>
      <c r="AE288" s="46">
        <v>41765.629999999997</v>
      </c>
      <c r="AF288" s="47">
        <v>7035832</v>
      </c>
      <c r="AG288" s="62">
        <v>6206037</v>
      </c>
      <c r="AH288" s="57">
        <v>0</v>
      </c>
      <c r="AI288" s="57">
        <v>0</v>
      </c>
      <c r="AJ288" s="58">
        <v>3.9502314814814816E-2</v>
      </c>
      <c r="AK288" s="59">
        <v>37980.35</v>
      </c>
      <c r="AL288" s="60">
        <v>14466468</v>
      </c>
      <c r="AM288" s="176">
        <v>5985600</v>
      </c>
      <c r="AN288" s="171">
        <v>0</v>
      </c>
      <c r="AO288" s="171">
        <v>0</v>
      </c>
      <c r="AP288" s="172">
        <v>3.0222222222222226E-3</v>
      </c>
      <c r="AQ288" s="173">
        <v>1627.29</v>
      </c>
      <c r="AR288" s="174">
        <v>2922004</v>
      </c>
      <c r="AS288" s="68">
        <v>6002880</v>
      </c>
      <c r="AT288" s="69">
        <v>1</v>
      </c>
      <c r="AU288" s="69">
        <v>1</v>
      </c>
      <c r="AV288" s="70">
        <v>1.5107754629629629E-2</v>
      </c>
      <c r="AW288" s="71">
        <v>13209.45</v>
      </c>
      <c r="AX288" s="69">
        <v>11691148</v>
      </c>
      <c r="AY288" s="77">
        <v>5997210</v>
      </c>
      <c r="AZ288" s="78">
        <v>1</v>
      </c>
      <c r="BA288" s="78">
        <v>1</v>
      </c>
      <c r="BB288" s="79">
        <v>5.7776620370370369E-3</v>
      </c>
      <c r="BC288" s="116">
        <v>3536.87</v>
      </c>
      <c r="BD288" s="78">
        <v>6466752</v>
      </c>
      <c r="BE288" s="91">
        <v>6001044</v>
      </c>
      <c r="BF288" s="89">
        <v>1</v>
      </c>
      <c r="BG288" s="89">
        <v>1</v>
      </c>
      <c r="BH288" s="87">
        <v>9.3206018518518518E-4</v>
      </c>
      <c r="BI288" s="88">
        <v>992.72</v>
      </c>
      <c r="BJ288" s="89">
        <v>885084</v>
      </c>
      <c r="BK288" s="103">
        <v>6060893</v>
      </c>
      <c r="BL288" s="101">
        <v>1</v>
      </c>
      <c r="BM288" s="101">
        <v>1</v>
      </c>
      <c r="BN288" s="99">
        <v>2.3979166666666667E-3</v>
      </c>
      <c r="BO288" s="100">
        <v>3169.92</v>
      </c>
      <c r="BP288" s="101">
        <v>8054612</v>
      </c>
      <c r="BQ288" s="115">
        <v>2084845</v>
      </c>
      <c r="BR288" s="110">
        <v>0</v>
      </c>
      <c r="BS288" s="110">
        <v>0</v>
      </c>
      <c r="BT288" s="111">
        <v>2.2847222222222217E-4</v>
      </c>
      <c r="BU288" s="112">
        <v>106.4</v>
      </c>
      <c r="BV288" s="113">
        <v>1221544</v>
      </c>
    </row>
    <row r="289" spans="1:74" x14ac:dyDescent="0.2">
      <c r="A289" s="6" t="s">
        <v>3708</v>
      </c>
      <c r="B289" s="6">
        <v>2</v>
      </c>
      <c r="C289" s="7">
        <v>4869030</v>
      </c>
      <c r="D289" s="7">
        <v>4525637</v>
      </c>
      <c r="E289" s="7">
        <f t="shared" si="12"/>
        <v>343393</v>
      </c>
      <c r="F289" s="8" t="s">
        <v>4585</v>
      </c>
      <c r="G289" s="6" t="s">
        <v>1717</v>
      </c>
      <c r="H289" s="8" t="s">
        <v>4873</v>
      </c>
      <c r="I289" s="9">
        <v>110.327</v>
      </c>
      <c r="J289" s="10">
        <f t="shared" si="13"/>
        <v>537185472.80999994</v>
      </c>
      <c r="K289" s="10">
        <v>12976</v>
      </c>
      <c r="L289" s="10">
        <v>6418</v>
      </c>
      <c r="M289" s="10">
        <v>15105</v>
      </c>
      <c r="N289" s="9">
        <v>81.781999999999996</v>
      </c>
      <c r="O289" s="9">
        <v>99.912999999999997</v>
      </c>
      <c r="P289" s="9">
        <v>13.141999999999999</v>
      </c>
      <c r="Q289" s="9">
        <v>0.88100000000000001</v>
      </c>
      <c r="R289" s="9">
        <v>1.0389999999999999</v>
      </c>
      <c r="S289" s="9">
        <v>0.13</v>
      </c>
      <c r="T289" s="9">
        <v>765</v>
      </c>
      <c r="U289" s="9">
        <v>91.980999999999995</v>
      </c>
      <c r="V289" s="9">
        <v>3</v>
      </c>
      <c r="W289" s="12">
        <v>43474</v>
      </c>
      <c r="X289" s="7">
        <v>537195870</v>
      </c>
      <c r="Y289" s="7">
        <v>14372</v>
      </c>
      <c r="Z289" s="11">
        <f t="shared" si="14"/>
        <v>110.3291353719324</v>
      </c>
      <c r="AA289" s="49">
        <v>5537136</v>
      </c>
      <c r="AB289" s="47">
        <v>1</v>
      </c>
      <c r="AC289" s="47">
        <v>1</v>
      </c>
      <c r="AD289" s="45">
        <v>9.6273148148148149E-2</v>
      </c>
      <c r="AE289" s="46">
        <v>51205.41</v>
      </c>
      <c r="AF289" s="47">
        <v>7242152</v>
      </c>
      <c r="AG289" s="62">
        <v>4997956</v>
      </c>
      <c r="AH289" s="57">
        <v>0</v>
      </c>
      <c r="AI289" s="57">
        <v>0</v>
      </c>
      <c r="AJ289" s="58">
        <v>1.3742939814814815E-2</v>
      </c>
      <c r="AK289" s="59">
        <v>10145.780000000001</v>
      </c>
      <c r="AL289" s="60">
        <v>13374724</v>
      </c>
      <c r="AM289" s="176">
        <v>4876690</v>
      </c>
      <c r="AN289" s="171">
        <v>1</v>
      </c>
      <c r="AO289" s="171">
        <v>1</v>
      </c>
      <c r="AP289" s="172">
        <v>4.8049768518518519E-3</v>
      </c>
      <c r="AQ289" s="173">
        <v>4305.63</v>
      </c>
      <c r="AR289" s="174">
        <v>6006216</v>
      </c>
      <c r="AS289" s="68">
        <v>5094830</v>
      </c>
      <c r="AT289" s="69">
        <v>0</v>
      </c>
      <c r="AU289" s="69">
        <v>0</v>
      </c>
      <c r="AV289" s="70">
        <v>1.2879166666666666E-2</v>
      </c>
      <c r="AW289" s="71">
        <v>10590.08</v>
      </c>
      <c r="AX289" s="69">
        <v>11493592</v>
      </c>
      <c r="AY289" s="77">
        <v>4867525</v>
      </c>
      <c r="AZ289" s="78">
        <v>1</v>
      </c>
      <c r="BA289" s="78">
        <v>0</v>
      </c>
      <c r="BB289" s="79">
        <v>1.3525115740740742E-2</v>
      </c>
      <c r="BC289" s="116">
        <v>11901.16</v>
      </c>
      <c r="BD289" s="78">
        <v>13379232</v>
      </c>
      <c r="BE289" s="91">
        <v>4886278</v>
      </c>
      <c r="BF289" s="89">
        <v>1</v>
      </c>
      <c r="BG289" s="89">
        <v>1</v>
      </c>
      <c r="BH289" s="87">
        <v>3.2673611111111111E-3</v>
      </c>
      <c r="BI289" s="88">
        <v>3932.7</v>
      </c>
      <c r="BJ289" s="89">
        <v>1744920</v>
      </c>
      <c r="BK289" s="103">
        <v>4895152</v>
      </c>
      <c r="BL289" s="101">
        <v>1</v>
      </c>
      <c r="BM289" s="101">
        <v>1</v>
      </c>
      <c r="BN289" s="99">
        <v>3.7086805555555553E-3</v>
      </c>
      <c r="BO289" s="100">
        <v>4783.12</v>
      </c>
      <c r="BP289" s="101">
        <v>10713468</v>
      </c>
      <c r="BQ289" s="115">
        <v>4875499</v>
      </c>
      <c r="BR289" s="110">
        <v>0</v>
      </c>
      <c r="BS289" s="110">
        <v>0</v>
      </c>
      <c r="BT289" s="111">
        <v>5.3206018518518522E-4</v>
      </c>
      <c r="BU289" s="112">
        <v>312.31</v>
      </c>
      <c r="BV289" s="113">
        <v>1857284</v>
      </c>
    </row>
    <row r="290" spans="1:74" x14ac:dyDescent="0.2">
      <c r="A290" s="6" t="s">
        <v>3709</v>
      </c>
      <c r="B290" s="6">
        <v>0</v>
      </c>
      <c r="C290" s="7">
        <v>4378835</v>
      </c>
      <c r="D290" s="7">
        <v>4378835</v>
      </c>
      <c r="E290" s="7">
        <f t="shared" si="12"/>
        <v>0</v>
      </c>
      <c r="F290" s="8" t="s">
        <v>1578</v>
      </c>
      <c r="G290" s="6" t="s">
        <v>1579</v>
      </c>
      <c r="H290" s="8" t="s">
        <v>4874</v>
      </c>
      <c r="I290" s="9">
        <v>82.858999999999995</v>
      </c>
      <c r="J290" s="10">
        <f t="shared" si="13"/>
        <v>362825889.26499999</v>
      </c>
      <c r="K290" s="10">
        <v>14676</v>
      </c>
      <c r="L290" s="10">
        <v>17700</v>
      </c>
      <c r="M290" s="10">
        <v>29211</v>
      </c>
      <c r="N290" s="9">
        <v>85.855999999999995</v>
      </c>
      <c r="O290" s="9">
        <v>94.557000000000002</v>
      </c>
      <c r="P290" s="9">
        <v>6.5259999999999998</v>
      </c>
      <c r="Q290" s="9">
        <v>2.1920000000000002</v>
      </c>
      <c r="R290" s="9">
        <v>8.8999999999999996E-2</v>
      </c>
      <c r="S290" s="9">
        <v>2.367</v>
      </c>
      <c r="T290" s="9">
        <v>1071</v>
      </c>
      <c r="U290" s="9">
        <v>85.63</v>
      </c>
      <c r="V290" s="9">
        <v>136</v>
      </c>
      <c r="W290" s="12">
        <v>25372</v>
      </c>
      <c r="X290" s="7">
        <v>362841626</v>
      </c>
      <c r="Y290" s="7">
        <v>28189</v>
      </c>
      <c r="Z290" s="11">
        <f t="shared" si="14"/>
        <v>82.862593817762033</v>
      </c>
      <c r="AA290" s="49">
        <v>4392166</v>
      </c>
      <c r="AB290" s="47">
        <v>1</v>
      </c>
      <c r="AC290" s="47">
        <v>1</v>
      </c>
      <c r="AD290" s="45">
        <v>0.11548611111111111</v>
      </c>
      <c r="AE290" s="46">
        <v>61372.14</v>
      </c>
      <c r="AF290" s="47">
        <v>9856756</v>
      </c>
      <c r="AG290" s="62">
        <v>4556482</v>
      </c>
      <c r="AH290" s="57">
        <v>1</v>
      </c>
      <c r="AI290" s="57">
        <v>1</v>
      </c>
      <c r="AJ290" s="58">
        <v>1.6401273148148147E-2</v>
      </c>
      <c r="AK290" s="59">
        <v>13221.56</v>
      </c>
      <c r="AL290" s="60">
        <v>17750056</v>
      </c>
      <c r="AM290" s="176">
        <v>4382104</v>
      </c>
      <c r="AN290" s="171">
        <v>1</v>
      </c>
      <c r="AO290" s="171">
        <v>1</v>
      </c>
      <c r="AP290" s="172">
        <v>3.7826388888888892E-3</v>
      </c>
      <c r="AQ290" s="173">
        <v>3708.16</v>
      </c>
      <c r="AR290" s="174">
        <v>5373344</v>
      </c>
      <c r="AS290" s="68">
        <v>4470623</v>
      </c>
      <c r="AT290" s="69">
        <v>1</v>
      </c>
      <c r="AU290" s="69">
        <v>1</v>
      </c>
      <c r="AV290" s="70">
        <v>2.1026504629629631E-2</v>
      </c>
      <c r="AW290" s="71">
        <v>17363.32</v>
      </c>
      <c r="AX290" s="69">
        <v>11164164</v>
      </c>
      <c r="AY290" s="77">
        <v>4433383</v>
      </c>
      <c r="AZ290" s="78">
        <v>1</v>
      </c>
      <c r="BA290" s="78">
        <v>1</v>
      </c>
      <c r="BB290" s="79">
        <v>1.1567013888888889E-2</v>
      </c>
      <c r="BC290" s="116">
        <v>9400.42</v>
      </c>
      <c r="BD290" s="78">
        <v>11425292</v>
      </c>
      <c r="BE290" s="91">
        <v>4383692</v>
      </c>
      <c r="BF290" s="89">
        <v>1</v>
      </c>
      <c r="BG290" s="89">
        <v>1</v>
      </c>
      <c r="BH290" s="87">
        <v>2.6959490740740741E-3</v>
      </c>
      <c r="BI290" s="88">
        <v>3326.43</v>
      </c>
      <c r="BJ290" s="89">
        <v>1382784</v>
      </c>
      <c r="BK290" s="103">
        <v>4402795</v>
      </c>
      <c r="BL290" s="101">
        <v>1</v>
      </c>
      <c r="BM290" s="101">
        <v>1</v>
      </c>
      <c r="BN290" s="99">
        <v>2.9381944444444442E-3</v>
      </c>
      <c r="BO290" s="100">
        <v>3676.67</v>
      </c>
      <c r="BP290" s="101">
        <v>10733684</v>
      </c>
      <c r="BQ290" s="115">
        <v>2941521</v>
      </c>
      <c r="BR290" s="110">
        <v>0</v>
      </c>
      <c r="BS290" s="110">
        <v>0</v>
      </c>
      <c r="BT290" s="111">
        <v>5.0937499999999995E-4</v>
      </c>
      <c r="BU290" s="112">
        <v>387.32</v>
      </c>
      <c r="BV290" s="113">
        <v>2906908</v>
      </c>
    </row>
    <row r="291" spans="1:74" x14ac:dyDescent="0.2">
      <c r="A291" s="6" t="s">
        <v>3710</v>
      </c>
      <c r="B291" s="6">
        <v>0</v>
      </c>
      <c r="C291" s="7">
        <v>4683314</v>
      </c>
      <c r="D291" s="7">
        <v>4683314</v>
      </c>
      <c r="E291" s="7">
        <f t="shared" si="12"/>
        <v>0</v>
      </c>
      <c r="F291" s="8" t="s">
        <v>4585</v>
      </c>
      <c r="G291" s="6" t="s">
        <v>1627</v>
      </c>
      <c r="H291" s="8" t="s">
        <v>4875</v>
      </c>
      <c r="I291" s="9">
        <v>134.096</v>
      </c>
      <c r="J291" s="10">
        <f t="shared" si="13"/>
        <v>628013674.14400005</v>
      </c>
      <c r="K291" s="10">
        <v>8735</v>
      </c>
      <c r="L291" s="10">
        <v>14878</v>
      </c>
      <c r="M291" s="10">
        <v>26100</v>
      </c>
      <c r="N291" s="9">
        <v>87.25</v>
      </c>
      <c r="O291" s="9">
        <v>89.341999999999999</v>
      </c>
      <c r="P291" s="9">
        <v>1.361</v>
      </c>
      <c r="Q291" s="9">
        <v>1.1459999999999999</v>
      </c>
      <c r="R291" s="9">
        <v>0.21199999999999999</v>
      </c>
      <c r="S291" s="9">
        <v>9.9000000000000005E-2</v>
      </c>
      <c r="T291" s="9">
        <v>1080</v>
      </c>
      <c r="U291" s="9">
        <v>85.474999999999994</v>
      </c>
      <c r="V291" s="9">
        <v>21</v>
      </c>
      <c r="W291" s="12">
        <v>74619</v>
      </c>
      <c r="X291" s="7">
        <v>628042392</v>
      </c>
      <c r="Y291" s="7">
        <v>25138</v>
      </c>
      <c r="Z291" s="11">
        <f t="shared" si="14"/>
        <v>134.10213195186145</v>
      </c>
      <c r="AA291" s="49">
        <v>5304566</v>
      </c>
      <c r="AB291" s="47">
        <v>1</v>
      </c>
      <c r="AC291" s="47">
        <v>1</v>
      </c>
      <c r="AD291" s="45">
        <v>0.16542824074074072</v>
      </c>
      <c r="AE291" s="46">
        <v>93362.34</v>
      </c>
      <c r="AF291" s="47">
        <v>9687760</v>
      </c>
      <c r="AG291" s="62">
        <v>4811825</v>
      </c>
      <c r="AH291" s="57">
        <v>1</v>
      </c>
      <c r="AI291" s="57">
        <v>1</v>
      </c>
      <c r="AJ291" s="58">
        <v>5.4444444444444441E-2</v>
      </c>
      <c r="AK291" s="59">
        <v>46387.040000000001</v>
      </c>
      <c r="AL291" s="60">
        <v>41584344</v>
      </c>
      <c r="AM291" s="176">
        <v>4911383</v>
      </c>
      <c r="AN291" s="171">
        <v>1</v>
      </c>
      <c r="AO291" s="171">
        <v>1</v>
      </c>
      <c r="AP291" s="172">
        <v>7.7075231481481482E-3</v>
      </c>
      <c r="AQ291" s="173">
        <v>7848.07</v>
      </c>
      <c r="AR291" s="174">
        <v>8477420</v>
      </c>
      <c r="AS291" s="68">
        <v>4898773</v>
      </c>
      <c r="AT291" s="69">
        <v>1</v>
      </c>
      <c r="AU291" s="69">
        <v>1</v>
      </c>
      <c r="AV291" s="70">
        <v>3.0646990740740742E-2</v>
      </c>
      <c r="AW291" s="71">
        <v>25519.82</v>
      </c>
      <c r="AX291" s="69">
        <v>11365744</v>
      </c>
      <c r="AY291" s="77">
        <v>4741340</v>
      </c>
      <c r="AZ291" s="78">
        <v>1</v>
      </c>
      <c r="BA291" s="78">
        <v>1</v>
      </c>
      <c r="BB291" s="79">
        <v>1.3980787037037036E-2</v>
      </c>
      <c r="BC291" s="116">
        <v>11023.14</v>
      </c>
      <c r="BD291" s="78">
        <v>14471528</v>
      </c>
      <c r="BE291" s="91">
        <v>4685123</v>
      </c>
      <c r="BF291" s="89">
        <v>1</v>
      </c>
      <c r="BG291" s="89">
        <v>1</v>
      </c>
      <c r="BH291" s="87">
        <v>5.5561342592592581E-3</v>
      </c>
      <c r="BI291" s="88">
        <v>7014.96</v>
      </c>
      <c r="BJ291" s="89">
        <v>2188008</v>
      </c>
      <c r="BK291" s="103">
        <v>4668565</v>
      </c>
      <c r="BL291" s="101">
        <v>1</v>
      </c>
      <c r="BM291" s="101">
        <v>1</v>
      </c>
      <c r="BN291" s="99">
        <v>3.3834490740740739E-3</v>
      </c>
      <c r="BO291" s="100">
        <v>4275.32</v>
      </c>
      <c r="BP291" s="101">
        <v>9405740</v>
      </c>
      <c r="BQ291" s="115">
        <v>0</v>
      </c>
      <c r="BR291" s="110">
        <v>0</v>
      </c>
      <c r="BS291" s="110">
        <v>0</v>
      </c>
      <c r="BT291" s="111">
        <v>6.2800925925925925E-4</v>
      </c>
      <c r="BU291" s="112">
        <v>399.86</v>
      </c>
      <c r="BV291" s="113">
        <v>2183008</v>
      </c>
    </row>
    <row r="292" spans="1:74" x14ac:dyDescent="0.2">
      <c r="A292" s="6" t="s">
        <v>3711</v>
      </c>
      <c r="B292" s="6">
        <v>3</v>
      </c>
      <c r="C292" s="7">
        <v>2697861</v>
      </c>
      <c r="D292" s="7">
        <v>2685015</v>
      </c>
      <c r="E292" s="7">
        <f t="shared" si="12"/>
        <v>12846</v>
      </c>
      <c r="F292" s="8" t="s">
        <v>1293</v>
      </c>
      <c r="G292" s="6" t="s">
        <v>1293</v>
      </c>
      <c r="H292" s="8" t="s">
        <v>4876</v>
      </c>
      <c r="I292" s="9">
        <v>160.46100000000001</v>
      </c>
      <c r="J292" s="10">
        <f t="shared" si="13"/>
        <v>432901473.92100006</v>
      </c>
      <c r="K292" s="10">
        <v>15541</v>
      </c>
      <c r="L292" s="10">
        <v>11442</v>
      </c>
      <c r="M292" s="10">
        <v>21223</v>
      </c>
      <c r="N292" s="9">
        <v>82.863</v>
      </c>
      <c r="O292" s="9">
        <v>91.575999999999993</v>
      </c>
      <c r="P292" s="9">
        <v>1.8260000000000001</v>
      </c>
      <c r="Q292" s="9">
        <v>0.61699999999999999</v>
      </c>
      <c r="R292" s="9">
        <v>1.2130000000000001</v>
      </c>
      <c r="S292" s="9">
        <v>1.3160000000000001</v>
      </c>
      <c r="T292" s="9">
        <v>78376</v>
      </c>
      <c r="U292" s="9">
        <v>4.5990000000000002</v>
      </c>
      <c r="V292" s="9">
        <v>32</v>
      </c>
      <c r="W292" s="12">
        <v>28593</v>
      </c>
      <c r="X292" s="7">
        <v>432915639</v>
      </c>
      <c r="Y292" s="7">
        <v>20761</v>
      </c>
      <c r="Z292" s="11">
        <f t="shared" si="14"/>
        <v>160.46625048510654</v>
      </c>
      <c r="AA292" s="49">
        <v>2399975</v>
      </c>
      <c r="AB292" s="47">
        <v>0</v>
      </c>
      <c r="AC292" s="47">
        <v>0</v>
      </c>
      <c r="AD292" s="45">
        <v>1.9810416666666667E-2</v>
      </c>
      <c r="AE292" s="46">
        <v>12545.42</v>
      </c>
      <c r="AF292" s="47">
        <v>4479792</v>
      </c>
      <c r="AG292" s="62">
        <v>2678931</v>
      </c>
      <c r="AH292" s="57">
        <v>1</v>
      </c>
      <c r="AI292" s="57">
        <v>0</v>
      </c>
      <c r="AJ292" s="58">
        <v>1.7498032407407407E-2</v>
      </c>
      <c r="AK292" s="59">
        <v>8673.7800000000007</v>
      </c>
      <c r="AL292" s="60">
        <v>11266436</v>
      </c>
      <c r="AM292" s="176">
        <v>2703637</v>
      </c>
      <c r="AN292" s="171">
        <v>1</v>
      </c>
      <c r="AO292" s="171">
        <v>0</v>
      </c>
      <c r="AP292" s="172">
        <v>4.3329861111111112E-3</v>
      </c>
      <c r="AQ292" s="173">
        <v>4140.03</v>
      </c>
      <c r="AR292" s="174">
        <v>5673100</v>
      </c>
      <c r="AS292" s="68">
        <v>2662120</v>
      </c>
      <c r="AT292" s="69">
        <v>1</v>
      </c>
      <c r="AU292" s="69">
        <v>0</v>
      </c>
      <c r="AV292" s="70">
        <v>6.6244212962962958E-3</v>
      </c>
      <c r="AW292" s="71">
        <v>3541.28</v>
      </c>
      <c r="AX292" s="69">
        <v>10113584</v>
      </c>
      <c r="AY292" s="77">
        <v>2708763</v>
      </c>
      <c r="AZ292" s="78">
        <v>1</v>
      </c>
      <c r="BA292" s="78">
        <v>0</v>
      </c>
      <c r="BB292" s="79">
        <v>8.8666666666666668E-3</v>
      </c>
      <c r="BC292" s="116">
        <v>7106.55</v>
      </c>
      <c r="BD292" s="78">
        <v>5765248</v>
      </c>
      <c r="BE292" s="91">
        <v>2676670</v>
      </c>
      <c r="BF292" s="89">
        <v>1</v>
      </c>
      <c r="BG292" s="89">
        <v>0</v>
      </c>
      <c r="BH292" s="87">
        <v>2.5810185185185185E-3</v>
      </c>
      <c r="BI292" s="88">
        <v>3102.41</v>
      </c>
      <c r="BJ292" s="89">
        <v>1319692</v>
      </c>
      <c r="BK292" s="103">
        <v>2835652</v>
      </c>
      <c r="BL292" s="101">
        <v>0</v>
      </c>
      <c r="BM292" s="101">
        <v>0</v>
      </c>
      <c r="BN292" s="99">
        <v>9.8344907407407387E-4</v>
      </c>
      <c r="BO292" s="100">
        <v>1018.78</v>
      </c>
      <c r="BP292" s="101">
        <v>4985016</v>
      </c>
      <c r="BQ292" s="115">
        <v>0</v>
      </c>
      <c r="BR292" s="110">
        <v>0</v>
      </c>
      <c r="BS292" s="110">
        <v>0</v>
      </c>
      <c r="BT292" s="111">
        <v>2.2488425925925923E-4</v>
      </c>
      <c r="BU292" s="112">
        <v>106.68</v>
      </c>
      <c r="BV292" s="113">
        <v>1581784</v>
      </c>
    </row>
    <row r="293" spans="1:74" x14ac:dyDescent="0.2">
      <c r="A293" s="6" t="s">
        <v>3712</v>
      </c>
      <c r="B293" s="6">
        <v>1</v>
      </c>
      <c r="C293" s="7">
        <v>4907186</v>
      </c>
      <c r="D293" s="7">
        <v>4874815</v>
      </c>
      <c r="E293" s="7">
        <f t="shared" si="12"/>
        <v>32371</v>
      </c>
      <c r="F293" s="8" t="s">
        <v>1536</v>
      </c>
      <c r="G293" s="6" t="s">
        <v>1537</v>
      </c>
      <c r="H293" s="8" t="s">
        <v>4877</v>
      </c>
      <c r="I293" s="9">
        <v>195.69</v>
      </c>
      <c r="J293" s="10">
        <f t="shared" si="13"/>
        <v>960287228.34000003</v>
      </c>
      <c r="K293" s="10">
        <v>12050</v>
      </c>
      <c r="L293" s="10">
        <v>8750</v>
      </c>
      <c r="M293" s="10">
        <v>16335</v>
      </c>
      <c r="N293" s="9">
        <v>85.084000000000003</v>
      </c>
      <c r="O293" s="9">
        <v>86.519000000000005</v>
      </c>
      <c r="P293" s="9">
        <v>1.097</v>
      </c>
      <c r="Q293" s="9">
        <v>1.4490000000000001</v>
      </c>
      <c r="R293" s="9">
        <v>3.6379999999999999</v>
      </c>
      <c r="S293" s="9">
        <v>0.27700000000000002</v>
      </c>
      <c r="T293" s="9">
        <v>15230</v>
      </c>
      <c r="U293" s="9">
        <v>35.521000000000001</v>
      </c>
      <c r="V293" s="9">
        <v>3</v>
      </c>
      <c r="W293" s="12">
        <v>83517</v>
      </c>
      <c r="X293" s="7">
        <v>960296136</v>
      </c>
      <c r="Y293" s="7">
        <v>15589</v>
      </c>
      <c r="Z293" s="11">
        <f t="shared" si="14"/>
        <v>195.69181522770893</v>
      </c>
      <c r="AA293" s="49">
        <v>4937633</v>
      </c>
      <c r="AB293" s="47">
        <v>1</v>
      </c>
      <c r="AC293" s="47">
        <v>1</v>
      </c>
      <c r="AD293" s="45">
        <v>0.11302083333333333</v>
      </c>
      <c r="AE293" s="46">
        <v>63453.03</v>
      </c>
      <c r="AF293" s="47">
        <v>7715380</v>
      </c>
      <c r="AG293" s="62">
        <v>4929851</v>
      </c>
      <c r="AH293" s="57">
        <v>1</v>
      </c>
      <c r="AI293" s="57">
        <v>1</v>
      </c>
      <c r="AJ293" s="58">
        <v>2.5425578703703707E-2</v>
      </c>
      <c r="AK293" s="59">
        <v>15274.22</v>
      </c>
      <c r="AL293" s="60">
        <v>14587036</v>
      </c>
      <c r="AM293" s="176">
        <v>4952216</v>
      </c>
      <c r="AN293" s="171">
        <v>1</v>
      </c>
      <c r="AO293" s="171">
        <v>1</v>
      </c>
      <c r="AP293" s="172">
        <v>9.3240740740740732E-3</v>
      </c>
      <c r="AQ293" s="173">
        <v>8657.44</v>
      </c>
      <c r="AR293" s="174">
        <v>11890676</v>
      </c>
      <c r="AS293" s="68">
        <v>4874981</v>
      </c>
      <c r="AT293" s="69">
        <v>1</v>
      </c>
      <c r="AU293" s="69">
        <v>1</v>
      </c>
      <c r="AV293" s="70">
        <v>9.8299768518518519E-3</v>
      </c>
      <c r="AW293" s="71">
        <v>6254.56</v>
      </c>
      <c r="AX293" s="69">
        <v>11533816</v>
      </c>
      <c r="AY293" s="77">
        <v>4953687</v>
      </c>
      <c r="AZ293" s="78">
        <v>1</v>
      </c>
      <c r="BA293" s="78">
        <v>1</v>
      </c>
      <c r="BB293" s="79">
        <v>1.0064814814814816E-2</v>
      </c>
      <c r="BC293" s="116">
        <v>6623</v>
      </c>
      <c r="BD293" s="78">
        <v>9452476</v>
      </c>
      <c r="BE293" s="91">
        <v>4896836</v>
      </c>
      <c r="BF293" s="89">
        <v>1</v>
      </c>
      <c r="BG293" s="89">
        <v>1</v>
      </c>
      <c r="BH293" s="87">
        <v>5.1351851851851853E-3</v>
      </c>
      <c r="BI293" s="88">
        <v>6083.62</v>
      </c>
      <c r="BJ293" s="89">
        <v>3202368</v>
      </c>
      <c r="BK293" s="103">
        <v>4891064</v>
      </c>
      <c r="BL293" s="101">
        <v>1</v>
      </c>
      <c r="BM293" s="101">
        <v>0</v>
      </c>
      <c r="BN293" s="99">
        <v>2.1215277777777782E-3</v>
      </c>
      <c r="BO293" s="100">
        <v>2386.09</v>
      </c>
      <c r="BP293" s="101">
        <v>5874612</v>
      </c>
      <c r="BQ293" s="115">
        <v>0</v>
      </c>
      <c r="BR293" s="110">
        <v>0</v>
      </c>
      <c r="BS293" s="110">
        <v>0</v>
      </c>
      <c r="BT293" s="111">
        <v>4.953703703703703E-4</v>
      </c>
      <c r="BU293" s="112">
        <v>251.85</v>
      </c>
      <c r="BV293" s="113">
        <v>3077568</v>
      </c>
    </row>
    <row r="294" spans="1:74" x14ac:dyDescent="0.2">
      <c r="A294" s="6" t="s">
        <v>3713</v>
      </c>
      <c r="B294" s="6">
        <v>0</v>
      </c>
      <c r="C294" s="7">
        <v>1118751</v>
      </c>
      <c r="D294" s="7">
        <v>1118751</v>
      </c>
      <c r="E294" s="7">
        <f t="shared" si="12"/>
        <v>0</v>
      </c>
      <c r="F294" s="8" t="s">
        <v>1407</v>
      </c>
      <c r="G294" s="6" t="s">
        <v>1408</v>
      </c>
      <c r="H294" s="8" t="s">
        <v>4878</v>
      </c>
      <c r="I294" s="9">
        <v>142.83000000000001</v>
      </c>
      <c r="J294" s="10">
        <f t="shared" si="13"/>
        <v>159791205.33000001</v>
      </c>
      <c r="K294" s="10">
        <v>19090</v>
      </c>
      <c r="L294" s="10">
        <v>22141</v>
      </c>
      <c r="M294" s="10">
        <v>36561</v>
      </c>
      <c r="N294" s="9">
        <v>80.364999999999995</v>
      </c>
      <c r="O294" s="9">
        <v>93.313999999999993</v>
      </c>
      <c r="P294" s="9">
        <v>12.077999999999999</v>
      </c>
      <c r="Q294" s="9">
        <v>0.7</v>
      </c>
      <c r="R294" s="9">
        <v>3.7130000000000001</v>
      </c>
      <c r="S294" s="9">
        <v>0.60399999999999998</v>
      </c>
      <c r="T294" s="9">
        <v>4526</v>
      </c>
      <c r="U294" s="9">
        <v>58.423999999999999</v>
      </c>
      <c r="V294" s="9">
        <v>33</v>
      </c>
      <c r="W294" s="12">
        <v>8797</v>
      </c>
      <c r="X294" s="7">
        <v>159847272</v>
      </c>
      <c r="Y294" s="7">
        <v>34903</v>
      </c>
      <c r="Z294" s="11">
        <f t="shared" si="14"/>
        <v>142.88011541442197</v>
      </c>
      <c r="AA294" s="49">
        <v>1209462</v>
      </c>
      <c r="AB294" s="47">
        <v>1</v>
      </c>
      <c r="AC294" s="47">
        <v>1</v>
      </c>
      <c r="AD294" s="45">
        <v>3.8331250000000004E-2</v>
      </c>
      <c r="AE294" s="46">
        <v>26001.14</v>
      </c>
      <c r="AF294" s="47">
        <v>4912964</v>
      </c>
      <c r="AG294" s="62">
        <v>1109785</v>
      </c>
      <c r="AH294" s="57">
        <v>1</v>
      </c>
      <c r="AI294" s="57">
        <v>1</v>
      </c>
      <c r="AJ294" s="58">
        <v>8.2180555555555548E-3</v>
      </c>
      <c r="AK294" s="59">
        <v>2135.41</v>
      </c>
      <c r="AL294" s="60">
        <v>16478744</v>
      </c>
      <c r="AM294" s="176">
        <v>1118325</v>
      </c>
      <c r="AN294" s="171">
        <v>1</v>
      </c>
      <c r="AO294" s="171">
        <v>1</v>
      </c>
      <c r="AP294" s="172">
        <v>1.4650462962962961E-3</v>
      </c>
      <c r="AQ294" s="173">
        <v>1323.82</v>
      </c>
      <c r="AR294" s="174">
        <v>2912924</v>
      </c>
      <c r="AS294" s="68">
        <v>1113686</v>
      </c>
      <c r="AT294" s="69">
        <v>1</v>
      </c>
      <c r="AU294" s="69">
        <v>1</v>
      </c>
      <c r="AV294" s="70">
        <v>1.414861111111111E-2</v>
      </c>
      <c r="AW294" s="71">
        <v>4017.94</v>
      </c>
      <c r="AX294" s="69">
        <v>9113248</v>
      </c>
      <c r="AY294" s="77">
        <v>1253363</v>
      </c>
      <c r="AZ294" s="78">
        <v>1</v>
      </c>
      <c r="BA294" s="78">
        <v>1</v>
      </c>
      <c r="BB294" s="79">
        <v>3.3504629629629631E-3</v>
      </c>
      <c r="BC294" s="116">
        <v>1408.71</v>
      </c>
      <c r="BD294" s="78">
        <v>6620804</v>
      </c>
      <c r="BE294" s="91">
        <v>1117474</v>
      </c>
      <c r="BF294" s="89">
        <v>1</v>
      </c>
      <c r="BG294" s="89">
        <v>1</v>
      </c>
      <c r="BH294" s="87">
        <v>1.1093750000000001E-3</v>
      </c>
      <c r="BI294" s="88">
        <v>1349.59</v>
      </c>
      <c r="BJ294" s="89">
        <v>620576</v>
      </c>
      <c r="BK294" s="103">
        <v>1060085</v>
      </c>
      <c r="BL294" s="101">
        <v>0</v>
      </c>
      <c r="BM294" s="101">
        <v>0</v>
      </c>
      <c r="BN294" s="99">
        <v>6.9745370370370371E-4</v>
      </c>
      <c r="BO294" s="100">
        <v>596.53</v>
      </c>
      <c r="BP294" s="101">
        <v>7803824</v>
      </c>
      <c r="BQ294" s="115">
        <v>1046106</v>
      </c>
      <c r="BR294" s="110">
        <v>0</v>
      </c>
      <c r="BS294" s="110">
        <v>0</v>
      </c>
      <c r="BT294" s="111">
        <v>3.0358796296296291E-4</v>
      </c>
      <c r="BU294" s="112">
        <v>178.75</v>
      </c>
      <c r="BV294" s="113">
        <v>674672</v>
      </c>
    </row>
    <row r="295" spans="1:74" x14ac:dyDescent="0.2">
      <c r="A295" s="6" t="s">
        <v>3714</v>
      </c>
      <c r="B295" s="6">
        <v>0</v>
      </c>
      <c r="C295" s="7">
        <v>2526590</v>
      </c>
      <c r="D295" s="7">
        <v>2526590</v>
      </c>
      <c r="E295" s="7">
        <f t="shared" si="12"/>
        <v>0</v>
      </c>
      <c r="F295" s="8" t="s">
        <v>1425</v>
      </c>
      <c r="G295" s="6" t="s">
        <v>1425</v>
      </c>
      <c r="H295" s="8" t="s">
        <v>4879</v>
      </c>
      <c r="I295" s="9">
        <v>119.83</v>
      </c>
      <c r="J295" s="10">
        <f t="shared" si="13"/>
        <v>302761279.69999999</v>
      </c>
      <c r="K295" s="10">
        <v>1097</v>
      </c>
      <c r="L295" s="10">
        <v>263</v>
      </c>
      <c r="M295" s="10">
        <v>1139</v>
      </c>
      <c r="N295" s="9">
        <v>83.224999999999994</v>
      </c>
      <c r="O295" s="9">
        <v>97.492999999999995</v>
      </c>
      <c r="P295" s="9">
        <v>3.194</v>
      </c>
      <c r="Q295" s="9">
        <v>5.8949999999999996</v>
      </c>
      <c r="R295" s="9">
        <v>9.4049999999999994</v>
      </c>
      <c r="S295" s="9">
        <v>1.288</v>
      </c>
      <c r="T295" s="9">
        <v>2851</v>
      </c>
      <c r="U295" s="9">
        <v>67.147000000000006</v>
      </c>
      <c r="V295" s="9">
        <v>0</v>
      </c>
      <c r="W295" s="12">
        <v>287575</v>
      </c>
      <c r="X295" s="7">
        <v>302763127</v>
      </c>
      <c r="Y295" s="7">
        <v>1090</v>
      </c>
      <c r="Z295" s="11">
        <f t="shared" si="14"/>
        <v>119.83073114355713</v>
      </c>
      <c r="AA295" s="49">
        <v>2692600</v>
      </c>
      <c r="AB295" s="47">
        <v>0</v>
      </c>
      <c r="AC295" s="47">
        <v>0</v>
      </c>
      <c r="AD295" s="45">
        <v>2.0251157407407409E-2</v>
      </c>
      <c r="AE295" s="46">
        <v>15223.23</v>
      </c>
      <c r="AF295" s="47">
        <v>4464676</v>
      </c>
      <c r="AG295" s="62">
        <v>0</v>
      </c>
      <c r="AH295" s="57">
        <v>0</v>
      </c>
      <c r="AI295" s="57">
        <v>0</v>
      </c>
      <c r="AJ295" s="58">
        <v>2.1418981481481484E-3</v>
      </c>
      <c r="AK295" s="59">
        <v>948.63</v>
      </c>
      <c r="AL295" s="60">
        <v>9313036</v>
      </c>
      <c r="AM295" s="176">
        <v>0</v>
      </c>
      <c r="AN295" s="171">
        <v>0</v>
      </c>
      <c r="AO295" s="171">
        <v>0</v>
      </c>
      <c r="AP295" s="172">
        <v>9.1307870370370371E-4</v>
      </c>
      <c r="AQ295" s="173">
        <v>193.24</v>
      </c>
      <c r="AR295" s="174">
        <v>4775584</v>
      </c>
      <c r="AS295" s="68">
        <v>0</v>
      </c>
      <c r="AT295" s="69">
        <v>0</v>
      </c>
      <c r="AU295" s="69">
        <v>0</v>
      </c>
      <c r="AV295" s="70">
        <v>0.15666666666666665</v>
      </c>
      <c r="AW295" s="71">
        <v>28.28</v>
      </c>
      <c r="AX295" s="69">
        <v>8394684</v>
      </c>
      <c r="AY295" s="77">
        <v>0</v>
      </c>
      <c r="AZ295" s="78">
        <v>0</v>
      </c>
      <c r="BA295" s="78">
        <v>0</v>
      </c>
      <c r="BB295" s="79">
        <v>8.3020833333333341E-4</v>
      </c>
      <c r="BC295" s="116">
        <v>119.42</v>
      </c>
      <c r="BD295" s="78">
        <v>2278848</v>
      </c>
      <c r="BE295" s="91">
        <v>0</v>
      </c>
      <c r="BF295" s="89">
        <v>0</v>
      </c>
      <c r="BG295" s="89">
        <v>0</v>
      </c>
      <c r="BH295" s="87">
        <v>4.2858796296296292E-4</v>
      </c>
      <c r="BI295" s="88">
        <v>138.91</v>
      </c>
      <c r="BJ295" s="89">
        <v>1053912</v>
      </c>
      <c r="BK295" s="103">
        <v>0</v>
      </c>
      <c r="BL295" s="101">
        <v>0</v>
      </c>
      <c r="BM295" s="101">
        <v>0</v>
      </c>
      <c r="BN295" s="99">
        <v>2.4444444444444448E-4</v>
      </c>
      <c r="BO295" s="100">
        <v>58.13</v>
      </c>
      <c r="BP295" s="101">
        <v>637868</v>
      </c>
      <c r="BQ295" s="115">
        <v>0</v>
      </c>
      <c r="BR295" s="110">
        <v>0</v>
      </c>
      <c r="BS295" s="110">
        <v>0</v>
      </c>
      <c r="BT295" s="111">
        <v>1.7245370370370371E-5</v>
      </c>
      <c r="BU295" s="112">
        <v>3.39</v>
      </c>
      <c r="BV295" s="113">
        <v>655600</v>
      </c>
    </row>
    <row r="296" spans="1:74" x14ac:dyDescent="0.2">
      <c r="A296" s="6" t="s">
        <v>3715</v>
      </c>
      <c r="B296" s="6">
        <v>1</v>
      </c>
      <c r="C296" s="7">
        <v>754729</v>
      </c>
      <c r="D296" s="7">
        <v>745590</v>
      </c>
      <c r="E296" s="7">
        <f t="shared" si="12"/>
        <v>9139</v>
      </c>
      <c r="F296" s="8" t="s">
        <v>1519</v>
      </c>
      <c r="G296" s="6" t="s">
        <v>1520</v>
      </c>
      <c r="H296" s="8" t="s">
        <v>4880</v>
      </c>
      <c r="I296" s="9">
        <v>15.522</v>
      </c>
      <c r="J296" s="10">
        <f t="shared" si="13"/>
        <v>11714903.538000001</v>
      </c>
      <c r="K296" s="10">
        <v>3627</v>
      </c>
      <c r="L296" s="10">
        <v>1459</v>
      </c>
      <c r="M296" s="10">
        <v>4020</v>
      </c>
      <c r="N296" s="9">
        <v>92.953999999999994</v>
      </c>
      <c r="O296" s="9">
        <v>94.966999999999999</v>
      </c>
      <c r="P296" s="9">
        <v>1.7090000000000001</v>
      </c>
      <c r="Q296" s="9">
        <v>1.208</v>
      </c>
      <c r="R296" s="9">
        <v>2.3180000000000001</v>
      </c>
      <c r="S296" s="9">
        <v>2.516</v>
      </c>
      <c r="T296" s="9">
        <v>1400</v>
      </c>
      <c r="U296" s="9">
        <v>80.567999999999998</v>
      </c>
      <c r="V296" s="9">
        <v>31</v>
      </c>
      <c r="W296" s="12">
        <v>3190</v>
      </c>
      <c r="X296" s="7">
        <v>11722354</v>
      </c>
      <c r="Y296" s="7">
        <v>4101</v>
      </c>
      <c r="Z296" s="11">
        <f t="shared" si="14"/>
        <v>15.531871704943098</v>
      </c>
      <c r="AA296" s="49">
        <v>757596</v>
      </c>
      <c r="AB296" s="47">
        <v>0</v>
      </c>
      <c r="AC296" s="47">
        <v>0</v>
      </c>
      <c r="AD296" s="45">
        <v>2.1474537037037039E-3</v>
      </c>
      <c r="AE296" s="46">
        <v>1329.61</v>
      </c>
      <c r="AF296" s="47">
        <v>2579056</v>
      </c>
      <c r="AG296" s="62">
        <v>752511</v>
      </c>
      <c r="AH296" s="57">
        <v>0</v>
      </c>
      <c r="AI296" s="57">
        <v>0</v>
      </c>
      <c r="AJ296" s="58">
        <v>2.0966435185185185E-3</v>
      </c>
      <c r="AK296" s="59">
        <v>413.26</v>
      </c>
      <c r="AL296" s="60">
        <v>8493936</v>
      </c>
      <c r="AM296" s="176">
        <v>493281</v>
      </c>
      <c r="AN296" s="171">
        <v>0</v>
      </c>
      <c r="AO296" s="171">
        <v>0</v>
      </c>
      <c r="AP296" s="172">
        <v>9.2824074074074068E-5</v>
      </c>
      <c r="AQ296" s="173">
        <v>44.18</v>
      </c>
      <c r="AR296" s="174">
        <v>189280</v>
      </c>
      <c r="AS296" s="68">
        <v>0</v>
      </c>
      <c r="AT296" s="69">
        <v>0</v>
      </c>
      <c r="AU296" s="69">
        <v>0</v>
      </c>
      <c r="AV296" s="70">
        <v>1.0358796296296297E-3</v>
      </c>
      <c r="AW296" s="71">
        <v>213.8</v>
      </c>
      <c r="AX296" s="69">
        <v>8582816</v>
      </c>
      <c r="AY296" s="77">
        <v>0</v>
      </c>
      <c r="AZ296" s="78">
        <v>0</v>
      </c>
      <c r="BA296" s="78">
        <v>0</v>
      </c>
      <c r="BB296" s="79">
        <v>5.8692129629629632E-4</v>
      </c>
      <c r="BC296" s="116">
        <v>69.290000000000006</v>
      </c>
      <c r="BD296" s="78">
        <v>1569224</v>
      </c>
      <c r="BE296" s="91">
        <v>734759</v>
      </c>
      <c r="BF296" s="89">
        <v>0</v>
      </c>
      <c r="BG296" s="89">
        <v>0</v>
      </c>
      <c r="BH296" s="87">
        <v>6.8634259259259264E-5</v>
      </c>
      <c r="BI296" s="88">
        <v>41.82</v>
      </c>
      <c r="BJ296" s="89">
        <v>124460</v>
      </c>
      <c r="BK296" s="103">
        <v>514964</v>
      </c>
      <c r="BL296" s="101">
        <v>0</v>
      </c>
      <c r="BM296" s="101">
        <v>0</v>
      </c>
      <c r="BN296" s="99">
        <v>8.8425925925925919E-5</v>
      </c>
      <c r="BO296" s="100">
        <v>101.77</v>
      </c>
      <c r="BP296" s="101">
        <v>1099108</v>
      </c>
      <c r="BQ296" s="115">
        <v>0</v>
      </c>
      <c r="BR296" s="110">
        <v>0</v>
      </c>
      <c r="BS296" s="110">
        <v>0</v>
      </c>
      <c r="BT296" s="111">
        <v>3.9351851851851859E-6</v>
      </c>
      <c r="BU296" s="112">
        <v>0.5</v>
      </c>
      <c r="BV296" s="113">
        <v>32256</v>
      </c>
    </row>
    <row r="297" spans="1:74" x14ac:dyDescent="0.2">
      <c r="A297" s="6" t="s">
        <v>3716</v>
      </c>
      <c r="B297" s="6">
        <v>1</v>
      </c>
      <c r="C297" s="7">
        <v>2000108</v>
      </c>
      <c r="D297" s="7">
        <v>1985694</v>
      </c>
      <c r="E297" s="7">
        <f t="shared" si="12"/>
        <v>14414</v>
      </c>
      <c r="F297" s="8" t="s">
        <v>1706</v>
      </c>
      <c r="G297" s="6" t="s">
        <v>1707</v>
      </c>
      <c r="H297" s="8" t="s">
        <v>4881</v>
      </c>
      <c r="I297" s="9">
        <v>9.3149999999999995</v>
      </c>
      <c r="J297" s="10">
        <f t="shared" si="13"/>
        <v>18631006.02</v>
      </c>
      <c r="K297" s="10">
        <v>19869</v>
      </c>
      <c r="L297" s="10">
        <v>11688</v>
      </c>
      <c r="M297" s="10">
        <v>24491</v>
      </c>
      <c r="N297" s="9">
        <v>82.799000000000007</v>
      </c>
      <c r="O297" s="9">
        <v>96.403000000000006</v>
      </c>
      <c r="P297" s="9">
        <v>10.222</v>
      </c>
      <c r="Q297" s="9">
        <v>0.17599999999999999</v>
      </c>
      <c r="R297" s="9">
        <v>1.33</v>
      </c>
      <c r="S297" s="9">
        <v>5.6269999999999998</v>
      </c>
      <c r="T297" s="9">
        <v>704</v>
      </c>
      <c r="U297" s="9">
        <v>93.546000000000006</v>
      </c>
      <c r="V297" s="9">
        <v>249</v>
      </c>
      <c r="W297" s="12">
        <v>940</v>
      </c>
      <c r="X297" s="7">
        <v>18672250</v>
      </c>
      <c r="Y297" s="7">
        <v>24799</v>
      </c>
      <c r="Z297" s="11">
        <f t="shared" si="14"/>
        <v>9.3356208764726709</v>
      </c>
      <c r="AA297" s="49">
        <v>0</v>
      </c>
      <c r="AB297" s="47">
        <v>0</v>
      </c>
      <c r="AC297" s="47">
        <v>0</v>
      </c>
      <c r="AD297" s="45">
        <v>4.1923611111111111E-3</v>
      </c>
      <c r="AE297" s="46">
        <v>1790.27</v>
      </c>
      <c r="AF297" s="47">
        <v>3662144</v>
      </c>
      <c r="AG297" s="62">
        <v>0</v>
      </c>
      <c r="AH297" s="57">
        <v>0</v>
      </c>
      <c r="AI297" s="57">
        <v>0</v>
      </c>
      <c r="AJ297" s="58">
        <v>1.5446759259259259E-3</v>
      </c>
      <c r="AK297" s="59">
        <v>205.08</v>
      </c>
      <c r="AL297" s="60">
        <v>8602136</v>
      </c>
      <c r="AM297" s="176">
        <v>309191</v>
      </c>
      <c r="AN297" s="171">
        <v>0</v>
      </c>
      <c r="AO297" s="171">
        <v>0</v>
      </c>
      <c r="AP297" s="172">
        <v>9.7800925925925917E-5</v>
      </c>
      <c r="AQ297" s="173">
        <v>36.21</v>
      </c>
      <c r="AR297" s="174">
        <v>293240</v>
      </c>
      <c r="AS297" s="68">
        <v>0</v>
      </c>
      <c r="AT297" s="69">
        <v>0</v>
      </c>
      <c r="AU297" s="69">
        <v>0</v>
      </c>
      <c r="AV297" s="70">
        <v>1.3666666666666669E-3</v>
      </c>
      <c r="AW297" s="71">
        <v>404.2</v>
      </c>
      <c r="AX297" s="69">
        <v>8686928</v>
      </c>
      <c r="AY297" s="77">
        <v>0</v>
      </c>
      <c r="AZ297" s="78">
        <v>0</v>
      </c>
      <c r="BA297" s="78">
        <v>0</v>
      </c>
      <c r="BB297" s="79">
        <v>7.5266203703703704E-4</v>
      </c>
      <c r="BC297" s="116">
        <v>234.74</v>
      </c>
      <c r="BD297" s="78">
        <v>1565308</v>
      </c>
      <c r="BE297" s="91">
        <v>1014333</v>
      </c>
      <c r="BF297" s="89">
        <v>0</v>
      </c>
      <c r="BG297" s="89">
        <v>0</v>
      </c>
      <c r="BH297" s="87">
        <v>9.3865740740740728E-5</v>
      </c>
      <c r="BI297" s="88">
        <v>74.88</v>
      </c>
      <c r="BJ297" s="89">
        <v>181416</v>
      </c>
      <c r="BK297" s="103">
        <v>1732045</v>
      </c>
      <c r="BL297" s="101">
        <v>0</v>
      </c>
      <c r="BM297" s="101">
        <v>0</v>
      </c>
      <c r="BN297" s="99">
        <v>4.224537037037037E-4</v>
      </c>
      <c r="BO297" s="100">
        <v>542.03</v>
      </c>
      <c r="BP297" s="101">
        <v>5007920</v>
      </c>
      <c r="BQ297" s="115">
        <v>0</v>
      </c>
      <c r="BR297" s="110">
        <v>0</v>
      </c>
      <c r="BS297" s="110">
        <v>0</v>
      </c>
      <c r="BT297" s="111">
        <v>2.0949074074074073E-5</v>
      </c>
      <c r="BU297" s="112">
        <v>4.91</v>
      </c>
      <c r="BV297" s="113">
        <v>121580</v>
      </c>
    </row>
    <row r="298" spans="1:74" x14ac:dyDescent="0.2">
      <c r="A298" s="6" t="s">
        <v>3717</v>
      </c>
      <c r="B298" s="6">
        <v>1</v>
      </c>
      <c r="C298" s="7">
        <v>3707191</v>
      </c>
      <c r="D298" s="7">
        <v>3704826</v>
      </c>
      <c r="E298" s="7">
        <f t="shared" si="12"/>
        <v>2365</v>
      </c>
      <c r="F298" s="8" t="s">
        <v>1593</v>
      </c>
      <c r="G298" s="6" t="s">
        <v>1593</v>
      </c>
      <c r="H298" s="8" t="s">
        <v>4882</v>
      </c>
      <c r="I298" s="9">
        <v>105.94199999999999</v>
      </c>
      <c r="J298" s="10">
        <f t="shared" si="13"/>
        <v>392747228.92199999</v>
      </c>
      <c r="K298" s="10">
        <v>11742</v>
      </c>
      <c r="L298" s="10">
        <v>17574</v>
      </c>
      <c r="M298" s="10">
        <v>29725</v>
      </c>
      <c r="N298" s="9">
        <v>93.658000000000001</v>
      </c>
      <c r="O298" s="9">
        <v>99.222999999999999</v>
      </c>
      <c r="P298" s="9">
        <v>2.9969999999999999</v>
      </c>
      <c r="Q298" s="9">
        <v>3.851</v>
      </c>
      <c r="R298" s="9">
        <v>3.9729999999999999</v>
      </c>
      <c r="S298" s="9">
        <v>3.7999999999999999E-2</v>
      </c>
      <c r="T298" s="9">
        <v>31158</v>
      </c>
      <c r="U298" s="9">
        <v>22.01</v>
      </c>
      <c r="V298" s="9">
        <v>104</v>
      </c>
      <c r="W298" s="12">
        <v>33437</v>
      </c>
      <c r="X298" s="7">
        <v>392769192</v>
      </c>
      <c r="Y298" s="7">
        <v>29538</v>
      </c>
      <c r="Z298" s="11">
        <f t="shared" si="14"/>
        <v>105.94792445277301</v>
      </c>
      <c r="AA298" s="49">
        <v>3790464</v>
      </c>
      <c r="AB298" s="47">
        <v>1</v>
      </c>
      <c r="AC298" s="47">
        <v>1</v>
      </c>
      <c r="AD298" s="45">
        <v>0.10819444444444444</v>
      </c>
      <c r="AE298" s="46">
        <v>74292.710000000006</v>
      </c>
      <c r="AF298" s="47">
        <v>6596000</v>
      </c>
      <c r="AG298" s="62">
        <v>3897961</v>
      </c>
      <c r="AH298" s="57">
        <v>1</v>
      </c>
      <c r="AI298" s="57">
        <v>1</v>
      </c>
      <c r="AJ298" s="58">
        <v>2.7234027777777777E-2</v>
      </c>
      <c r="AK298" s="59">
        <v>21512.58</v>
      </c>
      <c r="AL298" s="60">
        <v>25147040</v>
      </c>
      <c r="AM298" s="176">
        <v>3705779</v>
      </c>
      <c r="AN298" s="171">
        <v>1</v>
      </c>
      <c r="AO298" s="171">
        <v>0</v>
      </c>
      <c r="AP298" s="172">
        <v>3.8817129629629631E-3</v>
      </c>
      <c r="AQ298" s="173">
        <v>3160.81</v>
      </c>
      <c r="AR298" s="174">
        <v>6792248</v>
      </c>
      <c r="AS298" s="68">
        <v>3704855</v>
      </c>
      <c r="AT298" s="69">
        <v>1</v>
      </c>
      <c r="AU298" s="69">
        <v>0</v>
      </c>
      <c r="AV298" s="70">
        <v>7.0894675925925917E-3</v>
      </c>
      <c r="AW298" s="71">
        <v>3783.86</v>
      </c>
      <c r="AX298" s="69">
        <v>10727328</v>
      </c>
      <c r="AY298" s="77">
        <v>3798273</v>
      </c>
      <c r="AZ298" s="78">
        <v>1</v>
      </c>
      <c r="BA298" s="78">
        <v>0</v>
      </c>
      <c r="BB298" s="79">
        <v>5.4123842592592591E-3</v>
      </c>
      <c r="BC298" s="116">
        <v>2194.2600000000002</v>
      </c>
      <c r="BD298" s="78">
        <v>4820896</v>
      </c>
      <c r="BE298" s="91">
        <v>3704832</v>
      </c>
      <c r="BF298" s="89">
        <v>1</v>
      </c>
      <c r="BG298" s="89">
        <v>0</v>
      </c>
      <c r="BH298" s="87">
        <v>1.7899305555555557E-3</v>
      </c>
      <c r="BI298" s="88">
        <v>2056.63</v>
      </c>
      <c r="BJ298" s="89">
        <v>1560260</v>
      </c>
      <c r="BK298" s="103">
        <v>3772449</v>
      </c>
      <c r="BL298" s="101">
        <v>0</v>
      </c>
      <c r="BM298" s="101">
        <v>0</v>
      </c>
      <c r="BN298" s="99">
        <v>1.2537037037037037E-3</v>
      </c>
      <c r="BO298" s="100">
        <v>1366.92</v>
      </c>
      <c r="BP298" s="101">
        <v>5692376</v>
      </c>
      <c r="BQ298" s="115">
        <v>3701532</v>
      </c>
      <c r="BR298" s="110">
        <v>0</v>
      </c>
      <c r="BS298" s="110">
        <v>0</v>
      </c>
      <c r="BT298" s="111">
        <v>8.8194444444444442E-4</v>
      </c>
      <c r="BU298" s="112">
        <v>729.53</v>
      </c>
      <c r="BV298" s="113">
        <v>2059372</v>
      </c>
    </row>
    <row r="299" spans="1:74" x14ac:dyDescent="0.2">
      <c r="A299" s="6" t="s">
        <v>3718</v>
      </c>
      <c r="B299" s="6">
        <v>4</v>
      </c>
      <c r="C299" s="7">
        <v>5541299</v>
      </c>
      <c r="D299" s="7">
        <v>5026772</v>
      </c>
      <c r="E299" s="7">
        <f t="shared" si="12"/>
        <v>514527</v>
      </c>
      <c r="F299" s="8" t="s">
        <v>1703</v>
      </c>
      <c r="G299" s="6" t="s">
        <v>1703</v>
      </c>
      <c r="H299" s="8" t="s">
        <v>4883</v>
      </c>
      <c r="I299" s="9">
        <v>38.466000000000001</v>
      </c>
      <c r="J299" s="10">
        <f t="shared" si="13"/>
        <v>213151607.33399999</v>
      </c>
      <c r="K299" s="10">
        <v>7444</v>
      </c>
      <c r="L299" s="10">
        <v>13294</v>
      </c>
      <c r="M299" s="10">
        <v>23725</v>
      </c>
      <c r="N299" s="9">
        <v>96.244</v>
      </c>
      <c r="O299" s="9">
        <v>99.539000000000001</v>
      </c>
      <c r="P299" s="9">
        <v>1.0509999999999999</v>
      </c>
      <c r="Q299" s="9">
        <v>0.124</v>
      </c>
      <c r="R299" s="9">
        <v>0.77400000000000002</v>
      </c>
      <c r="S299" s="9">
        <v>1.6</v>
      </c>
      <c r="T299" s="9">
        <v>7220</v>
      </c>
      <c r="U299" s="9">
        <v>49.607999999999997</v>
      </c>
      <c r="V299" s="9">
        <v>78</v>
      </c>
      <c r="W299" s="12">
        <v>27984</v>
      </c>
      <c r="X299" s="7">
        <v>213162821</v>
      </c>
      <c r="Y299" s="7">
        <v>23997</v>
      </c>
      <c r="Z299" s="11">
        <f t="shared" si="14"/>
        <v>38.468023652937696</v>
      </c>
      <c r="AA299" s="49">
        <v>5760097</v>
      </c>
      <c r="AB299" s="47">
        <v>1</v>
      </c>
      <c r="AC299" s="47">
        <v>1</v>
      </c>
      <c r="AD299" s="45">
        <v>6.6319444444444445E-2</v>
      </c>
      <c r="AE299" s="46">
        <v>41933.86</v>
      </c>
      <c r="AF299" s="47">
        <v>6891980</v>
      </c>
      <c r="AG299" s="62">
        <v>5548397</v>
      </c>
      <c r="AH299" s="57">
        <v>1</v>
      </c>
      <c r="AI299" s="57">
        <v>0</v>
      </c>
      <c r="AJ299" s="58">
        <v>7.0293981481481483E-3</v>
      </c>
      <c r="AK299" s="59">
        <v>2767.87</v>
      </c>
      <c r="AL299" s="60">
        <v>9459784</v>
      </c>
      <c r="AM299" s="176">
        <v>5541365</v>
      </c>
      <c r="AN299" s="171">
        <v>1</v>
      </c>
      <c r="AO299" s="171">
        <v>1</v>
      </c>
      <c r="AP299" s="172">
        <v>1.5243055555555554E-3</v>
      </c>
      <c r="AQ299" s="173">
        <v>1254.33</v>
      </c>
      <c r="AR299" s="174">
        <v>3611084</v>
      </c>
      <c r="AS299" s="68">
        <v>5541665</v>
      </c>
      <c r="AT299" s="69">
        <v>1</v>
      </c>
      <c r="AU299" s="69">
        <v>1</v>
      </c>
      <c r="AV299" s="70">
        <v>9.2406250000000006E-3</v>
      </c>
      <c r="AW299" s="71">
        <v>6089.13</v>
      </c>
      <c r="AX299" s="69">
        <v>11636216</v>
      </c>
      <c r="AY299" s="77">
        <v>5440138</v>
      </c>
      <c r="AZ299" s="78">
        <v>1</v>
      </c>
      <c r="BA299" s="78">
        <v>0</v>
      </c>
      <c r="BB299" s="79">
        <v>4.0545138888888888E-3</v>
      </c>
      <c r="BC299" s="116">
        <v>1451.24</v>
      </c>
      <c r="BD299" s="78">
        <v>3826860</v>
      </c>
      <c r="BE299" s="91">
        <v>5478652</v>
      </c>
      <c r="BF299" s="89">
        <v>1</v>
      </c>
      <c r="BG299" s="89">
        <v>0</v>
      </c>
      <c r="BH299" s="87">
        <v>8.8576388888888895E-4</v>
      </c>
      <c r="BI299" s="88">
        <v>935.57</v>
      </c>
      <c r="BJ299" s="89">
        <v>728824</v>
      </c>
      <c r="BK299" s="103">
        <v>5453366</v>
      </c>
      <c r="BL299" s="101">
        <v>1</v>
      </c>
      <c r="BM299" s="101">
        <v>0</v>
      </c>
      <c r="BN299" s="99">
        <v>1.260763888888889E-3</v>
      </c>
      <c r="BO299" s="100">
        <v>1509.54</v>
      </c>
      <c r="BP299" s="101">
        <v>1572956</v>
      </c>
      <c r="BQ299" s="115">
        <v>5523781</v>
      </c>
      <c r="BR299" s="110">
        <v>1</v>
      </c>
      <c r="BS299" s="110">
        <v>0</v>
      </c>
      <c r="BT299" s="111">
        <v>4.8379629629629624E-4</v>
      </c>
      <c r="BU299" s="112">
        <v>362.19</v>
      </c>
      <c r="BV299" s="113">
        <v>1289280</v>
      </c>
    </row>
    <row r="300" spans="1:74" x14ac:dyDescent="0.2">
      <c r="A300" s="6" t="s">
        <v>3719</v>
      </c>
      <c r="B300" s="6">
        <v>1</v>
      </c>
      <c r="C300" s="7">
        <v>3244919</v>
      </c>
      <c r="D300" s="7">
        <v>3097372</v>
      </c>
      <c r="E300" s="7">
        <f t="shared" si="12"/>
        <v>147547</v>
      </c>
      <c r="F300" s="8" t="s">
        <v>4585</v>
      </c>
      <c r="G300" s="6" t="s">
        <v>3329</v>
      </c>
      <c r="H300" s="8" t="s">
        <v>4884</v>
      </c>
      <c r="I300" s="9">
        <v>109.73</v>
      </c>
      <c r="J300" s="10">
        <f t="shared" si="13"/>
        <v>356064961.87</v>
      </c>
      <c r="K300" s="10">
        <v>1935</v>
      </c>
      <c r="L300" s="10">
        <v>2841</v>
      </c>
      <c r="M300" s="10">
        <v>4786</v>
      </c>
      <c r="N300" s="9">
        <v>81.537000000000006</v>
      </c>
      <c r="O300" s="9">
        <v>83.61</v>
      </c>
      <c r="P300" s="9">
        <v>1.978</v>
      </c>
      <c r="Q300" s="9">
        <v>0.311</v>
      </c>
      <c r="R300" s="9">
        <v>1.7070000000000001</v>
      </c>
      <c r="S300" s="9">
        <v>1.294</v>
      </c>
      <c r="T300" s="9">
        <v>2645</v>
      </c>
      <c r="U300" s="9">
        <v>68.56</v>
      </c>
      <c r="V300" s="9">
        <v>140</v>
      </c>
      <c r="W300" s="12">
        <v>182638</v>
      </c>
      <c r="X300" s="7">
        <v>356065564</v>
      </c>
      <c r="Y300" s="7">
        <v>4489</v>
      </c>
      <c r="Z300" s="11">
        <f t="shared" si="14"/>
        <v>109.73018556087224</v>
      </c>
      <c r="AA300" s="49">
        <v>8081</v>
      </c>
      <c r="AB300" s="47">
        <v>0</v>
      </c>
      <c r="AC300" s="47">
        <v>0</v>
      </c>
      <c r="AD300" s="45">
        <v>6.0063657407407401E-3</v>
      </c>
      <c r="AE300" s="46">
        <v>6784.47</v>
      </c>
      <c r="AF300" s="47">
        <v>4362748</v>
      </c>
      <c r="AG300" s="62">
        <v>18985055</v>
      </c>
      <c r="AH300" s="57">
        <v>0</v>
      </c>
      <c r="AI300" s="57">
        <v>0</v>
      </c>
      <c r="AJ300" s="58">
        <v>2.1752777777777777E-2</v>
      </c>
      <c r="AK300" s="59">
        <v>21027.78</v>
      </c>
      <c r="AL300" s="60">
        <v>9902528</v>
      </c>
      <c r="AM300" s="176">
        <v>2434805</v>
      </c>
      <c r="AN300" s="171">
        <v>0</v>
      </c>
      <c r="AO300" s="171">
        <v>0</v>
      </c>
      <c r="AP300" s="172">
        <v>2.5346064814814819E-3</v>
      </c>
      <c r="AQ300" s="173">
        <v>1861.9</v>
      </c>
      <c r="AR300" s="174">
        <v>5073076</v>
      </c>
      <c r="AS300" s="68">
        <v>0</v>
      </c>
      <c r="AT300" s="69">
        <v>0</v>
      </c>
      <c r="AU300" s="69">
        <v>0</v>
      </c>
      <c r="AV300" s="70">
        <v>5.286805555555555E-3</v>
      </c>
      <c r="AW300" s="71">
        <v>2918.31</v>
      </c>
      <c r="AX300" s="69">
        <v>10449784</v>
      </c>
      <c r="AY300" s="77">
        <v>3248370</v>
      </c>
      <c r="AZ300" s="78">
        <v>1</v>
      </c>
      <c r="BA300" s="78">
        <v>1</v>
      </c>
      <c r="BB300" s="79">
        <v>7.6704861111111114E-3</v>
      </c>
      <c r="BC300" s="116">
        <v>5312.67</v>
      </c>
      <c r="BD300" s="78">
        <v>7814288</v>
      </c>
      <c r="BE300" s="91">
        <v>3042696</v>
      </c>
      <c r="BF300" s="89">
        <v>0</v>
      </c>
      <c r="BG300" s="89">
        <v>0</v>
      </c>
      <c r="BH300" s="87">
        <v>1.4974537037037038E-3</v>
      </c>
      <c r="BI300" s="88">
        <v>1614.31</v>
      </c>
      <c r="BJ300" s="89">
        <v>1449476</v>
      </c>
      <c r="BK300" s="103">
        <v>5453760</v>
      </c>
      <c r="BL300" s="101">
        <v>0</v>
      </c>
      <c r="BM300" s="101">
        <v>0</v>
      </c>
      <c r="BN300" s="99">
        <v>1.9622685185185186E-3</v>
      </c>
      <c r="BO300" s="100">
        <v>2413.29</v>
      </c>
      <c r="BP300" s="101">
        <v>5858940</v>
      </c>
      <c r="BQ300" s="115">
        <v>0</v>
      </c>
      <c r="BR300" s="110">
        <v>0</v>
      </c>
      <c r="BS300" s="110">
        <v>0</v>
      </c>
      <c r="BT300" s="111">
        <v>5.8217592592592599E-5</v>
      </c>
      <c r="BU300" s="112">
        <v>14.84</v>
      </c>
      <c r="BV300" s="113">
        <v>786764</v>
      </c>
    </row>
    <row r="301" spans="1:74" x14ac:dyDescent="0.2">
      <c r="A301" s="6" t="s">
        <v>3720</v>
      </c>
      <c r="B301" s="6">
        <v>0</v>
      </c>
      <c r="C301" s="7">
        <v>1112957</v>
      </c>
      <c r="D301" s="7">
        <v>1112957</v>
      </c>
      <c r="E301" s="7">
        <f t="shared" si="12"/>
        <v>0</v>
      </c>
      <c r="F301" s="8" t="s">
        <v>1443</v>
      </c>
      <c r="G301" s="6" t="s">
        <v>1443</v>
      </c>
      <c r="H301" s="8" t="s">
        <v>4885</v>
      </c>
      <c r="I301" s="9">
        <v>145.846</v>
      </c>
      <c r="J301" s="10">
        <f t="shared" si="13"/>
        <v>162320326.62200001</v>
      </c>
      <c r="K301" s="10">
        <v>16374</v>
      </c>
      <c r="L301" s="10">
        <v>4580</v>
      </c>
      <c r="M301" s="10">
        <v>17230</v>
      </c>
      <c r="N301" s="9">
        <v>84.046999999999997</v>
      </c>
      <c r="O301" s="9">
        <v>92.25</v>
      </c>
      <c r="P301" s="9">
        <v>2.5379999999999998</v>
      </c>
      <c r="Q301" s="9">
        <v>3.3980000000000001</v>
      </c>
      <c r="R301" s="9">
        <v>0.307</v>
      </c>
      <c r="S301" s="9">
        <v>1.74</v>
      </c>
      <c r="T301" s="9">
        <v>1463</v>
      </c>
      <c r="U301" s="9">
        <v>79.745000000000005</v>
      </c>
      <c r="V301" s="9">
        <v>26</v>
      </c>
      <c r="W301" s="12">
        <v>10198</v>
      </c>
      <c r="X301" s="7">
        <v>162330614</v>
      </c>
      <c r="Y301" s="7">
        <v>16665</v>
      </c>
      <c r="Z301" s="11">
        <f t="shared" si="14"/>
        <v>145.85524328433175</v>
      </c>
      <c r="AA301" s="49">
        <v>1422117</v>
      </c>
      <c r="AB301" s="47">
        <v>0</v>
      </c>
      <c r="AC301" s="47">
        <v>0</v>
      </c>
      <c r="AD301" s="45">
        <v>1.6575347222222224E-2</v>
      </c>
      <c r="AE301" s="46">
        <v>8966.9</v>
      </c>
      <c r="AF301" s="47">
        <v>4043248</v>
      </c>
      <c r="AG301" s="62">
        <v>1780008</v>
      </c>
      <c r="AH301" s="57">
        <v>0</v>
      </c>
      <c r="AI301" s="57">
        <v>0</v>
      </c>
      <c r="AJ301" s="58">
        <v>1.3593287037037036E-2</v>
      </c>
      <c r="AK301" s="59">
        <v>12322.45</v>
      </c>
      <c r="AL301" s="60">
        <v>14981968</v>
      </c>
      <c r="AM301" s="176">
        <v>1124509</v>
      </c>
      <c r="AN301" s="171">
        <v>1</v>
      </c>
      <c r="AO301" s="171">
        <v>1</v>
      </c>
      <c r="AP301" s="172">
        <v>1.7449074074074075E-3</v>
      </c>
      <c r="AQ301" s="173">
        <v>1663.05</v>
      </c>
      <c r="AR301" s="174">
        <v>2526012</v>
      </c>
      <c r="AS301" s="68">
        <v>1104400</v>
      </c>
      <c r="AT301" s="69">
        <v>1</v>
      </c>
      <c r="AU301" s="69">
        <v>1</v>
      </c>
      <c r="AV301" s="70">
        <v>4.9900462962962971E-3</v>
      </c>
      <c r="AW301" s="71">
        <v>3103.57</v>
      </c>
      <c r="AX301" s="69">
        <v>9098384</v>
      </c>
      <c r="AY301" s="77">
        <v>1130023</v>
      </c>
      <c r="AZ301" s="78">
        <v>1</v>
      </c>
      <c r="BA301" s="78">
        <v>1</v>
      </c>
      <c r="BB301" s="79">
        <v>5.0733796296296299E-3</v>
      </c>
      <c r="BC301" s="116">
        <v>3889.27</v>
      </c>
      <c r="BD301" s="78">
        <v>4126332</v>
      </c>
      <c r="BE301" s="91">
        <v>1110265</v>
      </c>
      <c r="BF301" s="89">
        <v>1</v>
      </c>
      <c r="BG301" s="89">
        <v>1</v>
      </c>
      <c r="BH301" s="87">
        <v>9.6412037037037039E-4</v>
      </c>
      <c r="BI301" s="88">
        <v>1135.76</v>
      </c>
      <c r="BJ301" s="89">
        <v>693432</v>
      </c>
      <c r="BK301" s="103">
        <v>1141920</v>
      </c>
      <c r="BL301" s="101">
        <v>1</v>
      </c>
      <c r="BM301" s="101">
        <v>1</v>
      </c>
      <c r="BN301" s="99">
        <v>8.2858796296296294E-4</v>
      </c>
      <c r="BO301" s="100">
        <v>1002.69</v>
      </c>
      <c r="BP301" s="101">
        <v>5926612</v>
      </c>
      <c r="BQ301" s="115">
        <v>0</v>
      </c>
      <c r="BR301" s="110">
        <v>0</v>
      </c>
      <c r="BS301" s="110">
        <v>0</v>
      </c>
      <c r="BT301" s="111">
        <v>1.1550925925925927E-4</v>
      </c>
      <c r="BU301" s="112">
        <v>49.57</v>
      </c>
      <c r="BV301" s="113">
        <v>688068</v>
      </c>
    </row>
    <row r="302" spans="1:74" x14ac:dyDescent="0.2">
      <c r="A302" s="6" t="s">
        <v>3721</v>
      </c>
      <c r="B302" s="6">
        <v>0</v>
      </c>
      <c r="C302" s="7">
        <v>2812536</v>
      </c>
      <c r="D302" s="7">
        <v>2812536</v>
      </c>
      <c r="E302" s="7">
        <f t="shared" si="12"/>
        <v>0</v>
      </c>
      <c r="F302" s="8" t="s">
        <v>4585</v>
      </c>
      <c r="G302" s="6" t="s">
        <v>3327</v>
      </c>
      <c r="H302" s="8" t="s">
        <v>4886</v>
      </c>
      <c r="I302" s="9">
        <v>54.523000000000003</v>
      </c>
      <c r="J302" s="10">
        <f t="shared" si="13"/>
        <v>153347900.32800001</v>
      </c>
      <c r="K302" s="10">
        <v>7878</v>
      </c>
      <c r="L302" s="10">
        <v>9328</v>
      </c>
      <c r="M302" s="10">
        <v>15396</v>
      </c>
      <c r="N302" s="9">
        <v>81.805999999999997</v>
      </c>
      <c r="O302" s="9">
        <v>93.033000000000001</v>
      </c>
      <c r="P302" s="9">
        <v>2.1560000000000001</v>
      </c>
      <c r="Q302" s="9">
        <v>2.7949999999999999</v>
      </c>
      <c r="R302" s="9">
        <v>1.4390000000000001</v>
      </c>
      <c r="S302" s="9">
        <v>8.0559999999999992</v>
      </c>
      <c r="T302" s="9">
        <v>941</v>
      </c>
      <c r="U302" s="9">
        <v>88.078000000000003</v>
      </c>
      <c r="V302" s="9">
        <v>54</v>
      </c>
      <c r="W302" s="12">
        <v>18927</v>
      </c>
      <c r="X302" s="7">
        <v>153359410</v>
      </c>
      <c r="Y302" s="7">
        <v>15460</v>
      </c>
      <c r="Z302" s="11">
        <f t="shared" si="14"/>
        <v>54.527092275441099</v>
      </c>
      <c r="AA302" s="49">
        <v>49768</v>
      </c>
      <c r="AB302" s="47">
        <v>0</v>
      </c>
      <c r="AC302" s="47">
        <v>0</v>
      </c>
      <c r="AD302" s="45">
        <v>7.9693287037037042E-3</v>
      </c>
      <c r="AE302" s="46">
        <v>5762.03</v>
      </c>
      <c r="AF302" s="47">
        <v>4415580</v>
      </c>
      <c r="AG302" s="62">
        <v>0</v>
      </c>
      <c r="AH302" s="57">
        <v>0</v>
      </c>
      <c r="AI302" s="57">
        <v>0</v>
      </c>
      <c r="AJ302" s="58">
        <v>2.2677083333333329E-3</v>
      </c>
      <c r="AK302" s="59">
        <v>889.25</v>
      </c>
      <c r="AL302" s="60">
        <v>9224488</v>
      </c>
      <c r="AM302" s="176">
        <v>1825723</v>
      </c>
      <c r="AN302" s="171">
        <v>0</v>
      </c>
      <c r="AO302" s="171">
        <v>0</v>
      </c>
      <c r="AP302" s="172">
        <v>1.0528935185185185E-3</v>
      </c>
      <c r="AQ302" s="173">
        <v>804.31</v>
      </c>
      <c r="AR302" s="174">
        <v>2421280</v>
      </c>
      <c r="AS302" s="68">
        <v>0</v>
      </c>
      <c r="AT302" s="69">
        <v>0</v>
      </c>
      <c r="AU302" s="69">
        <v>0</v>
      </c>
      <c r="AV302" s="70">
        <v>5.564814814814815E-3</v>
      </c>
      <c r="AW302" s="71">
        <v>4603.17</v>
      </c>
      <c r="AX302" s="69">
        <v>10162960</v>
      </c>
      <c r="AY302" s="77">
        <v>2784393</v>
      </c>
      <c r="AZ302" s="78">
        <v>1</v>
      </c>
      <c r="BA302" s="78">
        <v>1</v>
      </c>
      <c r="BB302" s="79">
        <v>1.0360995370370369E-2</v>
      </c>
      <c r="BC302" s="116">
        <v>10263.25</v>
      </c>
      <c r="BD302" s="78">
        <v>7441004</v>
      </c>
      <c r="BE302" s="91">
        <v>2785809</v>
      </c>
      <c r="BF302" s="89">
        <v>1</v>
      </c>
      <c r="BG302" s="89">
        <v>1</v>
      </c>
      <c r="BH302" s="87">
        <v>8.3900462962962965E-4</v>
      </c>
      <c r="BI302" s="88">
        <v>942.12</v>
      </c>
      <c r="BJ302" s="89">
        <v>761480</v>
      </c>
      <c r="BK302" s="103">
        <v>3160421</v>
      </c>
      <c r="BL302" s="101">
        <v>0</v>
      </c>
      <c r="BM302" s="101">
        <v>0</v>
      </c>
      <c r="BN302" s="99">
        <v>1.5697916666666666E-3</v>
      </c>
      <c r="BO302" s="100">
        <v>2010.77</v>
      </c>
      <c r="BP302" s="101">
        <v>8384076</v>
      </c>
      <c r="BQ302" s="115">
        <v>0</v>
      </c>
      <c r="BR302" s="110">
        <v>0</v>
      </c>
      <c r="BS302" s="110">
        <v>0</v>
      </c>
      <c r="BT302" s="111">
        <v>8.9467592592592593E-5</v>
      </c>
      <c r="BU302" s="112">
        <v>29.77</v>
      </c>
      <c r="BV302" s="113">
        <v>475388</v>
      </c>
    </row>
    <row r="303" spans="1:74" x14ac:dyDescent="0.2">
      <c r="A303" s="6" t="s">
        <v>3722</v>
      </c>
      <c r="B303" s="6">
        <v>0</v>
      </c>
      <c r="C303" s="7">
        <v>4286000</v>
      </c>
      <c r="D303" s="7">
        <v>4286000</v>
      </c>
      <c r="E303" s="7">
        <f t="shared" si="12"/>
        <v>0</v>
      </c>
      <c r="F303" s="8" t="s">
        <v>1792</v>
      </c>
      <c r="G303" s="6" t="s">
        <v>1792</v>
      </c>
      <c r="H303" s="8" t="s">
        <v>4887</v>
      </c>
      <c r="I303" s="9">
        <v>129.815</v>
      </c>
      <c r="J303" s="10">
        <f t="shared" si="13"/>
        <v>556387090</v>
      </c>
      <c r="K303" s="10">
        <v>2878</v>
      </c>
      <c r="L303" s="10">
        <v>5108</v>
      </c>
      <c r="M303" s="10">
        <v>9094</v>
      </c>
      <c r="N303" s="9">
        <v>86.245000000000005</v>
      </c>
      <c r="O303" s="9">
        <v>96.009</v>
      </c>
      <c r="P303" s="9">
        <v>8.9</v>
      </c>
      <c r="Q303" s="9">
        <v>0.503</v>
      </c>
      <c r="R303" s="9">
        <v>3.141</v>
      </c>
      <c r="S303" s="9">
        <v>0.81299999999999994</v>
      </c>
      <c r="T303" s="9">
        <v>6239</v>
      </c>
      <c r="U303" s="9">
        <v>52.366</v>
      </c>
      <c r="V303" s="9">
        <v>1</v>
      </c>
      <c r="W303" s="12">
        <v>196470</v>
      </c>
      <c r="X303" s="7">
        <v>556395177</v>
      </c>
      <c r="Y303" s="7">
        <v>8893</v>
      </c>
      <c r="Z303" s="11">
        <f t="shared" si="14"/>
        <v>129.81688684087729</v>
      </c>
      <c r="AA303" s="49">
        <v>4318987</v>
      </c>
      <c r="AB303" s="47">
        <v>1</v>
      </c>
      <c r="AC303" s="47">
        <v>1</v>
      </c>
      <c r="AD303" s="45">
        <v>6.9490740740740742E-2</v>
      </c>
      <c r="AE303" s="46">
        <v>43234.68</v>
      </c>
      <c r="AF303" s="47">
        <v>6740896</v>
      </c>
      <c r="AG303" s="62">
        <v>4279033</v>
      </c>
      <c r="AH303" s="57">
        <v>1</v>
      </c>
      <c r="AI303" s="57">
        <v>1</v>
      </c>
      <c r="AJ303" s="58">
        <v>1.1826041666666667E-2</v>
      </c>
      <c r="AK303" s="59">
        <v>5600.87</v>
      </c>
      <c r="AL303" s="60">
        <v>11556812</v>
      </c>
      <c r="AM303" s="176">
        <v>4289652</v>
      </c>
      <c r="AN303" s="171">
        <v>1</v>
      </c>
      <c r="AO303" s="171">
        <v>1</v>
      </c>
      <c r="AP303" s="172">
        <v>5.0057870370370369E-3</v>
      </c>
      <c r="AQ303" s="173">
        <v>4160.28</v>
      </c>
      <c r="AR303" s="174">
        <v>8191112</v>
      </c>
      <c r="AS303" s="68">
        <v>4286195</v>
      </c>
      <c r="AT303" s="69">
        <v>1</v>
      </c>
      <c r="AU303" s="69">
        <v>1</v>
      </c>
      <c r="AV303" s="70">
        <v>8.4686342592592591E-3</v>
      </c>
      <c r="AW303" s="71">
        <v>4952.74</v>
      </c>
      <c r="AX303" s="69">
        <v>11172344</v>
      </c>
      <c r="AY303" s="77">
        <v>4307870</v>
      </c>
      <c r="AZ303" s="78">
        <v>1</v>
      </c>
      <c r="BA303" s="78">
        <v>1</v>
      </c>
      <c r="BB303" s="79">
        <v>6.578356481481481E-3</v>
      </c>
      <c r="BC303" s="116">
        <v>3080.65</v>
      </c>
      <c r="BD303" s="78">
        <v>7862640</v>
      </c>
      <c r="BE303" s="91">
        <v>4285370</v>
      </c>
      <c r="BF303" s="89">
        <v>1</v>
      </c>
      <c r="BG303" s="89">
        <v>1</v>
      </c>
      <c r="BH303" s="87">
        <v>2.7898148148148148E-3</v>
      </c>
      <c r="BI303" s="88">
        <v>3194.06</v>
      </c>
      <c r="BJ303" s="89">
        <v>2349388</v>
      </c>
      <c r="BK303" s="103">
        <v>4281656</v>
      </c>
      <c r="BL303" s="101">
        <v>1</v>
      </c>
      <c r="BM303" s="101">
        <v>1</v>
      </c>
      <c r="BN303" s="99">
        <v>1.5603009259259259E-3</v>
      </c>
      <c r="BO303" s="100">
        <v>1762.08</v>
      </c>
      <c r="BP303" s="101">
        <v>8159604</v>
      </c>
      <c r="BQ303" s="115">
        <v>4289641</v>
      </c>
      <c r="BR303" s="110">
        <v>1</v>
      </c>
      <c r="BS303" s="110">
        <v>1</v>
      </c>
      <c r="BT303" s="111">
        <v>4.6712962962962962E-4</v>
      </c>
      <c r="BU303" s="112">
        <v>289.62</v>
      </c>
      <c r="BV303" s="113">
        <v>1350412</v>
      </c>
    </row>
    <row r="304" spans="1:74" x14ac:dyDescent="0.2">
      <c r="A304" s="6" t="s">
        <v>3723</v>
      </c>
      <c r="B304" s="6">
        <v>0</v>
      </c>
      <c r="C304" s="7">
        <v>4873567</v>
      </c>
      <c r="D304" s="7">
        <v>4873567</v>
      </c>
      <c r="E304" s="7">
        <f t="shared" si="12"/>
        <v>0</v>
      </c>
      <c r="F304" s="8" t="s">
        <v>1430</v>
      </c>
      <c r="G304" s="6" t="s">
        <v>1430</v>
      </c>
      <c r="H304" s="8" t="s">
        <v>4888</v>
      </c>
      <c r="I304" s="9">
        <v>39.9</v>
      </c>
      <c r="J304" s="10">
        <f t="shared" si="13"/>
        <v>194455323.29999998</v>
      </c>
      <c r="K304" s="10">
        <v>18479</v>
      </c>
      <c r="L304" s="10">
        <v>1147</v>
      </c>
      <c r="M304" s="10">
        <v>18526</v>
      </c>
      <c r="N304" s="9">
        <v>91.704999999999998</v>
      </c>
      <c r="O304" s="9">
        <v>98.013000000000005</v>
      </c>
      <c r="P304" s="9">
        <v>2.76</v>
      </c>
      <c r="Q304" s="9">
        <v>1.796</v>
      </c>
      <c r="R304" s="9">
        <v>0.26200000000000001</v>
      </c>
      <c r="S304" s="9">
        <v>1.81</v>
      </c>
      <c r="T304" s="9">
        <v>703</v>
      </c>
      <c r="U304" s="9">
        <v>93.572000000000003</v>
      </c>
      <c r="V304" s="9">
        <v>21</v>
      </c>
      <c r="W304" s="12">
        <v>10594</v>
      </c>
      <c r="X304" s="7">
        <v>194462863</v>
      </c>
      <c r="Y304" s="7">
        <v>18158</v>
      </c>
      <c r="Z304" s="11">
        <f t="shared" si="14"/>
        <v>39.901547059884471</v>
      </c>
      <c r="AA304" s="49">
        <v>7791090</v>
      </c>
      <c r="AB304" s="47">
        <v>0</v>
      </c>
      <c r="AC304" s="47">
        <v>0</v>
      </c>
      <c r="AD304" s="45">
        <v>7.8796296296296295E-2</v>
      </c>
      <c r="AE304" s="46">
        <v>40610.19</v>
      </c>
      <c r="AF304" s="47">
        <v>6903496</v>
      </c>
      <c r="AG304" s="62">
        <v>5678880</v>
      </c>
      <c r="AH304" s="57">
        <v>1</v>
      </c>
      <c r="AI304" s="57">
        <v>1</v>
      </c>
      <c r="AJ304" s="58">
        <v>1.6099189814814816E-2</v>
      </c>
      <c r="AK304" s="59">
        <v>12857.97</v>
      </c>
      <c r="AL304" s="60">
        <v>12079860</v>
      </c>
      <c r="AM304" s="176">
        <v>4884046</v>
      </c>
      <c r="AN304" s="171">
        <v>1</v>
      </c>
      <c r="AO304" s="171">
        <v>1</v>
      </c>
      <c r="AP304" s="172">
        <v>2.1489583333333334E-3</v>
      </c>
      <c r="AQ304" s="173">
        <v>1850.33</v>
      </c>
      <c r="AR304" s="174">
        <v>2791848</v>
      </c>
      <c r="AS304" s="68">
        <v>4836207</v>
      </c>
      <c r="AT304" s="69">
        <v>0</v>
      </c>
      <c r="AU304" s="69">
        <v>0</v>
      </c>
      <c r="AV304" s="70">
        <v>1.6424884259259257E-2</v>
      </c>
      <c r="AW304" s="71">
        <v>15465.98</v>
      </c>
      <c r="AX304" s="69">
        <v>11478508</v>
      </c>
      <c r="AY304" s="77">
        <v>4890897</v>
      </c>
      <c r="AZ304" s="78">
        <v>1</v>
      </c>
      <c r="BA304" s="78">
        <v>1</v>
      </c>
      <c r="BB304" s="79">
        <v>1.1672685185185187E-2</v>
      </c>
      <c r="BC304" s="116">
        <v>11546.33</v>
      </c>
      <c r="BD304" s="78">
        <v>8926156</v>
      </c>
      <c r="BE304" s="91">
        <v>4887211</v>
      </c>
      <c r="BF304" s="89">
        <v>1</v>
      </c>
      <c r="BG304" s="89">
        <v>1</v>
      </c>
      <c r="BH304" s="87">
        <v>1.2277777777777777E-3</v>
      </c>
      <c r="BI304" s="88">
        <v>1305.23</v>
      </c>
      <c r="BJ304" s="89">
        <v>1693176</v>
      </c>
      <c r="BK304" s="103">
        <v>4788471</v>
      </c>
      <c r="BL304" s="101">
        <v>0</v>
      </c>
      <c r="BM304" s="101">
        <v>0</v>
      </c>
      <c r="BN304" s="99">
        <v>3.4197916666666665E-3</v>
      </c>
      <c r="BO304" s="100">
        <v>4568.41</v>
      </c>
      <c r="BP304" s="101">
        <v>9337752</v>
      </c>
      <c r="BQ304" s="115">
        <v>3647883</v>
      </c>
      <c r="BR304" s="110">
        <v>0</v>
      </c>
      <c r="BS304" s="110">
        <v>0</v>
      </c>
      <c r="BT304" s="111">
        <v>4.0381944444444444E-4</v>
      </c>
      <c r="BU304" s="112">
        <v>248.56</v>
      </c>
      <c r="BV304" s="113">
        <v>2035792</v>
      </c>
    </row>
    <row r="305" spans="1:74" x14ac:dyDescent="0.2">
      <c r="A305" s="6" t="s">
        <v>3724</v>
      </c>
      <c r="B305" s="6">
        <v>1</v>
      </c>
      <c r="C305" s="7">
        <v>6053498</v>
      </c>
      <c r="D305" s="7">
        <v>6038347</v>
      </c>
      <c r="E305" s="7">
        <f t="shared" si="12"/>
        <v>15151</v>
      </c>
      <c r="F305" s="8" t="s">
        <v>1502</v>
      </c>
      <c r="G305" s="6" t="s">
        <v>1502</v>
      </c>
      <c r="H305" s="8" t="s">
        <v>4889</v>
      </c>
      <c r="I305" s="9">
        <v>79.108000000000004</v>
      </c>
      <c r="J305" s="10">
        <f t="shared" si="13"/>
        <v>478880119.78400004</v>
      </c>
      <c r="K305" s="10">
        <v>1530</v>
      </c>
      <c r="L305" s="10">
        <v>538</v>
      </c>
      <c r="M305" s="10">
        <v>1657</v>
      </c>
      <c r="N305" s="9">
        <v>93.822999999999993</v>
      </c>
      <c r="O305" s="9">
        <v>98.332999999999998</v>
      </c>
      <c r="P305" s="9">
        <v>2.8839999999999999</v>
      </c>
      <c r="Q305" s="9">
        <v>1.286</v>
      </c>
      <c r="R305" s="9">
        <v>3.5289999999999999</v>
      </c>
      <c r="S305" s="9">
        <v>2.306</v>
      </c>
      <c r="T305" s="9">
        <v>4892</v>
      </c>
      <c r="U305" s="9">
        <v>56.957000000000001</v>
      </c>
      <c r="V305" s="9">
        <v>1</v>
      </c>
      <c r="W305" s="12">
        <v>311085</v>
      </c>
      <c r="X305" s="7">
        <v>478880882</v>
      </c>
      <c r="Y305" s="7">
        <v>1662</v>
      </c>
      <c r="Z305" s="11">
        <f t="shared" si="14"/>
        <v>79.108125913314908</v>
      </c>
      <c r="AA305" s="49">
        <v>6291649</v>
      </c>
      <c r="AB305" s="47">
        <v>0</v>
      </c>
      <c r="AC305" s="47">
        <v>0</v>
      </c>
      <c r="AD305" s="45">
        <v>7.6076388888888888E-2</v>
      </c>
      <c r="AE305" s="46">
        <v>43153.65</v>
      </c>
      <c r="AF305" s="47">
        <v>6718556</v>
      </c>
      <c r="AG305" s="62">
        <v>1937684</v>
      </c>
      <c r="AH305" s="57">
        <v>0</v>
      </c>
      <c r="AI305" s="57">
        <v>0</v>
      </c>
      <c r="AJ305" s="58">
        <v>1.0173958333333332E-2</v>
      </c>
      <c r="AK305" s="59">
        <v>6557.74</v>
      </c>
      <c r="AL305" s="60">
        <v>10697660</v>
      </c>
      <c r="AM305" s="176">
        <v>113405</v>
      </c>
      <c r="AN305" s="171">
        <v>0</v>
      </c>
      <c r="AO305" s="171">
        <v>0</v>
      </c>
      <c r="AP305" s="172">
        <v>2.6642361111111107E-3</v>
      </c>
      <c r="AQ305" s="173">
        <v>1077.02</v>
      </c>
      <c r="AR305" s="174">
        <v>8512792</v>
      </c>
      <c r="AS305" s="68">
        <v>0</v>
      </c>
      <c r="AT305" s="69">
        <v>0</v>
      </c>
      <c r="AU305" s="69">
        <v>0</v>
      </c>
      <c r="AV305" s="70">
        <v>1.4820601851851852E-3</v>
      </c>
      <c r="AW305" s="71">
        <v>257.2</v>
      </c>
      <c r="AX305" s="69">
        <v>8751932</v>
      </c>
      <c r="AY305" s="77">
        <v>4083175</v>
      </c>
      <c r="AZ305" s="78">
        <v>0</v>
      </c>
      <c r="BA305" s="78">
        <v>0</v>
      </c>
      <c r="BB305" s="79">
        <v>4.720833333333333E-3</v>
      </c>
      <c r="BC305" s="116">
        <v>1591.43</v>
      </c>
      <c r="BD305" s="78">
        <v>3825972</v>
      </c>
      <c r="BE305" s="91">
        <v>5828667</v>
      </c>
      <c r="BF305" s="89">
        <v>0</v>
      </c>
      <c r="BG305" s="89">
        <v>0</v>
      </c>
      <c r="BH305" s="87">
        <v>2.3407407407407409E-3</v>
      </c>
      <c r="BI305" s="88">
        <v>1835.15</v>
      </c>
      <c r="BJ305" s="89">
        <v>3632140</v>
      </c>
      <c r="BK305" s="103">
        <v>0</v>
      </c>
      <c r="BL305" s="101">
        <v>0</v>
      </c>
      <c r="BM305" s="101">
        <v>0</v>
      </c>
      <c r="BN305" s="99">
        <v>3.8923611111111109E-4</v>
      </c>
      <c r="BO305" s="100">
        <v>98.01</v>
      </c>
      <c r="BP305" s="101">
        <v>986968</v>
      </c>
      <c r="BQ305" s="115">
        <v>0</v>
      </c>
      <c r="BR305" s="110">
        <v>0</v>
      </c>
      <c r="BS305" s="110">
        <v>0</v>
      </c>
      <c r="BT305" s="111">
        <v>2.5925925925925928E-5</v>
      </c>
      <c r="BU305" s="112">
        <v>4.95</v>
      </c>
      <c r="BV305" s="113">
        <v>1006252</v>
      </c>
    </row>
    <row r="306" spans="1:74" x14ac:dyDescent="0.2">
      <c r="A306" s="6" t="s">
        <v>3725</v>
      </c>
      <c r="B306" s="6">
        <v>3</v>
      </c>
      <c r="C306" s="7">
        <v>5138701</v>
      </c>
      <c r="D306" s="7">
        <v>5118646</v>
      </c>
      <c r="E306" s="7">
        <f t="shared" si="12"/>
        <v>20055</v>
      </c>
      <c r="F306" s="8" t="s">
        <v>4585</v>
      </c>
      <c r="G306" s="6" t="s">
        <v>1589</v>
      </c>
      <c r="H306" s="8" t="s">
        <v>4890</v>
      </c>
      <c r="I306" s="9">
        <v>75.161000000000001</v>
      </c>
      <c r="J306" s="10">
        <f t="shared" si="13"/>
        <v>386229905.861</v>
      </c>
      <c r="K306" s="10">
        <v>14373</v>
      </c>
      <c r="L306" s="10">
        <v>28195</v>
      </c>
      <c r="M306" s="10">
        <v>52356</v>
      </c>
      <c r="N306" s="9">
        <v>98.150999999999996</v>
      </c>
      <c r="O306" s="9">
        <v>99.71</v>
      </c>
      <c r="P306" s="9">
        <v>1.282</v>
      </c>
      <c r="Q306" s="9">
        <v>5.8999999999999997E-2</v>
      </c>
      <c r="R306" s="9">
        <v>5.0839999999999996</v>
      </c>
      <c r="S306" s="9">
        <v>0.432</v>
      </c>
      <c r="T306" s="9">
        <v>19881</v>
      </c>
      <c r="U306" s="9">
        <v>30.491</v>
      </c>
      <c r="V306" s="9">
        <v>30</v>
      </c>
      <c r="W306" s="12">
        <v>27296</v>
      </c>
      <c r="X306" s="7">
        <v>386251281</v>
      </c>
      <c r="Y306" s="7">
        <v>51178</v>
      </c>
      <c r="Z306" s="11">
        <f t="shared" si="14"/>
        <v>75.165159638593494</v>
      </c>
      <c r="AA306" s="49">
        <v>5330072</v>
      </c>
      <c r="AB306" s="47">
        <v>1</v>
      </c>
      <c r="AC306" s="47">
        <v>1</v>
      </c>
      <c r="AD306" s="45">
        <v>0.15908564814814816</v>
      </c>
      <c r="AE306" s="46">
        <v>115930.76</v>
      </c>
      <c r="AF306" s="47">
        <v>6883188</v>
      </c>
      <c r="AG306" s="62">
        <v>5134934</v>
      </c>
      <c r="AH306" s="57">
        <v>1</v>
      </c>
      <c r="AI306" s="57">
        <v>0</v>
      </c>
      <c r="AJ306" s="58">
        <v>1.1648148148148149E-2</v>
      </c>
      <c r="AK306" s="59">
        <v>5075.09</v>
      </c>
      <c r="AL306" s="60">
        <v>28775964</v>
      </c>
      <c r="AM306" s="176">
        <v>5136415</v>
      </c>
      <c r="AN306" s="171">
        <v>1</v>
      </c>
      <c r="AO306" s="171">
        <v>0</v>
      </c>
      <c r="AP306" s="172">
        <v>3.3047453703703706E-3</v>
      </c>
      <c r="AQ306" s="173">
        <v>2971.98</v>
      </c>
      <c r="AR306" s="174">
        <v>10686968</v>
      </c>
      <c r="AS306" s="68">
        <v>5118705</v>
      </c>
      <c r="AT306" s="69">
        <v>1</v>
      </c>
      <c r="AU306" s="69">
        <v>0</v>
      </c>
      <c r="AV306" s="70">
        <v>1.2952662037037037E-2</v>
      </c>
      <c r="AW306" s="71">
        <v>6118.24</v>
      </c>
      <c r="AX306" s="69">
        <v>11676184</v>
      </c>
      <c r="AY306" s="77">
        <v>5253185</v>
      </c>
      <c r="AZ306" s="78">
        <v>1</v>
      </c>
      <c r="BA306" s="78">
        <v>0</v>
      </c>
      <c r="BB306" s="79">
        <v>6.0297453703703702E-3</v>
      </c>
      <c r="BC306" s="116">
        <v>2822.04</v>
      </c>
      <c r="BD306" s="78">
        <v>7363360</v>
      </c>
      <c r="BE306" s="91">
        <v>5118671</v>
      </c>
      <c r="BF306" s="89">
        <v>1</v>
      </c>
      <c r="BG306" s="89">
        <v>0</v>
      </c>
      <c r="BH306" s="87">
        <v>1.5895833333333335E-3</v>
      </c>
      <c r="BI306" s="88">
        <v>1817.91</v>
      </c>
      <c r="BJ306" s="89">
        <v>1306604</v>
      </c>
      <c r="BK306" s="103">
        <v>5117099</v>
      </c>
      <c r="BL306" s="101">
        <v>0</v>
      </c>
      <c r="BM306" s="101">
        <v>0</v>
      </c>
      <c r="BN306" s="99">
        <v>1.6241898148148151E-3</v>
      </c>
      <c r="BO306" s="100">
        <v>1845.01</v>
      </c>
      <c r="BP306" s="101">
        <v>2288956</v>
      </c>
      <c r="BQ306" s="115">
        <v>5103294</v>
      </c>
      <c r="BR306" s="110">
        <v>0</v>
      </c>
      <c r="BS306" s="110">
        <v>0</v>
      </c>
      <c r="BT306" s="111">
        <v>8.377314814814814E-4</v>
      </c>
      <c r="BU306" s="112">
        <v>656.72</v>
      </c>
      <c r="BV306" s="113">
        <v>2228124</v>
      </c>
    </row>
    <row r="307" spans="1:74" x14ac:dyDescent="0.2">
      <c r="A307" s="6" t="s">
        <v>3726</v>
      </c>
      <c r="B307" s="6">
        <v>2</v>
      </c>
      <c r="C307" s="7">
        <v>4361439</v>
      </c>
      <c r="D307" s="7">
        <v>3978120</v>
      </c>
      <c r="E307" s="7">
        <f t="shared" si="12"/>
        <v>383319</v>
      </c>
      <c r="F307" s="8" t="s">
        <v>4585</v>
      </c>
      <c r="G307" s="6" t="s">
        <v>3402</v>
      </c>
      <c r="H307" s="8" t="s">
        <v>4891</v>
      </c>
      <c r="I307" s="9">
        <v>27.893000000000001</v>
      </c>
      <c r="J307" s="10">
        <f t="shared" si="13"/>
        <v>121653618.02700001</v>
      </c>
      <c r="K307" s="10">
        <v>10854</v>
      </c>
      <c r="L307" s="10">
        <v>20862</v>
      </c>
      <c r="M307" s="10">
        <v>38382</v>
      </c>
      <c r="N307" s="9">
        <v>90.084000000000003</v>
      </c>
      <c r="O307" s="9">
        <v>93.15</v>
      </c>
      <c r="P307" s="9">
        <v>1.0169999999999999</v>
      </c>
      <c r="Q307" s="9">
        <v>1.357</v>
      </c>
      <c r="R307" s="9">
        <v>3.5990000000000002</v>
      </c>
      <c r="S307" s="9">
        <v>0.42599999999999999</v>
      </c>
      <c r="T307" s="9">
        <v>43981</v>
      </c>
      <c r="U307" s="9">
        <v>15.504</v>
      </c>
      <c r="V307" s="9">
        <v>50</v>
      </c>
      <c r="W307" s="12">
        <v>11465</v>
      </c>
      <c r="X307" s="7">
        <v>121670512</v>
      </c>
      <c r="Y307" s="7">
        <v>37539</v>
      </c>
      <c r="Z307" s="11">
        <f t="shared" si="14"/>
        <v>27.896873486021473</v>
      </c>
      <c r="AA307" s="49">
        <v>4626250</v>
      </c>
      <c r="AB307" s="47">
        <v>1</v>
      </c>
      <c r="AC307" s="47">
        <v>1</v>
      </c>
      <c r="AD307" s="45">
        <v>5.4293981481481485E-2</v>
      </c>
      <c r="AE307" s="46">
        <v>34025.67</v>
      </c>
      <c r="AF307" s="47">
        <v>7121444</v>
      </c>
      <c r="AG307" s="62">
        <v>4507029</v>
      </c>
      <c r="AH307" s="57">
        <v>1</v>
      </c>
      <c r="AI307" s="57">
        <v>1</v>
      </c>
      <c r="AJ307" s="58">
        <v>1.1478935185185184E-2</v>
      </c>
      <c r="AK307" s="59">
        <v>4762.3500000000004</v>
      </c>
      <c r="AL307" s="60">
        <v>9388552</v>
      </c>
      <c r="AM307" s="176">
        <v>4356697</v>
      </c>
      <c r="AN307" s="171">
        <v>1</v>
      </c>
      <c r="AO307" s="171">
        <v>1</v>
      </c>
      <c r="AP307" s="172">
        <v>1.0903935185185185E-3</v>
      </c>
      <c r="AQ307" s="173">
        <v>924.37</v>
      </c>
      <c r="AR307" s="174">
        <v>1936376</v>
      </c>
      <c r="AS307" s="68">
        <v>4352117</v>
      </c>
      <c r="AT307" s="69">
        <v>1</v>
      </c>
      <c r="AU307" s="69">
        <v>1</v>
      </c>
      <c r="AV307" s="70">
        <v>6.6628472222222228E-3</v>
      </c>
      <c r="AW307" s="71">
        <v>3600.53</v>
      </c>
      <c r="AX307" s="69">
        <v>10437524</v>
      </c>
      <c r="AY307" s="77">
        <v>4402367</v>
      </c>
      <c r="AZ307" s="78">
        <v>1</v>
      </c>
      <c r="BA307" s="78">
        <v>0</v>
      </c>
      <c r="BB307" s="79">
        <v>3.0063657407407404E-3</v>
      </c>
      <c r="BC307" s="116">
        <v>801.25</v>
      </c>
      <c r="BD307" s="78">
        <v>3541080</v>
      </c>
      <c r="BE307" s="91">
        <v>4255605</v>
      </c>
      <c r="BF307" s="89">
        <v>1</v>
      </c>
      <c r="BG307" s="89">
        <v>0</v>
      </c>
      <c r="BH307" s="87">
        <v>7.1817129629629629E-4</v>
      </c>
      <c r="BI307" s="88">
        <v>802.77</v>
      </c>
      <c r="BJ307" s="89">
        <v>584728</v>
      </c>
      <c r="BK307" s="103">
        <v>4017257</v>
      </c>
      <c r="BL307" s="101">
        <v>0</v>
      </c>
      <c r="BM307" s="101">
        <v>0</v>
      </c>
      <c r="BN307" s="99">
        <v>9.2685185185185188E-4</v>
      </c>
      <c r="BO307" s="100">
        <v>1082.55</v>
      </c>
      <c r="BP307" s="101">
        <v>1757628</v>
      </c>
      <c r="BQ307" s="115">
        <v>4322778</v>
      </c>
      <c r="BR307" s="110">
        <v>0</v>
      </c>
      <c r="BS307" s="110">
        <v>0</v>
      </c>
      <c r="BT307" s="111">
        <v>3.1203703703703705E-4</v>
      </c>
      <c r="BU307" s="112">
        <v>186.51</v>
      </c>
      <c r="BV307" s="113">
        <v>767656</v>
      </c>
    </row>
    <row r="308" spans="1:74" x14ac:dyDescent="0.2">
      <c r="A308" s="6" t="s">
        <v>3727</v>
      </c>
      <c r="B308" s="6">
        <v>2</v>
      </c>
      <c r="C308" s="7">
        <v>2384293</v>
      </c>
      <c r="D308" s="7">
        <v>2329167</v>
      </c>
      <c r="E308" s="7">
        <f t="shared" si="12"/>
        <v>55126</v>
      </c>
      <c r="F308" s="8" t="s">
        <v>4585</v>
      </c>
      <c r="G308" s="6" t="s">
        <v>3352</v>
      </c>
      <c r="H308" s="8" t="s">
        <v>4892</v>
      </c>
      <c r="I308" s="9">
        <v>109.23699999999999</v>
      </c>
      <c r="J308" s="10">
        <f t="shared" si="13"/>
        <v>260453014.44099998</v>
      </c>
      <c r="K308" s="10">
        <v>15983</v>
      </c>
      <c r="L308" s="10">
        <v>1353</v>
      </c>
      <c r="M308" s="10">
        <v>16059</v>
      </c>
      <c r="N308" s="9">
        <v>85.429000000000002</v>
      </c>
      <c r="O308" s="9">
        <v>92.924999999999997</v>
      </c>
      <c r="P308" s="9">
        <v>4.5830000000000002</v>
      </c>
      <c r="Q308" s="9">
        <v>1.387</v>
      </c>
      <c r="R308" s="9">
        <v>3.5000000000000003E-2</v>
      </c>
      <c r="S308" s="9">
        <v>0.45500000000000002</v>
      </c>
      <c r="T308" s="9">
        <v>3839</v>
      </c>
      <c r="U308" s="9">
        <v>61.530999999999999</v>
      </c>
      <c r="V308" s="9">
        <v>31</v>
      </c>
      <c r="W308" s="12">
        <v>16958</v>
      </c>
      <c r="X308" s="7">
        <v>260456171</v>
      </c>
      <c r="Y308" s="7">
        <v>15412</v>
      </c>
      <c r="Z308" s="11">
        <f t="shared" si="14"/>
        <v>109.23832389727269</v>
      </c>
      <c r="AA308" s="49">
        <v>2369232</v>
      </c>
      <c r="AB308" s="47">
        <v>1</v>
      </c>
      <c r="AC308" s="47">
        <v>1</v>
      </c>
      <c r="AD308" s="45">
        <v>4.7094907407407405E-2</v>
      </c>
      <c r="AE308" s="46">
        <v>28231.61</v>
      </c>
      <c r="AF308" s="47">
        <v>6178624</v>
      </c>
      <c r="AG308" s="62">
        <v>2375721</v>
      </c>
      <c r="AH308" s="57">
        <v>1</v>
      </c>
      <c r="AI308" s="57">
        <v>1</v>
      </c>
      <c r="AJ308" s="58">
        <v>1.1421990740740741E-2</v>
      </c>
      <c r="AK308" s="59">
        <v>6140.45</v>
      </c>
      <c r="AL308" s="60">
        <v>9965260</v>
      </c>
      <c r="AM308" s="176">
        <v>2360946</v>
      </c>
      <c r="AN308" s="171">
        <v>1</v>
      </c>
      <c r="AO308" s="171">
        <v>1</v>
      </c>
      <c r="AP308" s="172">
        <v>2.8024305555555558E-3</v>
      </c>
      <c r="AQ308" s="173">
        <v>2518.39</v>
      </c>
      <c r="AR308" s="174">
        <v>3594284</v>
      </c>
      <c r="AS308" s="68">
        <v>2347695</v>
      </c>
      <c r="AT308" s="69">
        <v>1</v>
      </c>
      <c r="AU308" s="69">
        <v>1</v>
      </c>
      <c r="AV308" s="70">
        <v>5.9929398148148155E-3</v>
      </c>
      <c r="AW308" s="71">
        <v>4268.1899999999996</v>
      </c>
      <c r="AX308" s="69">
        <v>9933364</v>
      </c>
      <c r="AY308" s="77">
        <v>2379839</v>
      </c>
      <c r="AZ308" s="78">
        <v>1</v>
      </c>
      <c r="BA308" s="78">
        <v>1</v>
      </c>
      <c r="BB308" s="79">
        <v>5.8071759259259266E-3</v>
      </c>
      <c r="BC308" s="116">
        <v>3845.35</v>
      </c>
      <c r="BD308" s="78">
        <v>5339060</v>
      </c>
      <c r="BE308" s="91">
        <v>2356760</v>
      </c>
      <c r="BF308" s="89">
        <v>1</v>
      </c>
      <c r="BG308" s="89">
        <v>1</v>
      </c>
      <c r="BH308" s="87">
        <v>1.5009259259259257E-3</v>
      </c>
      <c r="BI308" s="88">
        <v>1669.74</v>
      </c>
      <c r="BJ308" s="89">
        <v>1459136</v>
      </c>
      <c r="BK308" s="103">
        <v>2352925</v>
      </c>
      <c r="BL308" s="101">
        <v>1</v>
      </c>
      <c r="BM308" s="101">
        <v>0</v>
      </c>
      <c r="BN308" s="99">
        <v>1.1134259259259259E-3</v>
      </c>
      <c r="BO308" s="100">
        <v>1277.6300000000001</v>
      </c>
      <c r="BP308" s="101">
        <v>5501756</v>
      </c>
      <c r="BQ308" s="115">
        <v>2358727</v>
      </c>
      <c r="BR308" s="110">
        <v>1</v>
      </c>
      <c r="BS308" s="110">
        <v>1</v>
      </c>
      <c r="BT308" s="111">
        <v>2.9583333333333333E-4</v>
      </c>
      <c r="BU308" s="112">
        <v>163.06</v>
      </c>
      <c r="BV308" s="113">
        <v>1123748</v>
      </c>
    </row>
    <row r="309" spans="1:74" x14ac:dyDescent="0.2">
      <c r="A309" s="6" t="s">
        <v>3728</v>
      </c>
      <c r="B309" s="6">
        <v>0</v>
      </c>
      <c r="C309" s="7">
        <v>2646250</v>
      </c>
      <c r="D309" s="7">
        <v>2646250</v>
      </c>
      <c r="E309" s="7">
        <f t="shared" si="12"/>
        <v>0</v>
      </c>
      <c r="F309" s="8" t="s">
        <v>1699</v>
      </c>
      <c r="G309" s="6" t="s">
        <v>1700</v>
      </c>
      <c r="H309" s="8" t="s">
        <v>4893</v>
      </c>
      <c r="I309" s="9">
        <v>127.804</v>
      </c>
      <c r="J309" s="10">
        <f t="shared" si="13"/>
        <v>338201335</v>
      </c>
      <c r="K309" s="10">
        <v>14765</v>
      </c>
      <c r="L309" s="10">
        <v>19400</v>
      </c>
      <c r="M309" s="10">
        <v>32150</v>
      </c>
      <c r="N309" s="9">
        <v>95.265000000000001</v>
      </c>
      <c r="O309" s="9">
        <v>96.427999999999997</v>
      </c>
      <c r="P309" s="9">
        <v>1.008</v>
      </c>
      <c r="Q309" s="9">
        <v>0.69699999999999995</v>
      </c>
      <c r="R309" s="9">
        <v>1.175</v>
      </c>
      <c r="S309" s="9">
        <v>7.0190000000000001</v>
      </c>
      <c r="T309" s="9">
        <v>24975</v>
      </c>
      <c r="U309" s="9">
        <v>26.184999999999999</v>
      </c>
      <c r="V309" s="9">
        <v>49</v>
      </c>
      <c r="W309" s="12">
        <v>21380</v>
      </c>
      <c r="X309" s="7">
        <v>338206979</v>
      </c>
      <c r="Y309" s="7">
        <v>33636</v>
      </c>
      <c r="Z309" s="11">
        <f t="shared" si="14"/>
        <v>127.80613282947567</v>
      </c>
      <c r="AA309" s="49">
        <v>2766985</v>
      </c>
      <c r="AB309" s="47">
        <v>1</v>
      </c>
      <c r="AC309" s="47">
        <v>1</v>
      </c>
      <c r="AD309" s="45">
        <v>9.3425925925925926E-2</v>
      </c>
      <c r="AE309" s="46">
        <v>65417.04</v>
      </c>
      <c r="AF309" s="47">
        <v>10771112</v>
      </c>
      <c r="AG309" s="62">
        <v>2646230</v>
      </c>
      <c r="AH309" s="57">
        <v>1</v>
      </c>
      <c r="AI309" s="57">
        <v>1</v>
      </c>
      <c r="AJ309" s="58">
        <v>5.3425925925925925E-2</v>
      </c>
      <c r="AK309" s="59">
        <v>23985.52</v>
      </c>
      <c r="AL309" s="60">
        <v>36081624</v>
      </c>
      <c r="AM309" s="176">
        <v>2646263</v>
      </c>
      <c r="AN309" s="171">
        <v>1</v>
      </c>
      <c r="AO309" s="171">
        <v>1</v>
      </c>
      <c r="AP309" s="172">
        <v>3.1910879629629628E-3</v>
      </c>
      <c r="AQ309" s="173">
        <v>2988.45</v>
      </c>
      <c r="AR309" s="174">
        <v>7415420</v>
      </c>
      <c r="AS309" s="68">
        <v>2646256</v>
      </c>
      <c r="AT309" s="69">
        <v>1</v>
      </c>
      <c r="AU309" s="69">
        <v>1</v>
      </c>
      <c r="AV309" s="70">
        <v>6.4377314814814818E-3</v>
      </c>
      <c r="AW309" s="71">
        <v>3101.75</v>
      </c>
      <c r="AX309" s="69">
        <v>10094968</v>
      </c>
      <c r="AY309" s="77">
        <v>2719903</v>
      </c>
      <c r="AZ309" s="78">
        <v>1</v>
      </c>
      <c r="BA309" s="78">
        <v>1</v>
      </c>
      <c r="BB309" s="79">
        <v>4.5313657407407403E-3</v>
      </c>
      <c r="BC309" s="116">
        <v>2034.83</v>
      </c>
      <c r="BD309" s="78">
        <v>3870380</v>
      </c>
      <c r="BE309" s="91">
        <v>2646224</v>
      </c>
      <c r="BF309" s="89">
        <v>1</v>
      </c>
      <c r="BG309" s="89">
        <v>1</v>
      </c>
      <c r="BH309" s="87">
        <v>1.5307870370370371E-3</v>
      </c>
      <c r="BI309" s="88">
        <v>1767.76</v>
      </c>
      <c r="BJ309" s="89">
        <v>1340424</v>
      </c>
      <c r="BK309" s="103">
        <v>2650960</v>
      </c>
      <c r="BL309" s="101">
        <v>1</v>
      </c>
      <c r="BM309" s="101">
        <v>1</v>
      </c>
      <c r="BN309" s="99">
        <v>1.0690972222222222E-3</v>
      </c>
      <c r="BO309" s="100">
        <v>950.77</v>
      </c>
      <c r="BP309" s="101">
        <v>2529904</v>
      </c>
      <c r="BQ309" s="115">
        <v>2650986</v>
      </c>
      <c r="BR309" s="110">
        <v>0</v>
      </c>
      <c r="BS309" s="110">
        <v>0</v>
      </c>
      <c r="BT309" s="111">
        <v>1.1523148148148148E-3</v>
      </c>
      <c r="BU309" s="112">
        <v>849.13</v>
      </c>
      <c r="BV309" s="113">
        <v>1707148</v>
      </c>
    </row>
    <row r="310" spans="1:74" x14ac:dyDescent="0.2">
      <c r="A310" s="6" t="s">
        <v>3729</v>
      </c>
      <c r="B310" s="6">
        <v>0</v>
      </c>
      <c r="C310" s="7">
        <v>3162471</v>
      </c>
      <c r="D310" s="7">
        <v>3162471</v>
      </c>
      <c r="E310" s="7">
        <f t="shared" si="12"/>
        <v>0</v>
      </c>
      <c r="F310" s="8" t="s">
        <v>1382</v>
      </c>
      <c r="G310" s="6" t="s">
        <v>1382</v>
      </c>
      <c r="H310" s="8" t="s">
        <v>4894</v>
      </c>
      <c r="I310" s="9">
        <v>146.58799999999999</v>
      </c>
      <c r="J310" s="10">
        <f t="shared" si="13"/>
        <v>463580298.94799995</v>
      </c>
      <c r="K310" s="10">
        <v>3026</v>
      </c>
      <c r="L310" s="10">
        <v>5764</v>
      </c>
      <c r="M310" s="10">
        <v>10563</v>
      </c>
      <c r="N310" s="9">
        <v>91.935000000000002</v>
      </c>
      <c r="O310" s="9">
        <v>93.974999999999994</v>
      </c>
      <c r="P310" s="9">
        <v>2.0270000000000001</v>
      </c>
      <c r="Q310" s="9">
        <v>6.5529999999999999</v>
      </c>
      <c r="R310" s="9">
        <v>6.4690000000000003</v>
      </c>
      <c r="S310" s="9">
        <v>5.0339999999999998</v>
      </c>
      <c r="T310" s="9">
        <v>89357</v>
      </c>
      <c r="U310" s="9">
        <v>2.1240000000000001</v>
      </c>
      <c r="V310" s="9">
        <v>19</v>
      </c>
      <c r="W310" s="12">
        <v>147874</v>
      </c>
      <c r="X310" s="7">
        <v>463587499</v>
      </c>
      <c r="Y310" s="7">
        <v>10656</v>
      </c>
      <c r="Z310" s="11">
        <f t="shared" si="14"/>
        <v>146.590276717162</v>
      </c>
      <c r="AA310" s="49">
        <v>3205315</v>
      </c>
      <c r="AB310" s="47">
        <v>1</v>
      </c>
      <c r="AC310" s="47">
        <v>1</v>
      </c>
      <c r="AD310" s="45">
        <v>6.4479166666666657E-2</v>
      </c>
      <c r="AE310" s="46">
        <v>41150.879999999997</v>
      </c>
      <c r="AF310" s="47">
        <v>6923464</v>
      </c>
      <c r="AG310" s="62">
        <v>3349303</v>
      </c>
      <c r="AH310" s="57">
        <v>1</v>
      </c>
      <c r="AI310" s="57">
        <v>1</v>
      </c>
      <c r="AJ310" s="58">
        <v>2.3640624999999998E-2</v>
      </c>
      <c r="AK310" s="59">
        <v>17172.84</v>
      </c>
      <c r="AL310" s="60">
        <v>10468180</v>
      </c>
      <c r="AM310" s="176">
        <v>3189911</v>
      </c>
      <c r="AN310" s="171">
        <v>1</v>
      </c>
      <c r="AO310" s="171">
        <v>1</v>
      </c>
      <c r="AP310" s="172">
        <v>5.6406249999999998E-3</v>
      </c>
      <c r="AQ310" s="173">
        <v>3569.33</v>
      </c>
      <c r="AR310" s="174">
        <v>8168956</v>
      </c>
      <c r="AS310" s="68">
        <v>3162430</v>
      </c>
      <c r="AT310" s="69">
        <v>1</v>
      </c>
      <c r="AU310" s="69">
        <v>1</v>
      </c>
      <c r="AV310" s="70">
        <v>6.2695601851851862E-3</v>
      </c>
      <c r="AW310" s="71">
        <v>3172.46</v>
      </c>
      <c r="AX310" s="69">
        <v>10349052</v>
      </c>
      <c r="AY310" s="77">
        <v>3188576</v>
      </c>
      <c r="AZ310" s="78">
        <v>1</v>
      </c>
      <c r="BA310" s="78">
        <v>1</v>
      </c>
      <c r="BB310" s="79">
        <v>4.5962962962962962E-3</v>
      </c>
      <c r="BC310" s="116">
        <v>1823.33</v>
      </c>
      <c r="BD310" s="78">
        <v>4370908</v>
      </c>
      <c r="BE310" s="91">
        <v>3162136</v>
      </c>
      <c r="BF310" s="89">
        <v>1</v>
      </c>
      <c r="BG310" s="89">
        <v>1</v>
      </c>
      <c r="BH310" s="87">
        <v>2.1541666666666666E-3</v>
      </c>
      <c r="BI310" s="88">
        <v>2461.98</v>
      </c>
      <c r="BJ310" s="89">
        <v>2389320</v>
      </c>
      <c r="BK310" s="103">
        <v>3279028</v>
      </c>
      <c r="BL310" s="101">
        <v>0</v>
      </c>
      <c r="BM310" s="101">
        <v>0</v>
      </c>
      <c r="BN310" s="99">
        <v>1.3403935185185185E-3</v>
      </c>
      <c r="BO310" s="100">
        <v>1447.04</v>
      </c>
      <c r="BP310" s="101">
        <v>6711572</v>
      </c>
      <c r="BQ310" s="115">
        <v>3152617</v>
      </c>
      <c r="BR310" s="110">
        <v>0</v>
      </c>
      <c r="BS310" s="110">
        <v>0</v>
      </c>
      <c r="BT310" s="111">
        <v>6.6724537037037045E-4</v>
      </c>
      <c r="BU310" s="112">
        <v>442.61</v>
      </c>
      <c r="BV310" s="113">
        <v>1693712</v>
      </c>
    </row>
    <row r="311" spans="1:74" x14ac:dyDescent="0.2">
      <c r="A311" s="6" t="s">
        <v>3730</v>
      </c>
      <c r="B311" s="6">
        <v>2</v>
      </c>
      <c r="C311" s="7">
        <v>6216151</v>
      </c>
      <c r="D311" s="7">
        <v>6013801</v>
      </c>
      <c r="E311" s="7">
        <f t="shared" si="12"/>
        <v>202350</v>
      </c>
      <c r="F311" s="8" t="s">
        <v>4585</v>
      </c>
      <c r="G311" s="6" t="s">
        <v>1572</v>
      </c>
      <c r="H311" s="8" t="s">
        <v>4895</v>
      </c>
      <c r="I311" s="9">
        <v>182.857</v>
      </c>
      <c r="J311" s="10">
        <f t="shared" si="13"/>
        <v>1136666723.4070001</v>
      </c>
      <c r="K311" s="10">
        <v>13619</v>
      </c>
      <c r="L311" s="10">
        <v>1870</v>
      </c>
      <c r="M311" s="10">
        <v>13790</v>
      </c>
      <c r="N311" s="9">
        <v>96.632000000000005</v>
      </c>
      <c r="O311" s="9">
        <v>99.405000000000001</v>
      </c>
      <c r="P311" s="9">
        <v>2.7370000000000001</v>
      </c>
      <c r="Q311" s="9">
        <v>1.379</v>
      </c>
      <c r="R311" s="9">
        <v>3.2919999999999998</v>
      </c>
      <c r="S311" s="9">
        <v>0.91700000000000004</v>
      </c>
      <c r="T311" s="9">
        <v>54199</v>
      </c>
      <c r="U311" s="9">
        <v>11.561</v>
      </c>
      <c r="V311" s="9">
        <v>31</v>
      </c>
      <c r="W311" s="12">
        <v>83335</v>
      </c>
      <c r="X311" s="7">
        <v>1136676947</v>
      </c>
      <c r="Y311" s="7">
        <v>13731</v>
      </c>
      <c r="Z311" s="11">
        <f t="shared" si="14"/>
        <v>182.85864468221573</v>
      </c>
      <c r="AA311" s="49">
        <v>6310046</v>
      </c>
      <c r="AB311" s="47">
        <v>1</v>
      </c>
      <c r="AC311" s="47">
        <v>0</v>
      </c>
      <c r="AD311" s="45">
        <v>9.9143518518518506E-2</v>
      </c>
      <c r="AE311" s="46">
        <v>73799.149999999994</v>
      </c>
      <c r="AF311" s="47">
        <v>6882520</v>
      </c>
      <c r="AG311" s="62">
        <v>6220552</v>
      </c>
      <c r="AH311" s="57">
        <v>1</v>
      </c>
      <c r="AI311" s="57">
        <v>0</v>
      </c>
      <c r="AJ311" s="58">
        <v>3.4471527777777781E-2</v>
      </c>
      <c r="AK311" s="59">
        <v>26995.75</v>
      </c>
      <c r="AL311" s="60">
        <v>12113536</v>
      </c>
      <c r="AM311" s="176">
        <v>6270695</v>
      </c>
      <c r="AN311" s="171">
        <v>0</v>
      </c>
      <c r="AO311" s="171">
        <v>0</v>
      </c>
      <c r="AP311" s="172">
        <v>2.5382986111111106E-2</v>
      </c>
      <c r="AQ311" s="173">
        <v>15114.55</v>
      </c>
      <c r="AR311" s="174">
        <v>9809960</v>
      </c>
      <c r="AS311" s="68">
        <v>6201879</v>
      </c>
      <c r="AT311" s="69">
        <v>1</v>
      </c>
      <c r="AU311" s="69">
        <v>0</v>
      </c>
      <c r="AV311" s="70">
        <v>9.7687499999999997E-3</v>
      </c>
      <c r="AW311" s="71">
        <v>6316.18</v>
      </c>
      <c r="AX311" s="69">
        <v>12327036</v>
      </c>
      <c r="AY311" s="77">
        <v>6028922</v>
      </c>
      <c r="AZ311" s="78">
        <v>1</v>
      </c>
      <c r="BA311" s="78">
        <v>0</v>
      </c>
      <c r="BB311" s="79">
        <v>1.0110879629629629E-2</v>
      </c>
      <c r="BC311" s="116">
        <v>6914.84</v>
      </c>
      <c r="BD311" s="78">
        <v>5700640</v>
      </c>
      <c r="BE311" s="91">
        <v>6262387</v>
      </c>
      <c r="BF311" s="89">
        <v>0</v>
      </c>
      <c r="BG311" s="89">
        <v>0</v>
      </c>
      <c r="BH311" s="87">
        <v>4.5928240740740747E-3</v>
      </c>
      <c r="BI311" s="88">
        <v>5086.7</v>
      </c>
      <c r="BJ311" s="89">
        <v>4194772</v>
      </c>
      <c r="BK311" s="103">
        <v>6243158</v>
      </c>
      <c r="BL311" s="101">
        <v>0</v>
      </c>
      <c r="BM311" s="101">
        <v>0</v>
      </c>
      <c r="BN311" s="99">
        <v>2.2667824074074075E-3</v>
      </c>
      <c r="BO311" s="100">
        <v>2629.04</v>
      </c>
      <c r="BP311" s="101">
        <v>3643452</v>
      </c>
      <c r="BQ311" s="115">
        <v>2011130</v>
      </c>
      <c r="BR311" s="110">
        <v>0</v>
      </c>
      <c r="BS311" s="110">
        <v>0</v>
      </c>
      <c r="BT311" s="111">
        <v>1.2743055555555557E-3</v>
      </c>
      <c r="BU311" s="112">
        <v>1031.8800000000001</v>
      </c>
      <c r="BV311" s="113">
        <v>5934184</v>
      </c>
    </row>
    <row r="312" spans="1:74" x14ac:dyDescent="0.2">
      <c r="A312" s="6" t="s">
        <v>3731</v>
      </c>
      <c r="B312" s="6">
        <v>0</v>
      </c>
      <c r="C312" s="7">
        <v>3937190</v>
      </c>
      <c r="D312" s="7">
        <v>3937190</v>
      </c>
      <c r="E312" s="7">
        <f t="shared" si="12"/>
        <v>0</v>
      </c>
      <c r="F312" s="8" t="s">
        <v>4585</v>
      </c>
      <c r="G312" s="6" t="s">
        <v>1621</v>
      </c>
      <c r="H312" s="8" t="s">
        <v>4896</v>
      </c>
      <c r="I312" s="9">
        <v>147.19200000000001</v>
      </c>
      <c r="J312" s="10">
        <f t="shared" si="13"/>
        <v>579522870.48000002</v>
      </c>
      <c r="K312" s="10">
        <v>16779</v>
      </c>
      <c r="L312" s="10">
        <v>4813</v>
      </c>
      <c r="M312" s="10">
        <v>17702</v>
      </c>
      <c r="N312" s="9">
        <v>85.876000000000005</v>
      </c>
      <c r="O312" s="9">
        <v>96.183000000000007</v>
      </c>
      <c r="P312" s="9">
        <v>8.5190000000000001</v>
      </c>
      <c r="Q312" s="9">
        <v>1.149</v>
      </c>
      <c r="R312" s="9">
        <v>4.3049999999999997</v>
      </c>
      <c r="S312" s="9">
        <v>0.25900000000000001</v>
      </c>
      <c r="T312" s="9">
        <v>16520</v>
      </c>
      <c r="U312" s="9">
        <v>33.985999999999997</v>
      </c>
      <c r="V312" s="9">
        <v>108</v>
      </c>
      <c r="W312" s="12">
        <v>35486</v>
      </c>
      <c r="X312" s="7">
        <v>579536672</v>
      </c>
      <c r="Y312" s="7">
        <v>17205</v>
      </c>
      <c r="Z312" s="11">
        <f t="shared" si="14"/>
        <v>147.19550542391909</v>
      </c>
      <c r="AA312" s="49">
        <v>3961442</v>
      </c>
      <c r="AB312" s="47">
        <v>1</v>
      </c>
      <c r="AC312" s="47">
        <v>1</v>
      </c>
      <c r="AD312" s="45">
        <v>7.1504629629629626E-2</v>
      </c>
      <c r="AE312" s="46">
        <v>47019.5</v>
      </c>
      <c r="AF312" s="47">
        <v>6799852</v>
      </c>
      <c r="AG312" s="62">
        <v>3945194</v>
      </c>
      <c r="AH312" s="57">
        <v>1</v>
      </c>
      <c r="AI312" s="57">
        <v>1</v>
      </c>
      <c r="AJ312" s="58">
        <v>1.8126851851851852E-2</v>
      </c>
      <c r="AK312" s="59">
        <v>9533.14</v>
      </c>
      <c r="AL312" s="60">
        <v>11734800</v>
      </c>
      <c r="AM312" s="176">
        <v>3951588</v>
      </c>
      <c r="AN312" s="171">
        <v>1</v>
      </c>
      <c r="AO312" s="171">
        <v>1</v>
      </c>
      <c r="AP312" s="172">
        <v>7.8549768518518508E-3</v>
      </c>
      <c r="AQ312" s="173">
        <v>5053.95</v>
      </c>
      <c r="AR312" s="174">
        <v>6354788</v>
      </c>
      <c r="AS312" s="68">
        <v>3938288</v>
      </c>
      <c r="AT312" s="69">
        <v>1</v>
      </c>
      <c r="AU312" s="69">
        <v>1</v>
      </c>
      <c r="AV312" s="70">
        <v>6.8475694444444443E-3</v>
      </c>
      <c r="AW312" s="71">
        <v>3693.17</v>
      </c>
      <c r="AX312" s="69">
        <v>10939604</v>
      </c>
      <c r="AY312" s="77">
        <v>3956134</v>
      </c>
      <c r="AZ312" s="78">
        <v>1</v>
      </c>
      <c r="BA312" s="78">
        <v>1</v>
      </c>
      <c r="BB312" s="79">
        <v>6.8156249999999996E-3</v>
      </c>
      <c r="BC312" s="116">
        <v>3855.22</v>
      </c>
      <c r="BD312" s="78">
        <v>8178560</v>
      </c>
      <c r="BE312" s="91">
        <v>3936912</v>
      </c>
      <c r="BF312" s="89">
        <v>1</v>
      </c>
      <c r="BG312" s="89">
        <v>1</v>
      </c>
      <c r="BH312" s="87">
        <v>2.9212962962962964E-3</v>
      </c>
      <c r="BI312" s="88">
        <v>3451.66</v>
      </c>
      <c r="BJ312" s="89">
        <v>1817456</v>
      </c>
      <c r="BK312" s="103">
        <v>3972925</v>
      </c>
      <c r="BL312" s="101">
        <v>1</v>
      </c>
      <c r="BM312" s="101">
        <v>1</v>
      </c>
      <c r="BN312" s="99">
        <v>1.6208333333333335E-3</v>
      </c>
      <c r="BO312" s="100">
        <v>1788.71</v>
      </c>
      <c r="BP312" s="101">
        <v>11049148</v>
      </c>
      <c r="BQ312" s="115">
        <v>3940501</v>
      </c>
      <c r="BR312" s="110">
        <v>0</v>
      </c>
      <c r="BS312" s="110">
        <v>0</v>
      </c>
      <c r="BT312" s="111">
        <v>8.6620370370370378E-4</v>
      </c>
      <c r="BU312" s="112">
        <v>654.21</v>
      </c>
      <c r="BV312" s="113">
        <v>2742916</v>
      </c>
    </row>
    <row r="313" spans="1:74" x14ac:dyDescent="0.2">
      <c r="A313" s="6" t="s">
        <v>3732</v>
      </c>
      <c r="B313" s="6">
        <v>1</v>
      </c>
      <c r="C313" s="7">
        <v>4176973</v>
      </c>
      <c r="D313" s="7">
        <v>4114099</v>
      </c>
      <c r="E313" s="7">
        <f t="shared" si="12"/>
        <v>62874</v>
      </c>
      <c r="F313" s="8" t="s">
        <v>1451</v>
      </c>
      <c r="G313" s="6" t="s">
        <v>1452</v>
      </c>
      <c r="H313" s="8" t="s">
        <v>4897</v>
      </c>
      <c r="I313" s="9">
        <v>58.274999999999999</v>
      </c>
      <c r="J313" s="10">
        <f t="shared" si="13"/>
        <v>243413101.57499999</v>
      </c>
      <c r="K313" s="10">
        <v>1014</v>
      </c>
      <c r="L313" s="10">
        <v>1214</v>
      </c>
      <c r="M313" s="10">
        <v>2003</v>
      </c>
      <c r="N313" s="9">
        <v>90.781999999999996</v>
      </c>
      <c r="O313" s="9">
        <v>97.224999999999994</v>
      </c>
      <c r="P313" s="9">
        <v>5.7309999999999999</v>
      </c>
      <c r="Q313" s="9">
        <v>1.508</v>
      </c>
      <c r="R313" s="9">
        <v>4.3520000000000003</v>
      </c>
      <c r="S313" s="9">
        <v>0.54</v>
      </c>
      <c r="T313" s="9">
        <v>48142</v>
      </c>
      <c r="U313" s="9">
        <v>13.798</v>
      </c>
      <c r="V313" s="9">
        <v>43</v>
      </c>
      <c r="W313" s="12">
        <v>239646</v>
      </c>
      <c r="X313" s="7">
        <v>243414050</v>
      </c>
      <c r="Y313" s="7">
        <v>1949</v>
      </c>
      <c r="Z313" s="11">
        <f t="shared" si="14"/>
        <v>58.275227060361651</v>
      </c>
      <c r="AA313" s="49">
        <v>4190882</v>
      </c>
      <c r="AB313" s="47">
        <v>1</v>
      </c>
      <c r="AC313" s="47">
        <v>1</v>
      </c>
      <c r="AD313" s="45">
        <v>3.8403935185185187E-2</v>
      </c>
      <c r="AE313" s="46">
        <v>27532.61</v>
      </c>
      <c r="AF313" s="47">
        <v>6527572</v>
      </c>
      <c r="AG313" s="62">
        <v>4250046</v>
      </c>
      <c r="AH313" s="57">
        <v>0</v>
      </c>
      <c r="AI313" s="57">
        <v>0</v>
      </c>
      <c r="AJ313" s="58">
        <v>7.9490740740740754E-3</v>
      </c>
      <c r="AK313" s="59">
        <v>3128.97</v>
      </c>
      <c r="AL313" s="60">
        <v>9432624</v>
      </c>
      <c r="AM313" s="176">
        <v>4074040</v>
      </c>
      <c r="AN313" s="171">
        <v>0</v>
      </c>
      <c r="AO313" s="171">
        <v>0</v>
      </c>
      <c r="AP313" s="172">
        <v>2.1200231481481482E-3</v>
      </c>
      <c r="AQ313" s="173">
        <v>1458.21</v>
      </c>
      <c r="AR313" s="174">
        <v>3969904</v>
      </c>
      <c r="AS313" s="68">
        <v>0</v>
      </c>
      <c r="AT313" s="69">
        <v>0</v>
      </c>
      <c r="AU313" s="69">
        <v>0</v>
      </c>
      <c r="AV313" s="70">
        <v>2.6616898148148146E-3</v>
      </c>
      <c r="AW313" s="71">
        <v>1308.6600000000001</v>
      </c>
      <c r="AX313" s="69">
        <v>9515480</v>
      </c>
      <c r="AY313" s="77">
        <v>4182278</v>
      </c>
      <c r="AZ313" s="78">
        <v>1</v>
      </c>
      <c r="BA313" s="78">
        <v>1</v>
      </c>
      <c r="BB313" s="79">
        <v>3.4289351851851855E-3</v>
      </c>
      <c r="BC313" s="116">
        <v>794.92</v>
      </c>
      <c r="BD313" s="78">
        <v>4141688</v>
      </c>
      <c r="BE313" s="91">
        <v>4175041</v>
      </c>
      <c r="BF313" s="89">
        <v>0</v>
      </c>
      <c r="BG313" s="89">
        <v>0</v>
      </c>
      <c r="BH313" s="87">
        <v>1.1127314814814815E-3</v>
      </c>
      <c r="BI313" s="88">
        <v>942.8</v>
      </c>
      <c r="BJ313" s="89">
        <v>1390612</v>
      </c>
      <c r="BK313" s="103">
        <v>3278915</v>
      </c>
      <c r="BL313" s="101">
        <v>0</v>
      </c>
      <c r="BM313" s="101">
        <v>0</v>
      </c>
      <c r="BN313" s="99">
        <v>5.8807870370370372E-4</v>
      </c>
      <c r="BO313" s="100">
        <v>613</v>
      </c>
      <c r="BP313" s="101">
        <v>1867212</v>
      </c>
      <c r="BQ313" s="115">
        <v>0</v>
      </c>
      <c r="BR313" s="110">
        <v>0</v>
      </c>
      <c r="BS313" s="110">
        <v>0</v>
      </c>
      <c r="BT313" s="111">
        <v>1.8171296296296295E-5</v>
      </c>
      <c r="BU313" s="112">
        <v>3.09</v>
      </c>
      <c r="BV313" s="113">
        <v>530560</v>
      </c>
    </row>
    <row r="314" spans="1:74" x14ac:dyDescent="0.2">
      <c r="A314" s="6" t="s">
        <v>3733</v>
      </c>
      <c r="B314" s="6">
        <v>1</v>
      </c>
      <c r="C314" s="7">
        <v>4060755</v>
      </c>
      <c r="D314" s="7">
        <v>3864176</v>
      </c>
      <c r="E314" s="7">
        <f t="shared" si="12"/>
        <v>196579</v>
      </c>
      <c r="F314" s="8" t="s">
        <v>4585</v>
      </c>
      <c r="G314" s="6" t="s">
        <v>1721</v>
      </c>
      <c r="H314" s="8" t="s">
        <v>4898</v>
      </c>
      <c r="I314" s="9">
        <v>7.2140000000000004</v>
      </c>
      <c r="J314" s="10">
        <f t="shared" si="13"/>
        <v>29294286.57</v>
      </c>
      <c r="K314" s="10">
        <v>5452</v>
      </c>
      <c r="L314" s="10">
        <v>8702</v>
      </c>
      <c r="M314" s="10">
        <v>14959</v>
      </c>
      <c r="N314" s="9">
        <v>93.629000000000005</v>
      </c>
      <c r="O314" s="9">
        <v>96.763999999999996</v>
      </c>
      <c r="P314" s="9">
        <v>2.0590000000000002</v>
      </c>
      <c r="Q314" s="9">
        <v>3.4430000000000001</v>
      </c>
      <c r="R314" s="9">
        <v>0.65600000000000003</v>
      </c>
      <c r="S314" s="9">
        <v>1.7130000000000001</v>
      </c>
      <c r="T314" s="9">
        <v>1782</v>
      </c>
      <c r="U314" s="9">
        <v>76.022000000000006</v>
      </c>
      <c r="V314" s="9">
        <v>12</v>
      </c>
      <c r="W314" s="12">
        <v>5290</v>
      </c>
      <c r="X314" s="7">
        <v>29294758</v>
      </c>
      <c r="Y314" s="7">
        <v>15634</v>
      </c>
      <c r="Z314" s="11">
        <f t="shared" si="14"/>
        <v>7.2141160941746056</v>
      </c>
      <c r="AA314" s="49">
        <v>3683685</v>
      </c>
      <c r="AB314" s="47">
        <v>0</v>
      </c>
      <c r="AC314" s="47">
        <v>0</v>
      </c>
      <c r="AD314" s="45">
        <v>5.2093749999999996E-3</v>
      </c>
      <c r="AE314" s="46">
        <v>2858.21</v>
      </c>
      <c r="AF314" s="47">
        <v>3807204</v>
      </c>
      <c r="AG314" s="62">
        <v>4135328</v>
      </c>
      <c r="AH314" s="57">
        <v>0</v>
      </c>
      <c r="AI314" s="57">
        <v>0</v>
      </c>
      <c r="AJ314" s="58">
        <v>2.5689814814814815E-2</v>
      </c>
      <c r="AK314" s="59">
        <v>10265.129999999999</v>
      </c>
      <c r="AL314" s="60">
        <v>10734692</v>
      </c>
      <c r="AM314" s="176">
        <v>1428028</v>
      </c>
      <c r="AN314" s="171">
        <v>0</v>
      </c>
      <c r="AO314" s="171">
        <v>0</v>
      </c>
      <c r="AP314" s="172">
        <v>1.9849537037037036E-4</v>
      </c>
      <c r="AQ314" s="173">
        <v>91.38</v>
      </c>
      <c r="AR314" s="174">
        <v>505336</v>
      </c>
      <c r="AS314" s="68">
        <v>0</v>
      </c>
      <c r="AT314" s="69">
        <v>0</v>
      </c>
      <c r="AU314" s="69">
        <v>0</v>
      </c>
      <c r="AV314" s="70">
        <v>1.483101851851852E-3</v>
      </c>
      <c r="AW314" s="71">
        <v>475.18</v>
      </c>
      <c r="AX314" s="69">
        <v>8829456</v>
      </c>
      <c r="AY314" s="77">
        <v>0</v>
      </c>
      <c r="AZ314" s="78">
        <v>0</v>
      </c>
      <c r="BA314" s="78">
        <v>0</v>
      </c>
      <c r="BB314" s="79">
        <v>6.3460648148148144E-4</v>
      </c>
      <c r="BC314" s="116">
        <v>66.61</v>
      </c>
      <c r="BD314" s="78">
        <v>1654404</v>
      </c>
      <c r="BE314" s="91">
        <v>1359918</v>
      </c>
      <c r="BF314" s="89">
        <v>0</v>
      </c>
      <c r="BG314" s="89">
        <v>0</v>
      </c>
      <c r="BH314" s="87">
        <v>1.0949074074074074E-4</v>
      </c>
      <c r="BI314" s="88">
        <v>74.239999999999995</v>
      </c>
      <c r="BJ314" s="89">
        <v>318064</v>
      </c>
      <c r="BK314" s="103">
        <v>3799328</v>
      </c>
      <c r="BL314" s="101">
        <v>0</v>
      </c>
      <c r="BM314" s="101">
        <v>0</v>
      </c>
      <c r="BN314" s="99">
        <v>4.2951388888888884E-4</v>
      </c>
      <c r="BO314" s="100">
        <v>554.47</v>
      </c>
      <c r="BP314" s="101">
        <v>1934800</v>
      </c>
      <c r="BQ314" s="115">
        <v>0</v>
      </c>
      <c r="BR314" s="110">
        <v>0</v>
      </c>
      <c r="BS314" s="110">
        <v>0</v>
      </c>
      <c r="BT314" s="111">
        <v>3.3796296296296295E-5</v>
      </c>
      <c r="BU314" s="112">
        <v>9.7899999999999991</v>
      </c>
      <c r="BV314" s="113">
        <v>131896</v>
      </c>
    </row>
    <row r="315" spans="1:74" x14ac:dyDescent="0.2">
      <c r="A315" s="6" t="s">
        <v>3734</v>
      </c>
      <c r="B315" s="6">
        <v>0</v>
      </c>
      <c r="C315" s="7">
        <v>1500577</v>
      </c>
      <c r="D315" s="7">
        <v>1500577</v>
      </c>
      <c r="E315" s="7">
        <f t="shared" si="12"/>
        <v>0</v>
      </c>
      <c r="F315" s="8" t="s">
        <v>1358</v>
      </c>
      <c r="G315" s="6" t="s">
        <v>1358</v>
      </c>
      <c r="H315" s="8" t="s">
        <v>4899</v>
      </c>
      <c r="I315" s="9">
        <v>95.686999999999998</v>
      </c>
      <c r="J315" s="10">
        <f t="shared" si="13"/>
        <v>143585711.39899999</v>
      </c>
      <c r="K315" s="10">
        <v>433</v>
      </c>
      <c r="L315" s="10">
        <v>864</v>
      </c>
      <c r="M315" s="10">
        <v>1617</v>
      </c>
      <c r="N315" s="9">
        <v>89.581000000000003</v>
      </c>
      <c r="O315" s="9">
        <v>99.006</v>
      </c>
      <c r="P315" s="9">
        <v>7.6479999999999997</v>
      </c>
      <c r="Q315" s="9">
        <v>1.615</v>
      </c>
      <c r="R315" s="9">
        <v>4.2130000000000001</v>
      </c>
      <c r="S315" s="9">
        <v>5.0670000000000002</v>
      </c>
      <c r="T315" s="9">
        <v>9195</v>
      </c>
      <c r="U315" s="9">
        <v>45.045999999999999</v>
      </c>
      <c r="V315" s="9">
        <v>47</v>
      </c>
      <c r="W315" s="12">
        <v>304516</v>
      </c>
      <c r="X315" s="7">
        <v>143586207</v>
      </c>
      <c r="Y315" s="7">
        <v>1528</v>
      </c>
      <c r="Z315" s="11">
        <f t="shared" si="14"/>
        <v>95.687330273621413</v>
      </c>
      <c r="AA315" s="49">
        <v>1508583</v>
      </c>
      <c r="AB315" s="47">
        <v>1</v>
      </c>
      <c r="AC315" s="47">
        <v>1</v>
      </c>
      <c r="AD315" s="45">
        <v>1.2730787037037039E-2</v>
      </c>
      <c r="AE315" s="46">
        <v>7578.63</v>
      </c>
      <c r="AF315" s="47">
        <v>5236192</v>
      </c>
      <c r="AG315" s="62">
        <v>1510009</v>
      </c>
      <c r="AH315" s="57">
        <v>1</v>
      </c>
      <c r="AI315" s="57">
        <v>1</v>
      </c>
      <c r="AJ315" s="58">
        <v>7.150347222222222E-3</v>
      </c>
      <c r="AK315" s="59">
        <v>1703.99</v>
      </c>
      <c r="AL315" s="60">
        <v>8966352</v>
      </c>
      <c r="AM315" s="176">
        <v>1499565</v>
      </c>
      <c r="AN315" s="171">
        <v>0</v>
      </c>
      <c r="AO315" s="171">
        <v>0</v>
      </c>
      <c r="AP315" s="172">
        <v>1.3469907407407406E-3</v>
      </c>
      <c r="AQ315" s="173">
        <v>929.61</v>
      </c>
      <c r="AR315" s="174">
        <v>2240764</v>
      </c>
      <c r="AS315" s="68">
        <v>1432512</v>
      </c>
      <c r="AT315" s="69">
        <v>0</v>
      </c>
      <c r="AU315" s="69">
        <v>0</v>
      </c>
      <c r="AV315" s="70">
        <v>2.4462962962962967E-3</v>
      </c>
      <c r="AW315" s="71">
        <v>735.3</v>
      </c>
      <c r="AX315" s="69">
        <v>8943256</v>
      </c>
      <c r="AY315" s="77">
        <v>1504629</v>
      </c>
      <c r="AZ315" s="78">
        <v>1</v>
      </c>
      <c r="BA315" s="78">
        <v>1</v>
      </c>
      <c r="BB315" s="79">
        <v>2.2961805555555552E-3</v>
      </c>
      <c r="BC315" s="116">
        <v>421.45</v>
      </c>
      <c r="BD315" s="78">
        <v>1852748</v>
      </c>
      <c r="BE315" s="91">
        <v>1500187</v>
      </c>
      <c r="BF315" s="89">
        <v>1</v>
      </c>
      <c r="BG315" s="89">
        <v>1</v>
      </c>
      <c r="BH315" s="87">
        <v>8.0347222222222224E-4</v>
      </c>
      <c r="BI315" s="88">
        <v>645.34</v>
      </c>
      <c r="BJ315" s="89">
        <v>1133572</v>
      </c>
      <c r="BK315" s="103">
        <v>1418732</v>
      </c>
      <c r="BL315" s="101">
        <v>0</v>
      </c>
      <c r="BM315" s="101">
        <v>0</v>
      </c>
      <c r="BN315" s="99">
        <v>3.2465277777777782E-4</v>
      </c>
      <c r="BO315" s="100">
        <v>313.16000000000003</v>
      </c>
      <c r="BP315" s="101">
        <v>1640896</v>
      </c>
      <c r="BQ315" s="115">
        <v>0</v>
      </c>
      <c r="BR315" s="110">
        <v>0</v>
      </c>
      <c r="BS315" s="110">
        <v>0</v>
      </c>
      <c r="BT315" s="111">
        <v>1.2500000000000001E-5</v>
      </c>
      <c r="BU315" s="112">
        <v>2.46</v>
      </c>
      <c r="BV315" s="113">
        <v>353032</v>
      </c>
    </row>
    <row r="316" spans="1:74" x14ac:dyDescent="0.2">
      <c r="A316" s="6" t="s">
        <v>3735</v>
      </c>
      <c r="B316" s="6">
        <v>1</v>
      </c>
      <c r="C316" s="7">
        <v>1465667</v>
      </c>
      <c r="D316" s="7">
        <v>1456175</v>
      </c>
      <c r="E316" s="7">
        <f t="shared" si="12"/>
        <v>9492</v>
      </c>
      <c r="F316" s="8" t="s">
        <v>4585</v>
      </c>
      <c r="G316" s="6" t="s">
        <v>3413</v>
      </c>
      <c r="H316" s="8" t="s">
        <v>4900</v>
      </c>
      <c r="I316" s="9">
        <v>65.338999999999999</v>
      </c>
      <c r="J316" s="10">
        <f t="shared" si="13"/>
        <v>95765216.112999991</v>
      </c>
      <c r="K316" s="10">
        <v>9045</v>
      </c>
      <c r="L316" s="10">
        <v>14705</v>
      </c>
      <c r="M316" s="10">
        <v>25414</v>
      </c>
      <c r="N316" s="9">
        <v>87.141999999999996</v>
      </c>
      <c r="O316" s="9">
        <v>90.394000000000005</v>
      </c>
      <c r="P316" s="9">
        <v>2.0129999999999999</v>
      </c>
      <c r="Q316" s="9">
        <v>1.6919999999999999</v>
      </c>
      <c r="R316" s="9">
        <v>0.19800000000000001</v>
      </c>
      <c r="S316" s="9">
        <v>2.226</v>
      </c>
      <c r="T316" s="9">
        <v>22851</v>
      </c>
      <c r="U316" s="9">
        <v>27.863</v>
      </c>
      <c r="V316" s="9">
        <v>88</v>
      </c>
      <c r="W316" s="12">
        <v>10798</v>
      </c>
      <c r="X316" s="7">
        <v>95767572</v>
      </c>
      <c r="Y316" s="7">
        <v>25143</v>
      </c>
      <c r="Z316" s="11">
        <f t="shared" si="14"/>
        <v>65.340607382167988</v>
      </c>
      <c r="AA316" s="49">
        <v>1504915</v>
      </c>
      <c r="AB316" s="47">
        <v>1</v>
      </c>
      <c r="AC316" s="47">
        <v>1</v>
      </c>
      <c r="AD316" s="45">
        <v>2.5825000000000001E-2</v>
      </c>
      <c r="AE316" s="46">
        <v>16391.16</v>
      </c>
      <c r="AF316" s="47">
        <v>4658200</v>
      </c>
      <c r="AG316" s="62">
        <v>1479584</v>
      </c>
      <c r="AH316" s="57">
        <v>1</v>
      </c>
      <c r="AI316" s="57">
        <v>1</v>
      </c>
      <c r="AJ316" s="58">
        <v>1.4676620370370369E-2</v>
      </c>
      <c r="AK316" s="59">
        <v>8395.01</v>
      </c>
      <c r="AL316" s="60">
        <v>9751596</v>
      </c>
      <c r="AM316" s="176">
        <v>1470206</v>
      </c>
      <c r="AN316" s="171">
        <v>1</v>
      </c>
      <c r="AO316" s="171">
        <v>1</v>
      </c>
      <c r="AP316" s="172">
        <v>9.1805555555555564E-4</v>
      </c>
      <c r="AQ316" s="173">
        <v>798.22</v>
      </c>
      <c r="AR316" s="174">
        <v>1441496</v>
      </c>
      <c r="AS316" s="68">
        <v>1451211</v>
      </c>
      <c r="AT316" s="69">
        <v>1</v>
      </c>
      <c r="AU316" s="69">
        <v>0</v>
      </c>
      <c r="AV316" s="70">
        <v>3.9785879629629633E-3</v>
      </c>
      <c r="AW316" s="71">
        <v>1627.96</v>
      </c>
      <c r="AX316" s="69">
        <v>9335152</v>
      </c>
      <c r="AY316" s="77">
        <v>1537620</v>
      </c>
      <c r="AZ316" s="78">
        <v>1</v>
      </c>
      <c r="BA316" s="78">
        <v>0</v>
      </c>
      <c r="BB316" s="79">
        <v>2.7519675925925923E-3</v>
      </c>
      <c r="BC316" s="116">
        <v>869.63</v>
      </c>
      <c r="BD316" s="78">
        <v>2336332</v>
      </c>
      <c r="BE316" s="91">
        <v>1452900</v>
      </c>
      <c r="BF316" s="89">
        <v>1</v>
      </c>
      <c r="BG316" s="89">
        <v>0</v>
      </c>
      <c r="BH316" s="87">
        <v>5.4907407407407411E-4</v>
      </c>
      <c r="BI316" s="88">
        <v>633.67999999999995</v>
      </c>
      <c r="BJ316" s="89">
        <v>470588</v>
      </c>
      <c r="BK316" s="103">
        <v>1453498</v>
      </c>
      <c r="BL316" s="101">
        <v>1</v>
      </c>
      <c r="BM316" s="101">
        <v>0</v>
      </c>
      <c r="BN316" s="99">
        <v>4.5034722222222221E-4</v>
      </c>
      <c r="BO316" s="100">
        <v>514.08000000000004</v>
      </c>
      <c r="BP316" s="101">
        <v>1265060</v>
      </c>
      <c r="BQ316" s="115">
        <v>1457286</v>
      </c>
      <c r="BR316" s="110">
        <v>1</v>
      </c>
      <c r="BS316" s="110">
        <v>0</v>
      </c>
      <c r="BT316" s="111">
        <v>1.890046296296296E-4</v>
      </c>
      <c r="BU316" s="112">
        <v>104.91</v>
      </c>
      <c r="BV316" s="113">
        <v>425364</v>
      </c>
    </row>
    <row r="317" spans="1:74" x14ac:dyDescent="0.2">
      <c r="A317" s="6" t="s">
        <v>3736</v>
      </c>
      <c r="B317" s="6">
        <v>1</v>
      </c>
      <c r="C317" s="7">
        <v>5814190</v>
      </c>
      <c r="D317" s="7">
        <v>5724192</v>
      </c>
      <c r="E317" s="7">
        <f t="shared" si="12"/>
        <v>89998</v>
      </c>
      <c r="F317" s="8" t="s">
        <v>4585</v>
      </c>
      <c r="G317" s="6" t="s">
        <v>3381</v>
      </c>
      <c r="H317" s="8" t="s">
        <v>4901</v>
      </c>
      <c r="I317" s="9">
        <v>57.106999999999999</v>
      </c>
      <c r="J317" s="10">
        <f t="shared" si="13"/>
        <v>332030948.32999998</v>
      </c>
      <c r="K317" s="10">
        <v>14379</v>
      </c>
      <c r="L317" s="10">
        <v>28516</v>
      </c>
      <c r="M317" s="10">
        <v>53221</v>
      </c>
      <c r="N317" s="9">
        <v>89.146000000000001</v>
      </c>
      <c r="O317" s="9">
        <v>97.138999999999996</v>
      </c>
      <c r="P317" s="9">
        <v>2.052</v>
      </c>
      <c r="Q317" s="9">
        <v>7.8940000000000001</v>
      </c>
      <c r="R317" s="9">
        <v>1.6890000000000001</v>
      </c>
      <c r="S317" s="9">
        <v>2.2400000000000002</v>
      </c>
      <c r="T317" s="9">
        <v>5700</v>
      </c>
      <c r="U317" s="9">
        <v>54.072000000000003</v>
      </c>
      <c r="V317" s="9">
        <v>12</v>
      </c>
      <c r="W317" s="12">
        <v>23446</v>
      </c>
      <c r="X317" s="7">
        <v>332043725</v>
      </c>
      <c r="Y317" s="7">
        <v>51699</v>
      </c>
      <c r="Z317" s="11">
        <f t="shared" si="14"/>
        <v>57.109197497845784</v>
      </c>
      <c r="AA317" s="49">
        <v>6094285</v>
      </c>
      <c r="AB317" s="47">
        <v>1</v>
      </c>
      <c r="AC317" s="47">
        <v>1</v>
      </c>
      <c r="AD317" s="45">
        <v>0.18097222222222223</v>
      </c>
      <c r="AE317" s="46">
        <v>122759.1</v>
      </c>
      <c r="AF317" s="47">
        <v>15574680</v>
      </c>
      <c r="AG317" s="62">
        <v>6146912</v>
      </c>
      <c r="AH317" s="57">
        <v>1</v>
      </c>
      <c r="AI317" s="57">
        <v>1</v>
      </c>
      <c r="AJ317" s="58">
        <v>2.242210648148148E-2</v>
      </c>
      <c r="AK317" s="59">
        <v>18105.32</v>
      </c>
      <c r="AL317" s="60">
        <v>55075848</v>
      </c>
      <c r="AM317" s="176">
        <v>5832748</v>
      </c>
      <c r="AN317" s="171">
        <v>1</v>
      </c>
      <c r="AO317" s="171">
        <v>1</v>
      </c>
      <c r="AP317" s="172">
        <v>4.0690972222222222E-3</v>
      </c>
      <c r="AQ317" s="173">
        <v>3666.09</v>
      </c>
      <c r="AR317" s="174">
        <v>5103776</v>
      </c>
      <c r="AS317" s="68">
        <v>5809080</v>
      </c>
      <c r="AT317" s="69">
        <v>1</v>
      </c>
      <c r="AU317" s="69">
        <v>1</v>
      </c>
      <c r="AV317" s="70">
        <v>1.9825578703703706E-2</v>
      </c>
      <c r="AW317" s="71">
        <v>15735.9</v>
      </c>
      <c r="AX317" s="69">
        <v>11969604</v>
      </c>
      <c r="AY317" s="77">
        <v>5842802</v>
      </c>
      <c r="AZ317" s="78">
        <v>1</v>
      </c>
      <c r="BA317" s="78">
        <v>0</v>
      </c>
      <c r="BB317" s="79">
        <v>6.9538194444444456E-3</v>
      </c>
      <c r="BC317" s="116">
        <v>3066.42</v>
      </c>
      <c r="BD317" s="78">
        <v>5470204</v>
      </c>
      <c r="BE317" s="91">
        <v>5811169</v>
      </c>
      <c r="BF317" s="89">
        <v>1</v>
      </c>
      <c r="BG317" s="89">
        <v>1</v>
      </c>
      <c r="BH317" s="87">
        <v>2.6728009259259257E-3</v>
      </c>
      <c r="BI317" s="88">
        <v>3233.31</v>
      </c>
      <c r="BJ317" s="89">
        <v>2290240</v>
      </c>
      <c r="BK317" s="103">
        <v>5980221</v>
      </c>
      <c r="BL317" s="101">
        <v>0</v>
      </c>
      <c r="BM317" s="101">
        <v>0</v>
      </c>
      <c r="BN317" s="99">
        <v>2.7997685185185178E-3</v>
      </c>
      <c r="BO317" s="100">
        <v>3256.72</v>
      </c>
      <c r="BP317" s="101">
        <v>9412744</v>
      </c>
      <c r="BQ317" s="115">
        <v>5822459</v>
      </c>
      <c r="BR317" s="110">
        <v>1</v>
      </c>
      <c r="BS317" s="110">
        <v>1</v>
      </c>
      <c r="BT317" s="111">
        <v>1.4704861111111114E-3</v>
      </c>
      <c r="BU317" s="112">
        <v>1012.66</v>
      </c>
      <c r="BV317" s="113">
        <v>1971876</v>
      </c>
    </row>
    <row r="318" spans="1:74" x14ac:dyDescent="0.2">
      <c r="A318" s="6" t="s">
        <v>3737</v>
      </c>
      <c r="B318" s="6">
        <v>0</v>
      </c>
      <c r="C318" s="7">
        <v>7105933</v>
      </c>
      <c r="D318" s="7">
        <v>7105933</v>
      </c>
      <c r="E318" s="7">
        <f t="shared" si="12"/>
        <v>0</v>
      </c>
      <c r="F318" s="8" t="s">
        <v>1561</v>
      </c>
      <c r="G318" s="6" t="s">
        <v>1562</v>
      </c>
      <c r="H318" s="8" t="s">
        <v>4902</v>
      </c>
      <c r="I318" s="9">
        <v>171.59899999999999</v>
      </c>
      <c r="J318" s="10">
        <f t="shared" si="13"/>
        <v>1219370996.8669999</v>
      </c>
      <c r="K318" s="10">
        <v>919</v>
      </c>
      <c r="L318" s="10">
        <v>593</v>
      </c>
      <c r="M318" s="10">
        <v>1177</v>
      </c>
      <c r="N318" s="9">
        <v>89.012</v>
      </c>
      <c r="O318" s="9">
        <v>98.236000000000004</v>
      </c>
      <c r="P318" s="9">
        <v>1.8009999999999999</v>
      </c>
      <c r="Q318" s="9">
        <v>0.97</v>
      </c>
      <c r="R318" s="9">
        <v>7.4219999999999997</v>
      </c>
      <c r="S318" s="9">
        <v>0.159</v>
      </c>
      <c r="T318" s="9">
        <v>923</v>
      </c>
      <c r="U318" s="9">
        <v>88.438999999999993</v>
      </c>
      <c r="V318" s="9">
        <v>103</v>
      </c>
      <c r="W318" s="12">
        <v>1263953</v>
      </c>
      <c r="X318" s="7">
        <v>1219371782</v>
      </c>
      <c r="Y318" s="7">
        <v>1200</v>
      </c>
      <c r="Z318" s="11">
        <f t="shared" si="14"/>
        <v>171.59911048978367</v>
      </c>
      <c r="AA318" s="49">
        <v>8287713</v>
      </c>
      <c r="AB318" s="47">
        <v>0</v>
      </c>
      <c r="AC318" s="47">
        <v>0</v>
      </c>
      <c r="AD318" s="45">
        <v>0.14704861111111112</v>
      </c>
      <c r="AE318" s="46">
        <v>88291.17</v>
      </c>
      <c r="AF318" s="47">
        <v>6745292</v>
      </c>
      <c r="AG318" s="62">
        <v>400901</v>
      </c>
      <c r="AH318" s="57">
        <v>0</v>
      </c>
      <c r="AI318" s="57">
        <v>0</v>
      </c>
      <c r="AJ318" s="58">
        <v>1.7889930555555555E-2</v>
      </c>
      <c r="AK318" s="59">
        <v>9332.5</v>
      </c>
      <c r="AL318" s="60">
        <v>16298272</v>
      </c>
      <c r="AM318" s="176">
        <v>33559</v>
      </c>
      <c r="AN318" s="171">
        <v>0</v>
      </c>
      <c r="AO318" s="171">
        <v>0</v>
      </c>
      <c r="AP318" s="172">
        <v>5.9180555555555557E-3</v>
      </c>
      <c r="AQ318" s="173">
        <v>1959.54</v>
      </c>
      <c r="AR318" s="174">
        <v>16690844</v>
      </c>
      <c r="AS318" s="68">
        <v>0</v>
      </c>
      <c r="AT318" s="69">
        <v>0</v>
      </c>
      <c r="AU318" s="69">
        <v>0</v>
      </c>
      <c r="AV318" s="70">
        <v>1.9070601851851852E-3</v>
      </c>
      <c r="AW318" s="71">
        <v>211.18</v>
      </c>
      <c r="AX318" s="69">
        <v>8898892</v>
      </c>
      <c r="AY318" s="77">
        <v>7002028</v>
      </c>
      <c r="AZ318" s="78">
        <v>0</v>
      </c>
      <c r="BA318" s="78">
        <v>0</v>
      </c>
      <c r="BB318" s="79">
        <v>7.7837962962962956E-3</v>
      </c>
      <c r="BC318" s="116">
        <v>4164.95</v>
      </c>
      <c r="BD318" s="78">
        <v>6907940</v>
      </c>
      <c r="BE318" s="91">
        <v>6966285</v>
      </c>
      <c r="BF318" s="89">
        <v>0</v>
      </c>
      <c r="BG318" s="89">
        <v>0</v>
      </c>
      <c r="BH318" s="87">
        <v>6.1171296296296295E-3</v>
      </c>
      <c r="BI318" s="88">
        <v>6089.35</v>
      </c>
      <c r="BJ318" s="89">
        <v>3464816</v>
      </c>
      <c r="BK318" s="103">
        <v>0</v>
      </c>
      <c r="BL318" s="101">
        <v>0</v>
      </c>
      <c r="BM318" s="101">
        <v>0</v>
      </c>
      <c r="BN318" s="99">
        <v>9.2303240740740746E-4</v>
      </c>
      <c r="BO318" s="100">
        <v>269.20999999999998</v>
      </c>
      <c r="BP318" s="101">
        <v>2075588</v>
      </c>
      <c r="BQ318" s="115">
        <v>0</v>
      </c>
      <c r="BR318" s="110">
        <v>0</v>
      </c>
      <c r="BS318" s="110">
        <v>0</v>
      </c>
      <c r="BT318" s="111">
        <v>6.9907407407407405E-5</v>
      </c>
      <c r="BU318" s="112">
        <v>13.8</v>
      </c>
      <c r="BV318" s="113">
        <v>2668572</v>
      </c>
    </row>
    <row r="319" spans="1:74" x14ac:dyDescent="0.2">
      <c r="A319" s="6" t="s">
        <v>3738</v>
      </c>
      <c r="B319" s="6">
        <v>0</v>
      </c>
      <c r="C319" s="7">
        <v>1238108</v>
      </c>
      <c r="D319" s="7">
        <v>1238108</v>
      </c>
      <c r="E319" s="7">
        <f t="shared" si="12"/>
        <v>0</v>
      </c>
      <c r="F319" s="8" t="s">
        <v>1697</v>
      </c>
      <c r="G319" s="6" t="s">
        <v>1698</v>
      </c>
      <c r="H319" s="8" t="s">
        <v>4903</v>
      </c>
      <c r="I319" s="9">
        <v>36.159999999999997</v>
      </c>
      <c r="J319" s="10">
        <f t="shared" si="13"/>
        <v>44769985.279999994</v>
      </c>
      <c r="K319" s="10">
        <v>10254</v>
      </c>
      <c r="L319" s="10">
        <v>5795</v>
      </c>
      <c r="M319" s="10">
        <v>12454</v>
      </c>
      <c r="N319" s="9">
        <v>84.311000000000007</v>
      </c>
      <c r="O319" s="9">
        <v>99.224999999999994</v>
      </c>
      <c r="P319" s="9">
        <v>10.18</v>
      </c>
      <c r="Q319" s="9">
        <v>5.4459999999999997</v>
      </c>
      <c r="R319" s="9">
        <v>2.3359999999999999</v>
      </c>
      <c r="S319" s="9">
        <v>4.4109999999999996</v>
      </c>
      <c r="T319" s="9">
        <v>41557</v>
      </c>
      <c r="U319" s="9">
        <v>16.574000000000002</v>
      </c>
      <c r="V319" s="9">
        <v>19</v>
      </c>
      <c r="W319" s="12">
        <v>4412</v>
      </c>
      <c r="X319" s="7">
        <v>44782600</v>
      </c>
      <c r="Y319" s="7">
        <v>12319</v>
      </c>
      <c r="Z319" s="11">
        <f t="shared" si="14"/>
        <v>36.170188707285632</v>
      </c>
      <c r="AA319" s="49">
        <v>1251155</v>
      </c>
      <c r="AB319" s="47">
        <v>1</v>
      </c>
      <c r="AC319" s="47">
        <v>1</v>
      </c>
      <c r="AD319" s="45">
        <v>6.8686342592592592E-3</v>
      </c>
      <c r="AE319" s="46">
        <v>4180.49</v>
      </c>
      <c r="AF319" s="47">
        <v>3775148</v>
      </c>
      <c r="AG319" s="62">
        <v>1387950</v>
      </c>
      <c r="AH319" s="57">
        <v>1</v>
      </c>
      <c r="AI319" s="57">
        <v>1</v>
      </c>
      <c r="AJ319" s="58">
        <v>7.4179398148148147E-3</v>
      </c>
      <c r="AK319" s="59">
        <v>3913.31</v>
      </c>
      <c r="AL319" s="60">
        <v>8658616</v>
      </c>
      <c r="AM319" s="176">
        <v>1237771</v>
      </c>
      <c r="AN319" s="171">
        <v>1</v>
      </c>
      <c r="AO319" s="171">
        <v>1</v>
      </c>
      <c r="AP319" s="172">
        <v>3.295138888888889E-4</v>
      </c>
      <c r="AQ319" s="173">
        <v>234.47</v>
      </c>
      <c r="AR319" s="174">
        <v>643956</v>
      </c>
      <c r="AS319" s="68">
        <v>1237846</v>
      </c>
      <c r="AT319" s="69">
        <v>1</v>
      </c>
      <c r="AU319" s="69">
        <v>1</v>
      </c>
      <c r="AV319" s="70">
        <v>2.8609953703703701E-3</v>
      </c>
      <c r="AW319" s="71">
        <v>902.35</v>
      </c>
      <c r="AX319" s="69">
        <v>9091624</v>
      </c>
      <c r="AY319" s="77">
        <v>1257673</v>
      </c>
      <c r="AZ319" s="78">
        <v>1</v>
      </c>
      <c r="BA319" s="78">
        <v>1</v>
      </c>
      <c r="BB319" s="79">
        <v>1.9093749999999998E-3</v>
      </c>
      <c r="BC319" s="116">
        <v>369.13</v>
      </c>
      <c r="BD319" s="78">
        <v>2961968</v>
      </c>
      <c r="BE319" s="91">
        <v>1237436</v>
      </c>
      <c r="BF319" s="89">
        <v>1</v>
      </c>
      <c r="BG319" s="89">
        <v>1</v>
      </c>
      <c r="BH319" s="87">
        <v>1.8460648148148145E-4</v>
      </c>
      <c r="BI319" s="88">
        <v>177.07</v>
      </c>
      <c r="BJ319" s="89">
        <v>325764</v>
      </c>
      <c r="BK319" s="103">
        <v>1282871</v>
      </c>
      <c r="BL319" s="101">
        <v>1</v>
      </c>
      <c r="BM319" s="101">
        <v>1</v>
      </c>
      <c r="BN319" s="99">
        <v>3.3379629629629628E-4</v>
      </c>
      <c r="BO319" s="100">
        <v>396.41</v>
      </c>
      <c r="BP319" s="101">
        <v>3493840</v>
      </c>
      <c r="BQ319" s="115">
        <v>938028</v>
      </c>
      <c r="BR319" s="110">
        <v>0</v>
      </c>
      <c r="BS319" s="110">
        <v>0</v>
      </c>
      <c r="BT319" s="111">
        <v>5.7638888888888892E-5</v>
      </c>
      <c r="BU319" s="112">
        <v>23.21</v>
      </c>
      <c r="BV319" s="113">
        <v>692736</v>
      </c>
    </row>
    <row r="320" spans="1:74" x14ac:dyDescent="0.2">
      <c r="A320" s="6" t="s">
        <v>3739</v>
      </c>
      <c r="B320" s="6">
        <v>2</v>
      </c>
      <c r="C320" s="7">
        <v>2729219</v>
      </c>
      <c r="D320" s="7">
        <v>2607268</v>
      </c>
      <c r="E320" s="7">
        <f t="shared" si="12"/>
        <v>121951</v>
      </c>
      <c r="F320" s="8" t="s">
        <v>1531</v>
      </c>
      <c r="G320" s="6" t="s">
        <v>1531</v>
      </c>
      <c r="H320" s="8" t="s">
        <v>4904</v>
      </c>
      <c r="I320" s="9">
        <v>26.35</v>
      </c>
      <c r="J320" s="10">
        <f t="shared" si="13"/>
        <v>71914920.650000006</v>
      </c>
      <c r="K320" s="10">
        <v>2435</v>
      </c>
      <c r="L320" s="10">
        <v>3962</v>
      </c>
      <c r="M320" s="10">
        <v>6849</v>
      </c>
      <c r="N320" s="9">
        <v>80.265000000000001</v>
      </c>
      <c r="O320" s="9">
        <v>92.064999999999998</v>
      </c>
      <c r="P320" s="9">
        <v>10.044</v>
      </c>
      <c r="Q320" s="9">
        <v>7.5289999999999999</v>
      </c>
      <c r="R320" s="9">
        <v>1.9430000000000001</v>
      </c>
      <c r="S320" s="9">
        <v>1.343</v>
      </c>
      <c r="T320" s="9">
        <v>1364</v>
      </c>
      <c r="U320" s="9">
        <v>81.061999999999998</v>
      </c>
      <c r="V320" s="9">
        <v>49</v>
      </c>
      <c r="W320" s="12">
        <v>30658</v>
      </c>
      <c r="X320" s="7">
        <v>71921355</v>
      </c>
      <c r="Y320" s="7">
        <v>6515</v>
      </c>
      <c r="Z320" s="11">
        <f t="shared" si="14"/>
        <v>26.35235757921955</v>
      </c>
      <c r="AA320" s="49">
        <v>2543564</v>
      </c>
      <c r="AB320" s="47">
        <v>0</v>
      </c>
      <c r="AC320" s="47">
        <v>0</v>
      </c>
      <c r="AD320" s="45">
        <v>1.0644675925925925E-2</v>
      </c>
      <c r="AE320" s="46">
        <v>6079.59</v>
      </c>
      <c r="AF320" s="47">
        <v>4120608</v>
      </c>
      <c r="AG320" s="62">
        <v>3247935</v>
      </c>
      <c r="AH320" s="57">
        <v>0</v>
      </c>
      <c r="AI320" s="57">
        <v>0</v>
      </c>
      <c r="AJ320" s="58">
        <v>5.2003472222222225E-3</v>
      </c>
      <c r="AK320" s="59">
        <v>3580.25</v>
      </c>
      <c r="AL320" s="60">
        <v>8772996</v>
      </c>
      <c r="AM320" s="176">
        <v>1658199</v>
      </c>
      <c r="AN320" s="171">
        <v>0</v>
      </c>
      <c r="AO320" s="171">
        <v>0</v>
      </c>
      <c r="AP320" s="172">
        <v>4.5520833333333329E-4</v>
      </c>
      <c r="AQ320" s="173">
        <v>229.62</v>
      </c>
      <c r="AR320" s="174">
        <v>1137828</v>
      </c>
      <c r="AS320" s="68">
        <v>0</v>
      </c>
      <c r="AT320" s="69">
        <v>0</v>
      </c>
      <c r="AU320" s="69">
        <v>0</v>
      </c>
      <c r="AV320" s="70">
        <v>1.8585648148148148E-3</v>
      </c>
      <c r="AW320" s="71">
        <v>695.38</v>
      </c>
      <c r="AX320" s="69">
        <v>9242044</v>
      </c>
      <c r="AY320" s="77">
        <v>1387655</v>
      </c>
      <c r="AZ320" s="78">
        <v>0</v>
      </c>
      <c r="BA320" s="78">
        <v>0</v>
      </c>
      <c r="BB320" s="79">
        <v>2.162152777777778E-3</v>
      </c>
      <c r="BC320" s="116">
        <v>779.69</v>
      </c>
      <c r="BD320" s="78">
        <v>2318736</v>
      </c>
      <c r="BE320" s="91">
        <v>2423027</v>
      </c>
      <c r="BF320" s="89">
        <v>0</v>
      </c>
      <c r="BG320" s="89">
        <v>0</v>
      </c>
      <c r="BH320" s="87">
        <v>2.8726851851851852E-4</v>
      </c>
      <c r="BI320" s="88">
        <v>254.81</v>
      </c>
      <c r="BJ320" s="89">
        <v>531432</v>
      </c>
      <c r="BK320" s="103">
        <v>2616354</v>
      </c>
      <c r="BL320" s="101">
        <v>0</v>
      </c>
      <c r="BM320" s="101">
        <v>0</v>
      </c>
      <c r="BN320" s="99">
        <v>9.8217592592592605E-4</v>
      </c>
      <c r="BO320" s="100">
        <v>1254.1099999999999</v>
      </c>
      <c r="BP320" s="101">
        <v>3533872</v>
      </c>
      <c r="BQ320" s="115">
        <v>0</v>
      </c>
      <c r="BR320" s="110">
        <v>0</v>
      </c>
      <c r="BS320" s="110">
        <v>0</v>
      </c>
      <c r="BT320" s="111">
        <v>2.6157407407407402E-5</v>
      </c>
      <c r="BU320" s="112">
        <v>6.11</v>
      </c>
      <c r="BV320" s="113">
        <v>174896</v>
      </c>
    </row>
    <row r="321" spans="1:74" x14ac:dyDescent="0.2">
      <c r="A321" s="6" t="s">
        <v>3740</v>
      </c>
      <c r="B321" s="6">
        <v>0</v>
      </c>
      <c r="C321" s="7">
        <v>632490</v>
      </c>
      <c r="D321" s="7">
        <v>632490</v>
      </c>
      <c r="E321" s="7">
        <f t="shared" si="12"/>
        <v>0</v>
      </c>
      <c r="F321" s="8" t="s">
        <v>1460</v>
      </c>
      <c r="G321" s="6" t="s">
        <v>1460</v>
      </c>
      <c r="H321" s="8" t="s">
        <v>4905</v>
      </c>
      <c r="I321" s="9">
        <v>123.98699999999999</v>
      </c>
      <c r="J321" s="10">
        <f t="shared" si="13"/>
        <v>78420537.629999995</v>
      </c>
      <c r="K321" s="10">
        <v>17576</v>
      </c>
      <c r="L321" s="10">
        <v>9825</v>
      </c>
      <c r="M321" s="10">
        <v>21266</v>
      </c>
      <c r="N321" s="9">
        <v>95.379000000000005</v>
      </c>
      <c r="O321" s="9">
        <v>98.834999999999994</v>
      </c>
      <c r="P321" s="9">
        <v>3.1440000000000001</v>
      </c>
      <c r="Q321" s="9">
        <v>0.95</v>
      </c>
      <c r="R321" s="9">
        <v>1.5049999999999999</v>
      </c>
      <c r="S321" s="9">
        <v>1.196</v>
      </c>
      <c r="T321" s="9">
        <v>62746</v>
      </c>
      <c r="U321" s="9">
        <v>8.7970000000000006</v>
      </c>
      <c r="V321" s="9">
        <v>21</v>
      </c>
      <c r="W321" s="12">
        <v>4500</v>
      </c>
      <c r="X321" s="7">
        <v>78425088</v>
      </c>
      <c r="Y321" s="7">
        <v>21186</v>
      </c>
      <c r="Z321" s="11">
        <f t="shared" si="14"/>
        <v>123.99419437461462</v>
      </c>
      <c r="AA321" s="49">
        <v>671142</v>
      </c>
      <c r="AB321" s="47">
        <v>1</v>
      </c>
      <c r="AC321" s="47">
        <v>1</v>
      </c>
      <c r="AD321" s="45">
        <v>1.4998495370370372E-2</v>
      </c>
      <c r="AE321" s="46">
        <v>9431.93</v>
      </c>
      <c r="AF321" s="47">
        <v>4034892</v>
      </c>
      <c r="AG321" s="62">
        <v>632480</v>
      </c>
      <c r="AH321" s="57">
        <v>1</v>
      </c>
      <c r="AI321" s="57">
        <v>1</v>
      </c>
      <c r="AJ321" s="58">
        <v>1.7009490740740738E-2</v>
      </c>
      <c r="AK321" s="59">
        <v>4509</v>
      </c>
      <c r="AL321" s="60">
        <v>8812624</v>
      </c>
      <c r="AM321" s="176">
        <v>632490</v>
      </c>
      <c r="AN321" s="171">
        <v>1</v>
      </c>
      <c r="AO321" s="171">
        <v>1</v>
      </c>
      <c r="AP321" s="172">
        <v>7.4907407407407399E-4</v>
      </c>
      <c r="AQ321" s="173">
        <v>677.4</v>
      </c>
      <c r="AR321" s="174">
        <v>2162344</v>
      </c>
      <c r="AS321" s="68">
        <v>632581</v>
      </c>
      <c r="AT321" s="69">
        <v>1</v>
      </c>
      <c r="AU321" s="69">
        <v>1</v>
      </c>
      <c r="AV321" s="70">
        <v>2.3425925925925923E-3</v>
      </c>
      <c r="AW321" s="71">
        <v>688.31</v>
      </c>
      <c r="AX321" s="69">
        <v>8799680</v>
      </c>
      <c r="AY321" s="77">
        <v>669623</v>
      </c>
      <c r="AZ321" s="78">
        <v>1</v>
      </c>
      <c r="BA321" s="78">
        <v>1</v>
      </c>
      <c r="BB321" s="79">
        <v>1.9984953703703705E-3</v>
      </c>
      <c r="BC321" s="116">
        <v>479.27</v>
      </c>
      <c r="BD321" s="78">
        <v>1948412</v>
      </c>
      <c r="BE321" s="91">
        <v>632485</v>
      </c>
      <c r="BF321" s="89">
        <v>1</v>
      </c>
      <c r="BG321" s="89">
        <v>1</v>
      </c>
      <c r="BH321" s="87">
        <v>3.0358796296296291E-4</v>
      </c>
      <c r="BI321" s="88">
        <v>330.08</v>
      </c>
      <c r="BJ321" s="89">
        <v>353712</v>
      </c>
      <c r="BK321" s="103">
        <v>632524</v>
      </c>
      <c r="BL321" s="101">
        <v>1</v>
      </c>
      <c r="BM321" s="101">
        <v>1</v>
      </c>
      <c r="BN321" s="99">
        <v>2.5081018518518519E-4</v>
      </c>
      <c r="BO321" s="100">
        <v>235.8</v>
      </c>
      <c r="BP321" s="101">
        <v>1367808</v>
      </c>
      <c r="BQ321" s="115">
        <v>642304</v>
      </c>
      <c r="BR321" s="110">
        <v>0</v>
      </c>
      <c r="BS321" s="110">
        <v>0</v>
      </c>
      <c r="BT321" s="111">
        <v>2.2916666666666669E-4</v>
      </c>
      <c r="BU321" s="112">
        <v>114.86</v>
      </c>
      <c r="BV321" s="113">
        <v>390140</v>
      </c>
    </row>
    <row r="322" spans="1:74" x14ac:dyDescent="0.2">
      <c r="A322" s="6" t="s">
        <v>3741</v>
      </c>
      <c r="B322" s="6">
        <v>0</v>
      </c>
      <c r="C322" s="7">
        <v>3952818</v>
      </c>
      <c r="D322" s="7">
        <v>3952818</v>
      </c>
      <c r="E322" s="7">
        <f t="shared" ref="E322:E385" si="15">C322-D322</f>
        <v>0</v>
      </c>
      <c r="F322" s="8" t="s">
        <v>1485</v>
      </c>
      <c r="G322" s="6" t="s">
        <v>1485</v>
      </c>
      <c r="H322" s="8" t="s">
        <v>4906</v>
      </c>
      <c r="I322" s="9">
        <v>90.069000000000003</v>
      </c>
      <c r="J322" s="10">
        <f t="shared" ref="J322:J385" si="16">C322*I322</f>
        <v>356026364.44200003</v>
      </c>
      <c r="K322" s="10">
        <v>2477</v>
      </c>
      <c r="L322" s="10">
        <v>3037</v>
      </c>
      <c r="M322" s="10">
        <v>5013</v>
      </c>
      <c r="N322" s="9">
        <v>88.655000000000001</v>
      </c>
      <c r="O322" s="9">
        <v>99.551000000000002</v>
      </c>
      <c r="P322" s="9">
        <v>5.9710000000000001</v>
      </c>
      <c r="Q322" s="9">
        <v>2.2629999999999999</v>
      </c>
      <c r="R322" s="9">
        <v>1.962</v>
      </c>
      <c r="S322" s="9">
        <v>3.4260000000000002</v>
      </c>
      <c r="T322" s="9">
        <v>4815</v>
      </c>
      <c r="U322" s="9">
        <v>57.253999999999998</v>
      </c>
      <c r="V322" s="9">
        <v>43</v>
      </c>
      <c r="W322" s="12">
        <v>141928</v>
      </c>
      <c r="X322" s="7">
        <v>356027127</v>
      </c>
      <c r="Y322" s="7">
        <v>4972</v>
      </c>
      <c r="Z322" s="11">
        <f t="shared" si="14"/>
        <v>90.069192915029234</v>
      </c>
      <c r="AA322" s="49">
        <v>3971878</v>
      </c>
      <c r="AB322" s="47">
        <v>1</v>
      </c>
      <c r="AC322" s="47">
        <v>1</v>
      </c>
      <c r="AD322" s="45">
        <v>5.2395833333333336E-2</v>
      </c>
      <c r="AE322" s="46">
        <v>26819.13</v>
      </c>
      <c r="AF322" s="47">
        <v>6701420</v>
      </c>
      <c r="AG322" s="62">
        <v>4036038</v>
      </c>
      <c r="AH322" s="57">
        <v>1</v>
      </c>
      <c r="AI322" s="57">
        <v>1</v>
      </c>
      <c r="AJ322" s="58">
        <v>1.2728009259259258E-2</v>
      </c>
      <c r="AK322" s="59">
        <v>6030.76</v>
      </c>
      <c r="AL322" s="60">
        <v>10299908</v>
      </c>
      <c r="AM322" s="176">
        <v>3963004</v>
      </c>
      <c r="AN322" s="171">
        <v>1</v>
      </c>
      <c r="AO322" s="171">
        <v>1</v>
      </c>
      <c r="AP322" s="172">
        <v>3.1685185185185184E-3</v>
      </c>
      <c r="AQ322" s="173">
        <v>2580.5100000000002</v>
      </c>
      <c r="AR322" s="174">
        <v>4805356</v>
      </c>
      <c r="AS322" s="68">
        <v>3953589</v>
      </c>
      <c r="AT322" s="69">
        <v>1</v>
      </c>
      <c r="AU322" s="69">
        <v>1</v>
      </c>
      <c r="AV322" s="70">
        <v>7.4636574074074084E-3</v>
      </c>
      <c r="AW322" s="71">
        <v>4565.12</v>
      </c>
      <c r="AX322" s="69">
        <v>10935756</v>
      </c>
      <c r="AY322" s="77">
        <v>3964035</v>
      </c>
      <c r="AZ322" s="78">
        <v>1</v>
      </c>
      <c r="BA322" s="78">
        <v>1</v>
      </c>
      <c r="BB322" s="79">
        <v>4.9606481481481481E-3</v>
      </c>
      <c r="BC322" s="116">
        <v>1976.97</v>
      </c>
      <c r="BD322" s="78">
        <v>6636868</v>
      </c>
      <c r="BE322" s="91">
        <v>3952457</v>
      </c>
      <c r="BF322" s="89">
        <v>1</v>
      </c>
      <c r="BG322" s="89">
        <v>1</v>
      </c>
      <c r="BH322" s="87">
        <v>1.5020833333333334E-3</v>
      </c>
      <c r="BI322" s="88">
        <v>1608.54</v>
      </c>
      <c r="BJ322" s="89">
        <v>1584288</v>
      </c>
      <c r="BK322" s="103">
        <v>3992674</v>
      </c>
      <c r="BL322" s="101">
        <v>1</v>
      </c>
      <c r="BM322" s="101">
        <v>1</v>
      </c>
      <c r="BN322" s="99">
        <v>1.4199074074074073E-3</v>
      </c>
      <c r="BO322" s="100">
        <v>1659.6</v>
      </c>
      <c r="BP322" s="101">
        <v>4723696</v>
      </c>
      <c r="BQ322" s="115">
        <v>2712978</v>
      </c>
      <c r="BR322" s="110">
        <v>0</v>
      </c>
      <c r="BS322" s="110">
        <v>0</v>
      </c>
      <c r="BT322" s="111">
        <v>1.4004629629629629E-4</v>
      </c>
      <c r="BU322" s="112">
        <v>70.78</v>
      </c>
      <c r="BV322" s="113">
        <v>2070440</v>
      </c>
    </row>
    <row r="323" spans="1:74" x14ac:dyDescent="0.2">
      <c r="A323" s="6" t="s">
        <v>3742</v>
      </c>
      <c r="B323" s="6">
        <v>0</v>
      </c>
      <c r="C323" s="7">
        <v>4741350</v>
      </c>
      <c r="D323" s="7">
        <v>4741350</v>
      </c>
      <c r="E323" s="7">
        <f t="shared" si="15"/>
        <v>0</v>
      </c>
      <c r="F323" s="8" t="s">
        <v>4585</v>
      </c>
      <c r="G323" s="6" t="s">
        <v>3365</v>
      </c>
      <c r="H323" s="8" t="s">
        <v>4907</v>
      </c>
      <c r="I323" s="9">
        <v>174.78800000000001</v>
      </c>
      <c r="J323" s="10">
        <f t="shared" si="16"/>
        <v>828731083.80000007</v>
      </c>
      <c r="K323" s="10">
        <v>19026</v>
      </c>
      <c r="L323" s="10">
        <v>12936</v>
      </c>
      <c r="M323" s="10">
        <v>24951</v>
      </c>
      <c r="N323" s="9">
        <v>90.941000000000003</v>
      </c>
      <c r="O323" s="9">
        <v>98.822999999999993</v>
      </c>
      <c r="P323" s="9">
        <v>6.4450000000000003</v>
      </c>
      <c r="Q323" s="9">
        <v>2.8580000000000001</v>
      </c>
      <c r="R323" s="9">
        <v>0.127</v>
      </c>
      <c r="S323" s="9">
        <v>2.7130000000000001</v>
      </c>
      <c r="T323" s="9">
        <v>28609</v>
      </c>
      <c r="U323" s="9">
        <v>23.620999999999999</v>
      </c>
      <c r="V323" s="9">
        <v>97</v>
      </c>
      <c r="W323" s="12">
        <v>43267</v>
      </c>
      <c r="X323" s="7">
        <v>828750389</v>
      </c>
      <c r="Y323" s="7">
        <v>25115</v>
      </c>
      <c r="Z323" s="11">
        <f t="shared" ref="Z323:Z386" si="17">X323/C323</f>
        <v>174.79207166735213</v>
      </c>
      <c r="AA323" s="49">
        <v>4794892</v>
      </c>
      <c r="AB323" s="47">
        <v>1</v>
      </c>
      <c r="AC323" s="47">
        <v>1</v>
      </c>
      <c r="AD323" s="45">
        <v>0.16578703703703704</v>
      </c>
      <c r="AE323" s="46">
        <v>98812.01</v>
      </c>
      <c r="AF323" s="47">
        <v>8311852</v>
      </c>
      <c r="AG323" s="62">
        <v>4846277</v>
      </c>
      <c r="AH323" s="57">
        <v>1</v>
      </c>
      <c r="AI323" s="57">
        <v>1</v>
      </c>
      <c r="AJ323" s="58">
        <v>3.1975925925925928E-2</v>
      </c>
      <c r="AK323" s="59">
        <v>22093.25</v>
      </c>
      <c r="AL323" s="60">
        <v>18974916</v>
      </c>
      <c r="AM323" s="176">
        <v>4754840</v>
      </c>
      <c r="AN323" s="171">
        <v>1</v>
      </c>
      <c r="AO323" s="171">
        <v>1</v>
      </c>
      <c r="AP323" s="172">
        <v>8.9559027777777779E-3</v>
      </c>
      <c r="AQ323" s="173">
        <v>8009.23</v>
      </c>
      <c r="AR323" s="174">
        <v>8784756</v>
      </c>
      <c r="AS323" s="68">
        <v>4741632</v>
      </c>
      <c r="AT323" s="69">
        <v>1</v>
      </c>
      <c r="AU323" s="69">
        <v>1</v>
      </c>
      <c r="AV323" s="70">
        <v>9.1400462962962972E-3</v>
      </c>
      <c r="AW323" s="71">
        <v>5237.08</v>
      </c>
      <c r="AX323" s="69">
        <v>11416012</v>
      </c>
      <c r="AY323" s="77">
        <v>4784832</v>
      </c>
      <c r="AZ323" s="78">
        <v>1</v>
      </c>
      <c r="BA323" s="78">
        <v>1</v>
      </c>
      <c r="BB323" s="79">
        <v>7.5924768518518511E-3</v>
      </c>
      <c r="BC323" s="116">
        <v>4137.55</v>
      </c>
      <c r="BD323" s="78">
        <v>7213324</v>
      </c>
      <c r="BE323" s="91">
        <v>4741351</v>
      </c>
      <c r="BF323" s="89">
        <v>1</v>
      </c>
      <c r="BG323" s="89">
        <v>1</v>
      </c>
      <c r="BH323" s="87">
        <v>4.2563657407407402E-3</v>
      </c>
      <c r="BI323" s="88">
        <v>5057.33</v>
      </c>
      <c r="BJ323" s="89">
        <v>2737076</v>
      </c>
      <c r="BK323" s="103">
        <v>4844179</v>
      </c>
      <c r="BL323" s="101">
        <v>1</v>
      </c>
      <c r="BM323" s="101">
        <v>1</v>
      </c>
      <c r="BN323" s="99">
        <v>1.8497685185185186E-3</v>
      </c>
      <c r="BO323" s="100">
        <v>2028.92</v>
      </c>
      <c r="BP323" s="101">
        <v>9310556</v>
      </c>
      <c r="BQ323" s="115">
        <v>4771956</v>
      </c>
      <c r="BR323" s="110">
        <v>1</v>
      </c>
      <c r="BS323" s="110">
        <v>1</v>
      </c>
      <c r="BT323" s="111">
        <v>1.5468749999999999E-3</v>
      </c>
      <c r="BU323" s="112">
        <v>1395.82</v>
      </c>
      <c r="BV323" s="113">
        <v>3793244</v>
      </c>
    </row>
    <row r="324" spans="1:74" x14ac:dyDescent="0.2">
      <c r="A324" s="6" t="s">
        <v>3743</v>
      </c>
      <c r="B324" s="6">
        <v>0</v>
      </c>
      <c r="C324" s="7">
        <v>2482917</v>
      </c>
      <c r="D324" s="7">
        <v>2482917</v>
      </c>
      <c r="E324" s="7">
        <f t="shared" si="15"/>
        <v>0</v>
      </c>
      <c r="F324" s="8" t="s">
        <v>1718</v>
      </c>
      <c r="G324" s="6" t="s">
        <v>1718</v>
      </c>
      <c r="H324" s="8" t="s">
        <v>4908</v>
      </c>
      <c r="I324" s="9">
        <v>83.36</v>
      </c>
      <c r="J324" s="10">
        <f t="shared" si="16"/>
        <v>206975961.12</v>
      </c>
      <c r="K324" s="10">
        <v>10047</v>
      </c>
      <c r="L324" s="10">
        <v>8744</v>
      </c>
      <c r="M324" s="10">
        <v>15195</v>
      </c>
      <c r="N324" s="9">
        <v>82.783000000000001</v>
      </c>
      <c r="O324" s="9">
        <v>94.64</v>
      </c>
      <c r="P324" s="9">
        <v>10.036</v>
      </c>
      <c r="Q324" s="9">
        <v>1.0980000000000001</v>
      </c>
      <c r="R324" s="9">
        <v>5.4770000000000003</v>
      </c>
      <c r="S324" s="9">
        <v>2.169</v>
      </c>
      <c r="T324" s="9">
        <v>3600</v>
      </c>
      <c r="U324" s="9">
        <v>62.746000000000002</v>
      </c>
      <c r="V324" s="9">
        <v>120</v>
      </c>
      <c r="W324" s="12">
        <v>21034</v>
      </c>
      <c r="X324" s="7">
        <v>206984695</v>
      </c>
      <c r="Y324" s="7">
        <v>14798</v>
      </c>
      <c r="Z324" s="11">
        <f t="shared" si="17"/>
        <v>83.363517588384951</v>
      </c>
      <c r="AA324" s="49">
        <v>2500380</v>
      </c>
      <c r="AB324" s="47">
        <v>1</v>
      </c>
      <c r="AC324" s="47">
        <v>1</v>
      </c>
      <c r="AD324" s="45">
        <v>3.3471527777777781E-2</v>
      </c>
      <c r="AE324" s="46">
        <v>19566.23</v>
      </c>
      <c r="AF324" s="47">
        <v>6330088</v>
      </c>
      <c r="AG324" s="62">
        <v>2521868</v>
      </c>
      <c r="AH324" s="57">
        <v>0</v>
      </c>
      <c r="AI324" s="57">
        <v>0</v>
      </c>
      <c r="AJ324" s="58">
        <v>7.2868055555555559E-3</v>
      </c>
      <c r="AK324" s="59">
        <v>2458.0100000000002</v>
      </c>
      <c r="AL324" s="60">
        <v>9261948</v>
      </c>
      <c r="AM324" s="176">
        <v>2484189</v>
      </c>
      <c r="AN324" s="171">
        <v>1</v>
      </c>
      <c r="AO324" s="171">
        <v>1</v>
      </c>
      <c r="AP324" s="172">
        <v>1.628125E-3</v>
      </c>
      <c r="AQ324" s="173">
        <v>1328.55</v>
      </c>
      <c r="AR324" s="174">
        <v>3252040</v>
      </c>
      <c r="AS324" s="68">
        <v>2481065</v>
      </c>
      <c r="AT324" s="69">
        <v>1</v>
      </c>
      <c r="AU324" s="69">
        <v>1</v>
      </c>
      <c r="AV324" s="70">
        <v>6.5616898148148145E-3</v>
      </c>
      <c r="AW324" s="71">
        <v>4053.49</v>
      </c>
      <c r="AX324" s="69">
        <v>9993020</v>
      </c>
      <c r="AY324" s="77">
        <v>2510388</v>
      </c>
      <c r="AZ324" s="78">
        <v>1</v>
      </c>
      <c r="BA324" s="78">
        <v>1</v>
      </c>
      <c r="BB324" s="79">
        <v>4.3886574074074071E-3</v>
      </c>
      <c r="BC324" s="116">
        <v>2172.0700000000002</v>
      </c>
      <c r="BD324" s="78">
        <v>6818616</v>
      </c>
      <c r="BE324" s="91">
        <v>2482083</v>
      </c>
      <c r="BF324" s="89">
        <v>1</v>
      </c>
      <c r="BG324" s="89">
        <v>1</v>
      </c>
      <c r="BH324" s="87">
        <v>1.0261574074074075E-3</v>
      </c>
      <c r="BI324" s="88">
        <v>1137.1600000000001</v>
      </c>
      <c r="BJ324" s="89">
        <v>861636</v>
      </c>
      <c r="BK324" s="103">
        <v>2478563</v>
      </c>
      <c r="BL324" s="101">
        <v>0</v>
      </c>
      <c r="BM324" s="101">
        <v>0</v>
      </c>
      <c r="BN324" s="99">
        <v>9.7141203703703712E-4</v>
      </c>
      <c r="BO324" s="100">
        <v>1122.69</v>
      </c>
      <c r="BP324" s="101">
        <v>8670444</v>
      </c>
      <c r="BQ324" s="115">
        <v>2460760</v>
      </c>
      <c r="BR324" s="110">
        <v>0</v>
      </c>
      <c r="BS324" s="110">
        <v>0</v>
      </c>
      <c r="BT324" s="111">
        <v>2.357638888888889E-4</v>
      </c>
      <c r="BU324" s="112">
        <v>136.43</v>
      </c>
      <c r="BV324" s="113">
        <v>718504</v>
      </c>
    </row>
    <row r="325" spans="1:74" x14ac:dyDescent="0.2">
      <c r="A325" s="6" t="s">
        <v>3744</v>
      </c>
      <c r="B325" s="6">
        <v>2</v>
      </c>
      <c r="C325" s="7">
        <v>4151325</v>
      </c>
      <c r="D325" s="7">
        <v>4070488</v>
      </c>
      <c r="E325" s="7">
        <f t="shared" si="15"/>
        <v>80837</v>
      </c>
      <c r="F325" s="8" t="s">
        <v>1641</v>
      </c>
      <c r="G325" s="6" t="s">
        <v>1641</v>
      </c>
      <c r="H325" s="8" t="s">
        <v>4909</v>
      </c>
      <c r="I325" s="9">
        <v>147.673</v>
      </c>
      <c r="J325" s="10">
        <f t="shared" si="16"/>
        <v>613038616.72500002</v>
      </c>
      <c r="K325" s="10">
        <v>1532</v>
      </c>
      <c r="L325" s="10">
        <v>1942</v>
      </c>
      <c r="M325" s="10">
        <v>3210</v>
      </c>
      <c r="N325" s="9">
        <v>95.751999999999995</v>
      </c>
      <c r="O325" s="9">
        <v>99.763000000000005</v>
      </c>
      <c r="P325" s="9">
        <v>1.655</v>
      </c>
      <c r="Q325" s="9">
        <v>1.21</v>
      </c>
      <c r="R325" s="9">
        <v>0.19700000000000001</v>
      </c>
      <c r="S325" s="9">
        <v>5.1950000000000003</v>
      </c>
      <c r="T325" s="9">
        <v>5403</v>
      </c>
      <c r="U325" s="9">
        <v>55.082000000000001</v>
      </c>
      <c r="V325" s="9">
        <v>78</v>
      </c>
      <c r="W325" s="12">
        <v>373089</v>
      </c>
      <c r="X325" s="7">
        <v>613039293</v>
      </c>
      <c r="Y325" s="7">
        <v>3290</v>
      </c>
      <c r="Z325" s="11">
        <f t="shared" si="17"/>
        <v>147.67316290581923</v>
      </c>
      <c r="AA325" s="49">
        <v>4321837</v>
      </c>
      <c r="AB325" s="47">
        <v>0</v>
      </c>
      <c r="AC325" s="47">
        <v>0</v>
      </c>
      <c r="AD325" s="45">
        <v>0.11033564814814815</v>
      </c>
      <c r="AE325" s="46">
        <v>64209.98</v>
      </c>
      <c r="AF325" s="47">
        <v>6913420</v>
      </c>
      <c r="AG325" s="62">
        <v>4235401</v>
      </c>
      <c r="AH325" s="57">
        <v>0</v>
      </c>
      <c r="AI325" s="57">
        <v>0</v>
      </c>
      <c r="AJ325" s="58">
        <v>1.9931597222222222E-2</v>
      </c>
      <c r="AK325" s="59">
        <v>11166.15</v>
      </c>
      <c r="AL325" s="60">
        <v>10429672</v>
      </c>
      <c r="AM325" s="176">
        <v>4163360</v>
      </c>
      <c r="AN325" s="171">
        <v>0</v>
      </c>
      <c r="AO325" s="171">
        <v>0</v>
      </c>
      <c r="AP325" s="172">
        <v>6.9341435185185174E-3</v>
      </c>
      <c r="AQ325" s="173">
        <v>6091.29</v>
      </c>
      <c r="AR325" s="174">
        <v>9968848</v>
      </c>
      <c r="AS325" s="68">
        <v>3747954</v>
      </c>
      <c r="AT325" s="69">
        <v>0</v>
      </c>
      <c r="AU325" s="69">
        <v>0</v>
      </c>
      <c r="AV325" s="70">
        <v>8.4318287037037035E-3</v>
      </c>
      <c r="AW325" s="71">
        <v>5327.17</v>
      </c>
      <c r="AX325" s="69">
        <v>11016256</v>
      </c>
      <c r="AY325" s="77">
        <v>2947367</v>
      </c>
      <c r="AZ325" s="78">
        <v>0</v>
      </c>
      <c r="BA325" s="78">
        <v>0</v>
      </c>
      <c r="BB325" s="79">
        <v>4.4123842592592591E-3</v>
      </c>
      <c r="BC325" s="116">
        <v>1949.62</v>
      </c>
      <c r="BD325" s="78">
        <v>3439220</v>
      </c>
      <c r="BE325" s="91">
        <v>4165588</v>
      </c>
      <c r="BF325" s="89">
        <v>0</v>
      </c>
      <c r="BG325" s="89">
        <v>0</v>
      </c>
      <c r="BH325" s="87">
        <v>2.9635416666666668E-3</v>
      </c>
      <c r="BI325" s="88">
        <v>2796.86</v>
      </c>
      <c r="BJ325" s="89">
        <v>6749680</v>
      </c>
      <c r="BK325" s="103">
        <v>4116403</v>
      </c>
      <c r="BL325" s="101">
        <v>0</v>
      </c>
      <c r="BM325" s="101">
        <v>0</v>
      </c>
      <c r="BN325" s="99">
        <v>1.4459490740740741E-3</v>
      </c>
      <c r="BO325" s="100">
        <v>1626.77</v>
      </c>
      <c r="BP325" s="101">
        <v>2820184</v>
      </c>
      <c r="BQ325" s="115">
        <v>862594</v>
      </c>
      <c r="BR325" s="110">
        <v>0</v>
      </c>
      <c r="BS325" s="110">
        <v>0</v>
      </c>
      <c r="BT325" s="111">
        <v>9.2476851851851875E-5</v>
      </c>
      <c r="BU325" s="112">
        <v>36.29</v>
      </c>
      <c r="BV325" s="113">
        <v>1298488</v>
      </c>
    </row>
    <row r="326" spans="1:74" x14ac:dyDescent="0.2">
      <c r="A326" s="6" t="s">
        <v>3745</v>
      </c>
      <c r="B326" s="6">
        <v>0</v>
      </c>
      <c r="C326" s="7">
        <v>5331134</v>
      </c>
      <c r="D326" s="7">
        <v>5331134</v>
      </c>
      <c r="E326" s="7">
        <f t="shared" si="15"/>
        <v>0</v>
      </c>
      <c r="F326" s="8" t="s">
        <v>1608</v>
      </c>
      <c r="G326" s="6" t="s">
        <v>1608</v>
      </c>
      <c r="H326" s="8" t="s">
        <v>4910</v>
      </c>
      <c r="I326" s="9">
        <v>137.95500000000001</v>
      </c>
      <c r="J326" s="10">
        <f t="shared" si="16"/>
        <v>735456590.97000003</v>
      </c>
      <c r="K326" s="10">
        <v>6941</v>
      </c>
      <c r="L326" s="10">
        <v>10357</v>
      </c>
      <c r="M326" s="10">
        <v>17506</v>
      </c>
      <c r="N326" s="9">
        <v>80.164000000000001</v>
      </c>
      <c r="O326" s="9">
        <v>82.433999999999997</v>
      </c>
      <c r="P326" s="9">
        <v>1.232</v>
      </c>
      <c r="Q326" s="9">
        <v>5.2649999999999997</v>
      </c>
      <c r="R326" s="9">
        <v>3.919</v>
      </c>
      <c r="S326" s="9">
        <v>2.9000000000000001E-2</v>
      </c>
      <c r="T326" s="9">
        <v>6859</v>
      </c>
      <c r="U326" s="9">
        <v>50.576000000000001</v>
      </c>
      <c r="V326" s="9">
        <v>16</v>
      </c>
      <c r="W326" s="12">
        <v>112182</v>
      </c>
      <c r="X326" s="7">
        <v>735477632</v>
      </c>
      <c r="Y326" s="7">
        <v>16485</v>
      </c>
      <c r="Z326" s="11">
        <f t="shared" si="17"/>
        <v>137.95894682069519</v>
      </c>
      <c r="AA326" s="49">
        <v>0</v>
      </c>
      <c r="AB326" s="47">
        <v>0</v>
      </c>
      <c r="AC326" s="47">
        <v>0</v>
      </c>
      <c r="AD326" s="45">
        <v>2.5293171296296296E-2</v>
      </c>
      <c r="AE326" s="46">
        <v>18181.240000000002</v>
      </c>
      <c r="AF326" s="47">
        <v>4474032</v>
      </c>
      <c r="AG326" s="62">
        <v>44130231</v>
      </c>
      <c r="AH326" s="57">
        <v>0</v>
      </c>
      <c r="AI326" s="57">
        <v>0</v>
      </c>
      <c r="AJ326" s="58">
        <v>5.185185185185185E-2</v>
      </c>
      <c r="AK326" s="59">
        <v>63550.17</v>
      </c>
      <c r="AL326" s="60">
        <v>16837292</v>
      </c>
      <c r="AM326" s="176">
        <v>31067</v>
      </c>
      <c r="AN326" s="171">
        <v>0</v>
      </c>
      <c r="AO326" s="171">
        <v>0</v>
      </c>
      <c r="AP326" s="172">
        <v>2.7208333333333334E-3</v>
      </c>
      <c r="AQ326" s="173">
        <v>650.09</v>
      </c>
      <c r="AR326" s="174">
        <v>10587336</v>
      </c>
      <c r="AS326" s="68">
        <v>5307052</v>
      </c>
      <c r="AT326" s="69">
        <v>0</v>
      </c>
      <c r="AU326" s="69">
        <v>0</v>
      </c>
      <c r="AV326" s="70">
        <v>8.9600694444444441E-3</v>
      </c>
      <c r="AW326" s="71">
        <v>5674.15</v>
      </c>
      <c r="AX326" s="69">
        <v>11728888</v>
      </c>
      <c r="AY326" s="77">
        <v>5329654</v>
      </c>
      <c r="AZ326" s="78">
        <v>1</v>
      </c>
      <c r="BA326" s="78">
        <v>1</v>
      </c>
      <c r="BB326" s="79">
        <v>2.3886805555555553E-2</v>
      </c>
      <c r="BC326" s="116">
        <v>23791.41</v>
      </c>
      <c r="BD326" s="78">
        <v>7466328</v>
      </c>
      <c r="BE326" s="91">
        <v>5308269</v>
      </c>
      <c r="BF326" s="89">
        <v>1</v>
      </c>
      <c r="BG326" s="89">
        <v>1</v>
      </c>
      <c r="BH326" s="87">
        <v>4.4508101851851853E-3</v>
      </c>
      <c r="BI326" s="88">
        <v>5353.14</v>
      </c>
      <c r="BJ326" s="89">
        <v>2292988</v>
      </c>
      <c r="BK326" s="103">
        <v>156237</v>
      </c>
      <c r="BL326" s="101">
        <v>0</v>
      </c>
      <c r="BM326" s="101">
        <v>0</v>
      </c>
      <c r="BN326" s="99">
        <v>1.9604166666666667E-3</v>
      </c>
      <c r="BO326" s="100">
        <v>1937.95</v>
      </c>
      <c r="BP326" s="101">
        <v>9804384</v>
      </c>
      <c r="BQ326" s="115">
        <v>117232</v>
      </c>
      <c r="BR326" s="110">
        <v>0</v>
      </c>
      <c r="BS326" s="110">
        <v>0</v>
      </c>
      <c r="BT326" s="111">
        <v>3.5902777777777777E-4</v>
      </c>
      <c r="BU326" s="112">
        <v>166.47</v>
      </c>
      <c r="BV326" s="113">
        <v>2382084</v>
      </c>
    </row>
    <row r="327" spans="1:74" x14ac:dyDescent="0.2">
      <c r="A327" s="6" t="s">
        <v>3746</v>
      </c>
      <c r="B327" s="6">
        <v>1</v>
      </c>
      <c r="C327" s="7">
        <v>3338630</v>
      </c>
      <c r="D327" s="7">
        <v>3153266</v>
      </c>
      <c r="E327" s="7">
        <f t="shared" si="15"/>
        <v>185364</v>
      </c>
      <c r="F327" s="8" t="s">
        <v>1510</v>
      </c>
      <c r="G327" s="6" t="s">
        <v>1510</v>
      </c>
      <c r="H327" s="8" t="s">
        <v>4911</v>
      </c>
      <c r="I327" s="9">
        <v>130.87700000000001</v>
      </c>
      <c r="J327" s="10">
        <f t="shared" si="16"/>
        <v>436949878.51000005</v>
      </c>
      <c r="K327" s="10">
        <v>16385</v>
      </c>
      <c r="L327" s="10">
        <v>31466</v>
      </c>
      <c r="M327" s="10">
        <v>57870</v>
      </c>
      <c r="N327" s="9">
        <v>85.394999999999996</v>
      </c>
      <c r="O327" s="9">
        <v>94.885000000000005</v>
      </c>
      <c r="P327" s="9">
        <v>8.6229999999999993</v>
      </c>
      <c r="Q327" s="9">
        <v>3.3000000000000002E-2</v>
      </c>
      <c r="R327" s="9">
        <v>2.21</v>
      </c>
      <c r="S327" s="9">
        <v>1.458</v>
      </c>
      <c r="T327" s="9">
        <v>16577</v>
      </c>
      <c r="U327" s="9">
        <v>33.920999999999999</v>
      </c>
      <c r="V327" s="9">
        <v>48</v>
      </c>
      <c r="W327" s="12">
        <v>27725</v>
      </c>
      <c r="X327" s="7">
        <v>436960210</v>
      </c>
      <c r="Y327" s="7">
        <v>55774</v>
      </c>
      <c r="Z327" s="11">
        <f t="shared" si="17"/>
        <v>130.88009452979216</v>
      </c>
      <c r="AA327" s="49">
        <v>3627790</v>
      </c>
      <c r="AB327" s="47">
        <v>1</v>
      </c>
      <c r="AC327" s="47">
        <v>1</v>
      </c>
      <c r="AD327" s="45">
        <v>0.1537152777777778</v>
      </c>
      <c r="AE327" s="46">
        <v>118599.17</v>
      </c>
      <c r="AF327" s="47">
        <v>9396520</v>
      </c>
      <c r="AG327" s="62">
        <v>3327327</v>
      </c>
      <c r="AH327" s="57">
        <v>1</v>
      </c>
      <c r="AI327" s="57">
        <v>1</v>
      </c>
      <c r="AJ327" s="58">
        <v>1.1835532407407409E-2</v>
      </c>
      <c r="AK327" s="59">
        <v>5273.95</v>
      </c>
      <c r="AL327" s="60">
        <v>74632832</v>
      </c>
      <c r="AM327" s="176">
        <v>3338350</v>
      </c>
      <c r="AN327" s="171">
        <v>1</v>
      </c>
      <c r="AO327" s="171">
        <v>1</v>
      </c>
      <c r="AP327" s="172">
        <v>4.855439814814815E-3</v>
      </c>
      <c r="AQ327" s="173">
        <v>4822.8</v>
      </c>
      <c r="AR327" s="174">
        <v>8576316</v>
      </c>
      <c r="AS327" s="68">
        <v>3335400</v>
      </c>
      <c r="AT327" s="69">
        <v>1</v>
      </c>
      <c r="AU327" s="69">
        <v>1</v>
      </c>
      <c r="AV327" s="70">
        <v>1.5091898148148148E-2</v>
      </c>
      <c r="AW327" s="71">
        <v>5728.84</v>
      </c>
      <c r="AX327" s="69">
        <v>10572548</v>
      </c>
      <c r="AY327" s="77">
        <v>3735669</v>
      </c>
      <c r="AZ327" s="78">
        <v>1</v>
      </c>
      <c r="BA327" s="78">
        <v>1</v>
      </c>
      <c r="BB327" s="79">
        <v>6.7726851851851845E-3</v>
      </c>
      <c r="BC327" s="116">
        <v>3370.01</v>
      </c>
      <c r="BD327" s="78">
        <v>10017172</v>
      </c>
      <c r="BE327" s="91">
        <v>3337580</v>
      </c>
      <c r="BF327" s="89">
        <v>1</v>
      </c>
      <c r="BG327" s="89">
        <v>1</v>
      </c>
      <c r="BH327" s="87">
        <v>3.8942129629629635E-3</v>
      </c>
      <c r="BI327" s="88">
        <v>4877.2299999999996</v>
      </c>
      <c r="BJ327" s="89">
        <v>1423192</v>
      </c>
      <c r="BK327" s="103">
        <v>3139217</v>
      </c>
      <c r="BL327" s="101">
        <v>0</v>
      </c>
      <c r="BM327" s="101">
        <v>0</v>
      </c>
      <c r="BN327" s="99">
        <v>1.7940972222222221E-3</v>
      </c>
      <c r="BO327" s="100">
        <v>1730.51</v>
      </c>
      <c r="BP327" s="101">
        <v>11056444</v>
      </c>
      <c r="BQ327" s="115">
        <v>3345012</v>
      </c>
      <c r="BR327" s="110">
        <v>1</v>
      </c>
      <c r="BS327" s="110">
        <v>1</v>
      </c>
      <c r="BT327" s="111">
        <v>1.5756944444444447E-3</v>
      </c>
      <c r="BU327" s="112">
        <v>1118.1099999999999</v>
      </c>
      <c r="BV327" s="113">
        <v>1937320</v>
      </c>
    </row>
    <row r="328" spans="1:74" x14ac:dyDescent="0.2">
      <c r="A328" s="6" t="s">
        <v>3747</v>
      </c>
      <c r="B328" s="6">
        <v>1</v>
      </c>
      <c r="C328" s="7">
        <v>7098239</v>
      </c>
      <c r="D328" s="7">
        <v>7053622</v>
      </c>
      <c r="E328" s="7">
        <f t="shared" si="15"/>
        <v>44617</v>
      </c>
      <c r="F328" s="8" t="s">
        <v>1639</v>
      </c>
      <c r="G328" s="6" t="s">
        <v>1639</v>
      </c>
      <c r="H328" s="8" t="s">
        <v>4912</v>
      </c>
      <c r="I328" s="9">
        <v>177.584</v>
      </c>
      <c r="J328" s="10">
        <f t="shared" si="16"/>
        <v>1260533674.576</v>
      </c>
      <c r="K328" s="10">
        <v>16536</v>
      </c>
      <c r="L328" s="10">
        <v>11044</v>
      </c>
      <c r="M328" s="10">
        <v>21503</v>
      </c>
      <c r="N328" s="9">
        <v>88.653999999999996</v>
      </c>
      <c r="O328" s="9">
        <v>94.876999999999995</v>
      </c>
      <c r="P328" s="9">
        <v>4.91</v>
      </c>
      <c r="Q328" s="9">
        <v>0.33500000000000002</v>
      </c>
      <c r="R328" s="9">
        <v>1.016</v>
      </c>
      <c r="S328" s="9">
        <v>1.038</v>
      </c>
      <c r="T328" s="9">
        <v>1523</v>
      </c>
      <c r="U328" s="9">
        <v>78.978999999999999</v>
      </c>
      <c r="V328" s="9">
        <v>52</v>
      </c>
      <c r="W328" s="12">
        <v>77546</v>
      </c>
      <c r="X328" s="7">
        <v>1260535826</v>
      </c>
      <c r="Y328" s="7">
        <v>21193</v>
      </c>
      <c r="Z328" s="11">
        <f t="shared" si="17"/>
        <v>177.58430309264031</v>
      </c>
      <c r="AA328" s="49">
        <v>7287461</v>
      </c>
      <c r="AB328" s="47">
        <v>1</v>
      </c>
      <c r="AC328" s="47">
        <v>1</v>
      </c>
      <c r="AD328" s="45">
        <v>0.28768518518518521</v>
      </c>
      <c r="AE328" s="46">
        <v>158524.28</v>
      </c>
      <c r="AF328" s="47">
        <v>8657264</v>
      </c>
      <c r="AG328" s="62">
        <v>7167867</v>
      </c>
      <c r="AH328" s="57">
        <v>1</v>
      </c>
      <c r="AI328" s="57">
        <v>1</v>
      </c>
      <c r="AJ328" s="58">
        <v>2.8237152777777774E-2</v>
      </c>
      <c r="AK328" s="59">
        <v>18057.259999999998</v>
      </c>
      <c r="AL328" s="60">
        <v>18987596</v>
      </c>
      <c r="AM328" s="176">
        <v>7104456</v>
      </c>
      <c r="AN328" s="171">
        <v>1</v>
      </c>
      <c r="AO328" s="171">
        <v>1</v>
      </c>
      <c r="AP328" s="172">
        <v>1.5311689814814816E-2</v>
      </c>
      <c r="AQ328" s="173">
        <v>15684.05</v>
      </c>
      <c r="AR328" s="174">
        <v>10557216</v>
      </c>
      <c r="AS328" s="68">
        <v>7095638</v>
      </c>
      <c r="AT328" s="69">
        <v>1</v>
      </c>
      <c r="AU328" s="69">
        <v>1</v>
      </c>
      <c r="AV328" s="70">
        <v>2.8188310185185184E-2</v>
      </c>
      <c r="AW328" s="71">
        <v>28260.22</v>
      </c>
      <c r="AX328" s="69">
        <v>12957484</v>
      </c>
      <c r="AY328" s="77">
        <v>7186501</v>
      </c>
      <c r="AZ328" s="78">
        <v>1</v>
      </c>
      <c r="BA328" s="78">
        <v>1</v>
      </c>
      <c r="BB328" s="79">
        <v>1.5260532407407407E-2</v>
      </c>
      <c r="BC328" s="116">
        <v>10801.99</v>
      </c>
      <c r="BD328" s="78">
        <v>10399204</v>
      </c>
      <c r="BE328" s="91">
        <v>7100976</v>
      </c>
      <c r="BF328" s="89">
        <v>1</v>
      </c>
      <c r="BG328" s="89">
        <v>1</v>
      </c>
      <c r="BH328" s="87">
        <v>8.9565972222222217E-3</v>
      </c>
      <c r="BI328" s="88">
        <v>11138.01</v>
      </c>
      <c r="BJ328" s="89">
        <v>4241216</v>
      </c>
      <c r="BK328" s="103">
        <v>7047113</v>
      </c>
      <c r="BL328" s="101">
        <v>1</v>
      </c>
      <c r="BM328" s="101">
        <v>0</v>
      </c>
      <c r="BN328" s="99">
        <v>4.4181712962962968E-3</v>
      </c>
      <c r="BO328" s="100">
        <v>5541.65</v>
      </c>
      <c r="BP328" s="101">
        <v>10338908</v>
      </c>
      <c r="BQ328" s="115">
        <v>7105672</v>
      </c>
      <c r="BR328" s="110">
        <v>1</v>
      </c>
      <c r="BS328" s="110">
        <v>1</v>
      </c>
      <c r="BT328" s="111">
        <v>1.6737268518518518E-3</v>
      </c>
      <c r="BU328" s="112">
        <v>1341.73</v>
      </c>
      <c r="BV328" s="113">
        <v>4950476</v>
      </c>
    </row>
    <row r="329" spans="1:74" x14ac:dyDescent="0.2">
      <c r="A329" s="6" t="s">
        <v>3748</v>
      </c>
      <c r="B329" s="6">
        <v>1</v>
      </c>
      <c r="C329" s="7">
        <v>2919864</v>
      </c>
      <c r="D329" s="7">
        <v>2792195</v>
      </c>
      <c r="E329" s="7">
        <f t="shared" si="15"/>
        <v>127669</v>
      </c>
      <c r="F329" s="8" t="s">
        <v>4585</v>
      </c>
      <c r="G329" s="6" t="s">
        <v>3389</v>
      </c>
      <c r="H329" s="8" t="s">
        <v>4913</v>
      </c>
      <c r="I329" s="9">
        <v>158.12299999999999</v>
      </c>
      <c r="J329" s="10">
        <f t="shared" si="16"/>
        <v>461697655.27199996</v>
      </c>
      <c r="K329" s="10">
        <v>5653</v>
      </c>
      <c r="L329" s="10">
        <v>6314</v>
      </c>
      <c r="M329" s="10">
        <v>10447</v>
      </c>
      <c r="N329" s="9">
        <v>87.992999999999995</v>
      </c>
      <c r="O329" s="9">
        <v>91.870999999999995</v>
      </c>
      <c r="P329" s="9">
        <v>2.0859999999999999</v>
      </c>
      <c r="Q329" s="9">
        <v>2.7389999999999999</v>
      </c>
      <c r="R329" s="9">
        <v>0.88400000000000001</v>
      </c>
      <c r="S329" s="9">
        <v>0.5</v>
      </c>
      <c r="T329" s="9">
        <v>57227</v>
      </c>
      <c r="U329" s="9">
        <v>10.535</v>
      </c>
      <c r="V329" s="9">
        <v>81</v>
      </c>
      <c r="W329" s="12">
        <v>82962</v>
      </c>
      <c r="X329" s="7">
        <v>461698839</v>
      </c>
      <c r="Y329" s="7">
        <v>10070</v>
      </c>
      <c r="Z329" s="11">
        <f t="shared" si="17"/>
        <v>158.12340540518326</v>
      </c>
      <c r="AA329" s="49">
        <v>2985043</v>
      </c>
      <c r="AB329" s="47">
        <v>1</v>
      </c>
      <c r="AC329" s="47">
        <v>1</v>
      </c>
      <c r="AD329" s="45">
        <v>6.0914351851851851E-2</v>
      </c>
      <c r="AE329" s="46">
        <v>37129.230000000003</v>
      </c>
      <c r="AF329" s="47">
        <v>6811032</v>
      </c>
      <c r="AG329" s="62">
        <v>2977807</v>
      </c>
      <c r="AH329" s="57">
        <v>1</v>
      </c>
      <c r="AI329" s="57">
        <v>1</v>
      </c>
      <c r="AJ329" s="58">
        <v>1.9371064814814813E-2</v>
      </c>
      <c r="AK329" s="59">
        <v>8953.7800000000007</v>
      </c>
      <c r="AL329" s="60">
        <v>11553760</v>
      </c>
      <c r="AM329" s="176">
        <v>2928316</v>
      </c>
      <c r="AN329" s="171">
        <v>1</v>
      </c>
      <c r="AO329" s="171">
        <v>1</v>
      </c>
      <c r="AP329" s="172">
        <v>4.6363425925925921E-3</v>
      </c>
      <c r="AQ329" s="173">
        <v>4044.04</v>
      </c>
      <c r="AR329" s="174">
        <v>7013844</v>
      </c>
      <c r="AS329" s="68">
        <v>2917944</v>
      </c>
      <c r="AT329" s="69">
        <v>1</v>
      </c>
      <c r="AU329" s="69">
        <v>1</v>
      </c>
      <c r="AV329" s="70">
        <v>5.9265046296296288E-3</v>
      </c>
      <c r="AW329" s="71">
        <v>3000.46</v>
      </c>
      <c r="AX329" s="69">
        <v>10257460</v>
      </c>
      <c r="AY329" s="77">
        <v>2974288</v>
      </c>
      <c r="AZ329" s="78">
        <v>1</v>
      </c>
      <c r="BA329" s="78">
        <v>1</v>
      </c>
      <c r="BB329" s="79">
        <v>4.9456018518518521E-3</v>
      </c>
      <c r="BC329" s="116">
        <v>2083.13</v>
      </c>
      <c r="BD329" s="78">
        <v>5042952</v>
      </c>
      <c r="BE329" s="91">
        <v>2918512</v>
      </c>
      <c r="BF329" s="89">
        <v>1</v>
      </c>
      <c r="BG329" s="89">
        <v>1</v>
      </c>
      <c r="BH329" s="87">
        <v>2.1599537037037034E-3</v>
      </c>
      <c r="BI329" s="88">
        <v>2463.61</v>
      </c>
      <c r="BJ329" s="89">
        <v>1841064</v>
      </c>
      <c r="BK329" s="103">
        <v>2973071</v>
      </c>
      <c r="BL329" s="101">
        <v>1</v>
      </c>
      <c r="BM329" s="101">
        <v>1</v>
      </c>
      <c r="BN329" s="99">
        <v>1.2917824074074075E-3</v>
      </c>
      <c r="BO329" s="100">
        <v>1362.52</v>
      </c>
      <c r="BP329" s="101">
        <v>5080280</v>
      </c>
      <c r="BQ329" s="115">
        <v>2922170</v>
      </c>
      <c r="BR329" s="110">
        <v>1</v>
      </c>
      <c r="BS329" s="110">
        <v>1</v>
      </c>
      <c r="BT329" s="111">
        <v>4.7233796296296298E-4</v>
      </c>
      <c r="BU329" s="112">
        <v>325.76</v>
      </c>
      <c r="BV329" s="113">
        <v>1283388</v>
      </c>
    </row>
    <row r="330" spans="1:74" x14ac:dyDescent="0.2">
      <c r="A330" s="6" t="s">
        <v>3749</v>
      </c>
      <c r="B330" s="6">
        <v>0</v>
      </c>
      <c r="C330" s="7">
        <v>5645783</v>
      </c>
      <c r="D330" s="7">
        <v>5645783</v>
      </c>
      <c r="E330" s="7">
        <f t="shared" si="15"/>
        <v>0</v>
      </c>
      <c r="F330" s="8" t="s">
        <v>1685</v>
      </c>
      <c r="G330" s="6" t="s">
        <v>1686</v>
      </c>
      <c r="H330" s="8" t="s">
        <v>4914</v>
      </c>
      <c r="I330" s="9">
        <v>115.458</v>
      </c>
      <c r="J330" s="10">
        <f t="shared" si="16"/>
        <v>651850813.61399996</v>
      </c>
      <c r="K330" s="10">
        <v>1294</v>
      </c>
      <c r="L330" s="10">
        <v>1588</v>
      </c>
      <c r="M330" s="10">
        <v>2621</v>
      </c>
      <c r="N330" s="9">
        <v>81.048000000000002</v>
      </c>
      <c r="O330" s="9">
        <v>83.929000000000002</v>
      </c>
      <c r="P330" s="9">
        <v>1.468</v>
      </c>
      <c r="Q330" s="9">
        <v>3.214</v>
      </c>
      <c r="R330" s="9">
        <v>0.58699999999999997</v>
      </c>
      <c r="S330" s="9">
        <v>4.1669999999999998</v>
      </c>
      <c r="T330" s="9">
        <v>71096</v>
      </c>
      <c r="U330" s="9">
        <v>6.4390000000000001</v>
      </c>
      <c r="V330" s="9">
        <v>38</v>
      </c>
      <c r="W330" s="12">
        <v>503944</v>
      </c>
      <c r="X330" s="7">
        <v>651851824</v>
      </c>
      <c r="Y330" s="7">
        <v>2562</v>
      </c>
      <c r="Z330" s="11">
        <f t="shared" si="17"/>
        <v>115.45817896295341</v>
      </c>
      <c r="AA330" s="49">
        <v>18607</v>
      </c>
      <c r="AB330" s="47">
        <v>0</v>
      </c>
      <c r="AC330" s="47">
        <v>0</v>
      </c>
      <c r="AD330" s="45">
        <v>1.8651504629629629E-2</v>
      </c>
      <c r="AE330" s="46">
        <v>16938.36</v>
      </c>
      <c r="AF330" s="47">
        <v>4345148</v>
      </c>
      <c r="AG330" s="62">
        <v>16983316</v>
      </c>
      <c r="AH330" s="57">
        <v>0</v>
      </c>
      <c r="AI330" s="57">
        <v>0</v>
      </c>
      <c r="AJ330" s="58">
        <v>2.1334837962962965E-2</v>
      </c>
      <c r="AK330" s="59">
        <v>20677.14</v>
      </c>
      <c r="AL330" s="60">
        <v>11365308</v>
      </c>
      <c r="AM330" s="176">
        <v>750876</v>
      </c>
      <c r="AN330" s="171">
        <v>0</v>
      </c>
      <c r="AO330" s="171">
        <v>0</v>
      </c>
      <c r="AP330" s="172">
        <v>3.0150462962962965E-3</v>
      </c>
      <c r="AQ330" s="173">
        <v>1014.2</v>
      </c>
      <c r="AR330" s="174">
        <v>9931892</v>
      </c>
      <c r="AS330" s="68">
        <v>5326</v>
      </c>
      <c r="AT330" s="69">
        <v>0</v>
      </c>
      <c r="AU330" s="69">
        <v>0</v>
      </c>
      <c r="AV330" s="70">
        <v>4.9567129629629631E-3</v>
      </c>
      <c r="AW330" s="71">
        <v>1387.32</v>
      </c>
      <c r="AX330" s="69">
        <v>11940164</v>
      </c>
      <c r="AY330" s="77">
        <v>5472864</v>
      </c>
      <c r="AZ330" s="78">
        <v>0</v>
      </c>
      <c r="BA330" s="78">
        <v>0</v>
      </c>
      <c r="BB330" s="79">
        <v>8.1562499999999986E-3</v>
      </c>
      <c r="BC330" s="116">
        <v>5302.7</v>
      </c>
      <c r="BD330" s="78">
        <v>5733752</v>
      </c>
      <c r="BE330" s="91">
        <v>0</v>
      </c>
      <c r="BF330" s="89">
        <v>0</v>
      </c>
      <c r="BG330" s="89">
        <v>0</v>
      </c>
      <c r="BH330" s="87">
        <v>7.8842592592592593E-4</v>
      </c>
      <c r="BI330" s="88">
        <v>264.35000000000002</v>
      </c>
      <c r="BJ330" s="89">
        <v>2178092</v>
      </c>
      <c r="BK330" s="103">
        <v>3059269</v>
      </c>
      <c r="BL330" s="101">
        <v>0</v>
      </c>
      <c r="BM330" s="101">
        <v>0</v>
      </c>
      <c r="BN330" s="99">
        <v>1.3952546296296298E-3</v>
      </c>
      <c r="BO330" s="100">
        <v>1458.83</v>
      </c>
      <c r="BP330" s="101">
        <v>3456044</v>
      </c>
      <c r="BQ330" s="115">
        <v>0</v>
      </c>
      <c r="BR330" s="110">
        <v>0</v>
      </c>
      <c r="BS330" s="110">
        <v>0</v>
      </c>
      <c r="BT330" s="111">
        <v>4.7106481481481488E-5</v>
      </c>
      <c r="BU330" s="112">
        <v>8.64</v>
      </c>
      <c r="BV330" s="113">
        <v>1382052</v>
      </c>
    </row>
    <row r="331" spans="1:74" x14ac:dyDescent="0.2">
      <c r="A331" s="6" t="s">
        <v>3750</v>
      </c>
      <c r="B331" s="6">
        <v>1</v>
      </c>
      <c r="C331" s="7">
        <v>1714951</v>
      </c>
      <c r="D331" s="7">
        <v>1711273</v>
      </c>
      <c r="E331" s="7">
        <f t="shared" si="15"/>
        <v>3678</v>
      </c>
      <c r="F331" s="8" t="s">
        <v>1326</v>
      </c>
      <c r="G331" s="6" t="s">
        <v>1327</v>
      </c>
      <c r="H331" s="8" t="s">
        <v>4915</v>
      </c>
      <c r="I331" s="9">
        <v>37.936</v>
      </c>
      <c r="J331" s="10">
        <f t="shared" si="16"/>
        <v>65058381.136</v>
      </c>
      <c r="K331" s="10">
        <v>8487</v>
      </c>
      <c r="L331" s="10">
        <v>2975</v>
      </c>
      <c r="M331" s="10">
        <v>9185</v>
      </c>
      <c r="N331" s="9">
        <v>92.712000000000003</v>
      </c>
      <c r="O331" s="9">
        <v>98.171000000000006</v>
      </c>
      <c r="P331" s="9">
        <v>4.5810000000000004</v>
      </c>
      <c r="Q331" s="9">
        <v>4.7519999999999998</v>
      </c>
      <c r="R331" s="9">
        <v>1.0569999999999999</v>
      </c>
      <c r="S331" s="9">
        <v>3.2610000000000001</v>
      </c>
      <c r="T331" s="9">
        <v>42382</v>
      </c>
      <c r="U331" s="9">
        <v>16.202999999999999</v>
      </c>
      <c r="V331" s="9">
        <v>214</v>
      </c>
      <c r="W331" s="12">
        <v>7523</v>
      </c>
      <c r="X331" s="7">
        <v>65068397</v>
      </c>
      <c r="Y331" s="7">
        <v>9314</v>
      </c>
      <c r="Z331" s="11">
        <f t="shared" si="17"/>
        <v>37.941840320802172</v>
      </c>
      <c r="AA331" s="49">
        <v>1736108</v>
      </c>
      <c r="AB331" s="47">
        <v>1</v>
      </c>
      <c r="AC331" s="47">
        <v>0</v>
      </c>
      <c r="AD331" s="45">
        <v>1.360636574074074E-2</v>
      </c>
      <c r="AE331" s="46">
        <v>8239.26</v>
      </c>
      <c r="AF331" s="47">
        <v>4551168</v>
      </c>
      <c r="AG331" s="62">
        <v>1832184</v>
      </c>
      <c r="AH331" s="57">
        <v>1</v>
      </c>
      <c r="AI331" s="57">
        <v>0</v>
      </c>
      <c r="AJ331" s="58">
        <v>4.3182870370370365E-2</v>
      </c>
      <c r="AK331" s="59">
        <v>43486.76</v>
      </c>
      <c r="AL331" s="60">
        <v>20003120</v>
      </c>
      <c r="AM331" s="176">
        <v>1727825</v>
      </c>
      <c r="AN331" s="171">
        <v>1</v>
      </c>
      <c r="AO331" s="171">
        <v>0</v>
      </c>
      <c r="AP331" s="172">
        <v>8.4675925925925934E-4</v>
      </c>
      <c r="AQ331" s="173">
        <v>383.45</v>
      </c>
      <c r="AR331" s="174">
        <v>997136</v>
      </c>
      <c r="AS331" s="68">
        <v>1711525</v>
      </c>
      <c r="AT331" s="69">
        <v>1</v>
      </c>
      <c r="AU331" s="69">
        <v>0</v>
      </c>
      <c r="AV331" s="70">
        <v>3.6410879629629627E-3</v>
      </c>
      <c r="AW331" s="71">
        <v>1628.21</v>
      </c>
      <c r="AX331" s="69">
        <v>9412588</v>
      </c>
      <c r="AY331" s="77">
        <v>1720130</v>
      </c>
      <c r="AZ331" s="78">
        <v>1</v>
      </c>
      <c r="BA331" s="78">
        <v>0</v>
      </c>
      <c r="BB331" s="79">
        <v>2.0590277777777777E-3</v>
      </c>
      <c r="BC331" s="116">
        <v>385.7</v>
      </c>
      <c r="BD331" s="78">
        <v>1749888</v>
      </c>
      <c r="BE331" s="91">
        <v>1707328</v>
      </c>
      <c r="BF331" s="89">
        <v>1</v>
      </c>
      <c r="BG331" s="89">
        <v>0</v>
      </c>
      <c r="BH331" s="87">
        <v>2.4351851851851848E-4</v>
      </c>
      <c r="BI331" s="88">
        <v>219.95</v>
      </c>
      <c r="BJ331" s="89">
        <v>358036</v>
      </c>
      <c r="BK331" s="103">
        <v>1756255</v>
      </c>
      <c r="BL331" s="101">
        <v>1</v>
      </c>
      <c r="BM331" s="101">
        <v>0</v>
      </c>
      <c r="BN331" s="99">
        <v>3.9166666666666668E-4</v>
      </c>
      <c r="BO331" s="100">
        <v>462.44</v>
      </c>
      <c r="BP331" s="101">
        <v>1449956</v>
      </c>
      <c r="BQ331" s="115">
        <v>1465811</v>
      </c>
      <c r="BR331" s="110">
        <v>0</v>
      </c>
      <c r="BS331" s="110">
        <v>0</v>
      </c>
      <c r="BT331" s="111">
        <v>7.0949074074074078E-5</v>
      </c>
      <c r="BU331" s="112">
        <v>31.9</v>
      </c>
      <c r="BV331" s="113">
        <v>1154172</v>
      </c>
    </row>
    <row r="332" spans="1:74" x14ac:dyDescent="0.2">
      <c r="A332" s="6" t="s">
        <v>3751</v>
      </c>
      <c r="B332" s="6">
        <v>5</v>
      </c>
      <c r="C332" s="7">
        <v>2713835</v>
      </c>
      <c r="D332" s="7">
        <v>2452467</v>
      </c>
      <c r="E332" s="7">
        <f t="shared" si="15"/>
        <v>261368</v>
      </c>
      <c r="F332" s="8" t="s">
        <v>1670</v>
      </c>
      <c r="G332" s="6" t="s">
        <v>1670</v>
      </c>
      <c r="H332" s="8" t="s">
        <v>4916</v>
      </c>
      <c r="I332" s="9">
        <v>78.343000000000004</v>
      </c>
      <c r="J332" s="10">
        <f t="shared" si="16"/>
        <v>212609975.405</v>
      </c>
      <c r="K332" s="10">
        <v>14209</v>
      </c>
      <c r="L332" s="10">
        <v>15319</v>
      </c>
      <c r="M332" s="10">
        <v>25429</v>
      </c>
      <c r="N332" s="9">
        <v>88.832999999999998</v>
      </c>
      <c r="O332" s="9">
        <v>92.983999999999995</v>
      </c>
      <c r="P332" s="9">
        <v>4.1189999999999998</v>
      </c>
      <c r="Q332" s="9">
        <v>6.609</v>
      </c>
      <c r="R332" s="9">
        <v>1.083</v>
      </c>
      <c r="S332" s="9">
        <v>1.401</v>
      </c>
      <c r="T332" s="9">
        <v>50621</v>
      </c>
      <c r="U332" s="9">
        <v>12.85</v>
      </c>
      <c r="V332" s="9">
        <v>73</v>
      </c>
      <c r="W332" s="12">
        <v>15309</v>
      </c>
      <c r="X332" s="7">
        <v>212617272</v>
      </c>
      <c r="Y332" s="7">
        <v>25037</v>
      </c>
      <c r="Z332" s="11">
        <f t="shared" si="17"/>
        <v>78.345688665670536</v>
      </c>
      <c r="AA332" s="49">
        <v>2840796</v>
      </c>
      <c r="AB332" s="47">
        <v>1</v>
      </c>
      <c r="AC332" s="47">
        <v>1</v>
      </c>
      <c r="AD332" s="45">
        <v>5.1921296296296299E-2</v>
      </c>
      <c r="AE332" s="46">
        <v>35644.480000000003</v>
      </c>
      <c r="AF332" s="47">
        <v>6816800</v>
      </c>
      <c r="AG332" s="62">
        <v>2854527</v>
      </c>
      <c r="AH332" s="57">
        <v>1</v>
      </c>
      <c r="AI332" s="57">
        <v>1</v>
      </c>
      <c r="AJ332" s="58">
        <v>1.6452662037037036E-2</v>
      </c>
      <c r="AK332" s="59">
        <v>10940.09</v>
      </c>
      <c r="AL332" s="60">
        <v>10311340</v>
      </c>
      <c r="AM332" s="176">
        <v>2741211</v>
      </c>
      <c r="AN332" s="171">
        <v>1</v>
      </c>
      <c r="AO332" s="171">
        <v>1</v>
      </c>
      <c r="AP332" s="172">
        <v>2.1270833333333337E-3</v>
      </c>
      <c r="AQ332" s="173">
        <v>1709.76</v>
      </c>
      <c r="AR332" s="174">
        <v>3502804</v>
      </c>
      <c r="AS332" s="68">
        <v>2677489</v>
      </c>
      <c r="AT332" s="69">
        <v>1</v>
      </c>
      <c r="AU332" s="69">
        <v>0</v>
      </c>
      <c r="AV332" s="70">
        <v>5.2960648148148151E-3</v>
      </c>
      <c r="AW332" s="71">
        <v>2619.08</v>
      </c>
      <c r="AX332" s="69">
        <v>10097944</v>
      </c>
      <c r="AY332" s="77">
        <v>2509314</v>
      </c>
      <c r="AZ332" s="78">
        <v>1</v>
      </c>
      <c r="BA332" s="78">
        <v>0</v>
      </c>
      <c r="BB332" s="79">
        <v>3.8868055555555552E-3</v>
      </c>
      <c r="BC332" s="116">
        <v>1446.46</v>
      </c>
      <c r="BD332" s="78">
        <v>3627824</v>
      </c>
      <c r="BE332" s="91">
        <v>2697148</v>
      </c>
      <c r="BF332" s="89">
        <v>1</v>
      </c>
      <c r="BG332" s="89">
        <v>0</v>
      </c>
      <c r="BH332" s="87">
        <v>1.0734953703703703E-3</v>
      </c>
      <c r="BI332" s="88">
        <v>1209.8699999999999</v>
      </c>
      <c r="BJ332" s="89">
        <v>972724</v>
      </c>
      <c r="BK332" s="103">
        <v>2786304</v>
      </c>
      <c r="BL332" s="101">
        <v>1</v>
      </c>
      <c r="BM332" s="101">
        <v>0</v>
      </c>
      <c r="BN332" s="99">
        <v>1.0275462962962964E-3</v>
      </c>
      <c r="BO332" s="100">
        <v>1163.08</v>
      </c>
      <c r="BP332" s="101">
        <v>5793696</v>
      </c>
      <c r="BQ332" s="115">
        <v>2717250</v>
      </c>
      <c r="BR332" s="110">
        <v>0</v>
      </c>
      <c r="BS332" s="110">
        <v>0</v>
      </c>
      <c r="BT332" s="111">
        <v>4.8796296296296299E-4</v>
      </c>
      <c r="BU332" s="112">
        <v>365.15</v>
      </c>
      <c r="BV332" s="113">
        <v>1221940</v>
      </c>
    </row>
    <row r="333" spans="1:74" x14ac:dyDescent="0.2">
      <c r="A333" s="6" t="s">
        <v>3752</v>
      </c>
      <c r="B333" s="6">
        <v>1</v>
      </c>
      <c r="C333" s="7">
        <v>3994874</v>
      </c>
      <c r="D333" s="7">
        <v>3917761</v>
      </c>
      <c r="E333" s="7">
        <f t="shared" si="15"/>
        <v>77113</v>
      </c>
      <c r="F333" s="8" t="s">
        <v>1336</v>
      </c>
      <c r="G333" s="6" t="s">
        <v>1337</v>
      </c>
      <c r="H333" s="8" t="s">
        <v>4917</v>
      </c>
      <c r="I333" s="9">
        <v>37.911000000000001</v>
      </c>
      <c r="J333" s="10">
        <f t="shared" si="16"/>
        <v>151449668.21400002</v>
      </c>
      <c r="K333" s="10">
        <v>13307</v>
      </c>
      <c r="L333" s="10">
        <v>3759</v>
      </c>
      <c r="M333" s="10">
        <v>14016</v>
      </c>
      <c r="N333" s="9">
        <v>94.447000000000003</v>
      </c>
      <c r="O333" s="9">
        <v>99.45</v>
      </c>
      <c r="P333" s="9">
        <v>1.4970000000000001</v>
      </c>
      <c r="Q333" s="9">
        <v>2.4260000000000002</v>
      </c>
      <c r="R333" s="9">
        <v>6.367</v>
      </c>
      <c r="S333" s="9">
        <v>2.5920000000000001</v>
      </c>
      <c r="T333" s="9">
        <v>34575</v>
      </c>
      <c r="U333" s="9">
        <v>20.045999999999999</v>
      </c>
      <c r="V333" s="9">
        <v>8</v>
      </c>
      <c r="W333" s="12">
        <v>11208</v>
      </c>
      <c r="X333" s="7">
        <v>151460558</v>
      </c>
      <c r="Y333" s="7">
        <v>14160</v>
      </c>
      <c r="Z333" s="11">
        <f t="shared" si="17"/>
        <v>37.913725939791846</v>
      </c>
      <c r="AA333" s="49">
        <v>4023455</v>
      </c>
      <c r="AB333" s="47">
        <v>1</v>
      </c>
      <c r="AC333" s="47">
        <v>1</v>
      </c>
      <c r="AD333" s="45">
        <v>3.1051157407407409E-2</v>
      </c>
      <c r="AE333" s="46">
        <v>20778.490000000002</v>
      </c>
      <c r="AF333" s="47">
        <v>6628100</v>
      </c>
      <c r="AG333" s="62">
        <v>4229367</v>
      </c>
      <c r="AH333" s="57">
        <v>1</v>
      </c>
      <c r="AI333" s="57">
        <v>1</v>
      </c>
      <c r="AJ333" s="58">
        <v>1.6027430555555555E-2</v>
      </c>
      <c r="AK333" s="59">
        <v>11397.12</v>
      </c>
      <c r="AL333" s="60">
        <v>9129920</v>
      </c>
      <c r="AM333" s="176">
        <v>4001313</v>
      </c>
      <c r="AN333" s="171">
        <v>1</v>
      </c>
      <c r="AO333" s="171">
        <v>1</v>
      </c>
      <c r="AP333" s="172">
        <v>1.4060185185185185E-3</v>
      </c>
      <c r="AQ333" s="173">
        <v>809.62</v>
      </c>
      <c r="AR333" s="174">
        <v>2043916</v>
      </c>
      <c r="AS333" s="68">
        <v>3995074</v>
      </c>
      <c r="AT333" s="69">
        <v>1</v>
      </c>
      <c r="AU333" s="69">
        <v>1</v>
      </c>
      <c r="AV333" s="70">
        <v>6.8682870370370365E-3</v>
      </c>
      <c r="AW333" s="71">
        <v>3672.06</v>
      </c>
      <c r="AX333" s="69">
        <v>10788604</v>
      </c>
      <c r="AY333" s="77">
        <v>4023916</v>
      </c>
      <c r="AZ333" s="78">
        <v>1</v>
      </c>
      <c r="BA333" s="78">
        <v>1</v>
      </c>
      <c r="BB333" s="79">
        <v>3.0219907407407405E-3</v>
      </c>
      <c r="BC333" s="116">
        <v>847.16</v>
      </c>
      <c r="BD333" s="78">
        <v>3082104</v>
      </c>
      <c r="BE333" s="91">
        <v>3994640</v>
      </c>
      <c r="BF333" s="89">
        <v>1</v>
      </c>
      <c r="BG333" s="89">
        <v>1</v>
      </c>
      <c r="BH333" s="87">
        <v>5.2974537037037042E-4</v>
      </c>
      <c r="BI333" s="88">
        <v>515.25</v>
      </c>
      <c r="BJ333" s="89">
        <v>715796</v>
      </c>
      <c r="BK333" s="103">
        <v>4047721</v>
      </c>
      <c r="BL333" s="101">
        <v>1</v>
      </c>
      <c r="BM333" s="101">
        <v>0</v>
      </c>
      <c r="BN333" s="99">
        <v>8.2511574074074074E-4</v>
      </c>
      <c r="BO333" s="100">
        <v>992.57</v>
      </c>
      <c r="BP333" s="101">
        <v>2620488</v>
      </c>
      <c r="BQ333" s="115">
        <v>3994676</v>
      </c>
      <c r="BR333" s="110">
        <v>0</v>
      </c>
      <c r="BS333" s="110">
        <v>0</v>
      </c>
      <c r="BT333" s="111">
        <v>3.1874999999999997E-4</v>
      </c>
      <c r="BU333" s="112">
        <v>226.58</v>
      </c>
      <c r="BV333" s="113">
        <v>951832</v>
      </c>
    </row>
    <row r="334" spans="1:74" x14ac:dyDescent="0.2">
      <c r="A334" s="6" t="s">
        <v>3753</v>
      </c>
      <c r="B334" s="6">
        <v>1</v>
      </c>
      <c r="C334" s="7">
        <v>2234010</v>
      </c>
      <c r="D334" s="7">
        <v>2226336</v>
      </c>
      <c r="E334" s="7">
        <f t="shared" si="15"/>
        <v>7674</v>
      </c>
      <c r="F334" s="8" t="s">
        <v>4585</v>
      </c>
      <c r="G334" s="6" t="s">
        <v>3398</v>
      </c>
      <c r="H334" s="8" t="s">
        <v>4918</v>
      </c>
      <c r="I334" s="9">
        <v>88.018000000000001</v>
      </c>
      <c r="J334" s="10">
        <f t="shared" si="16"/>
        <v>196633092.18000001</v>
      </c>
      <c r="K334" s="10">
        <v>5817</v>
      </c>
      <c r="L334" s="10">
        <v>432</v>
      </c>
      <c r="M334" s="10">
        <v>5838</v>
      </c>
      <c r="N334" s="9">
        <v>91.128</v>
      </c>
      <c r="O334" s="9">
        <v>98.570999999999998</v>
      </c>
      <c r="P334" s="9">
        <v>2.613</v>
      </c>
      <c r="Q334" s="9">
        <v>2.964</v>
      </c>
      <c r="R334" s="9">
        <v>2.0750000000000002</v>
      </c>
      <c r="S334" s="9">
        <v>1.5129999999999999</v>
      </c>
      <c r="T334" s="9">
        <v>31837</v>
      </c>
      <c r="U334" s="9">
        <v>21.603000000000002</v>
      </c>
      <c r="V334" s="9">
        <v>0</v>
      </c>
      <c r="W334" s="12">
        <v>34203</v>
      </c>
      <c r="X334" s="7">
        <v>196634081</v>
      </c>
      <c r="Y334" s="7">
        <v>5703</v>
      </c>
      <c r="Z334" s="11">
        <f t="shared" si="17"/>
        <v>88.018442621116293</v>
      </c>
      <c r="AA334" s="49">
        <v>2254026</v>
      </c>
      <c r="AB334" s="47">
        <v>1</v>
      </c>
      <c r="AC334" s="47">
        <v>1</v>
      </c>
      <c r="AD334" s="45">
        <v>2.1192708333333334E-2</v>
      </c>
      <c r="AE334" s="46">
        <v>12931.25</v>
      </c>
      <c r="AF334" s="47">
        <v>5419320</v>
      </c>
      <c r="AG334" s="62">
        <v>1478716</v>
      </c>
      <c r="AH334" s="57">
        <v>0</v>
      </c>
      <c r="AI334" s="57">
        <v>0</v>
      </c>
      <c r="AJ334" s="58">
        <v>9.3278935185185183E-3</v>
      </c>
      <c r="AK334" s="59">
        <v>7775.87</v>
      </c>
      <c r="AL334" s="60">
        <v>9431716</v>
      </c>
      <c r="AM334" s="176">
        <v>2286875</v>
      </c>
      <c r="AN334" s="171">
        <v>1</v>
      </c>
      <c r="AO334" s="171">
        <v>1</v>
      </c>
      <c r="AP334" s="172">
        <v>1.8577546296296296E-3</v>
      </c>
      <c r="AQ334" s="173">
        <v>1315.18</v>
      </c>
      <c r="AR334" s="174">
        <v>3086460</v>
      </c>
      <c r="AS334" s="68">
        <v>2234678</v>
      </c>
      <c r="AT334" s="69">
        <v>1</v>
      </c>
      <c r="AU334" s="69">
        <v>1</v>
      </c>
      <c r="AV334" s="70">
        <v>4.4896990740740739E-3</v>
      </c>
      <c r="AW334" s="71">
        <v>2255.08</v>
      </c>
      <c r="AX334" s="69">
        <v>9821912</v>
      </c>
      <c r="AY334" s="77">
        <v>2231953</v>
      </c>
      <c r="AZ334" s="78">
        <v>1</v>
      </c>
      <c r="BA334" s="78">
        <v>0</v>
      </c>
      <c r="BB334" s="79">
        <v>3.1234953703703702E-3</v>
      </c>
      <c r="BC334" s="116">
        <v>770.33</v>
      </c>
      <c r="BD334" s="78">
        <v>3079000</v>
      </c>
      <c r="BE334" s="91">
        <v>2226121</v>
      </c>
      <c r="BF334" s="89">
        <v>1</v>
      </c>
      <c r="BG334" s="89">
        <v>0</v>
      </c>
      <c r="BH334" s="87">
        <v>7.7951388888888894E-4</v>
      </c>
      <c r="BI334" s="88">
        <v>711.33</v>
      </c>
      <c r="BJ334" s="89">
        <v>1146264</v>
      </c>
      <c r="BK334" s="103">
        <v>2264718</v>
      </c>
      <c r="BL334" s="101">
        <v>1</v>
      </c>
      <c r="BM334" s="101">
        <v>0</v>
      </c>
      <c r="BN334" s="99">
        <v>6.2465277777777768E-4</v>
      </c>
      <c r="BO334" s="100">
        <v>676.75</v>
      </c>
      <c r="BP334" s="101">
        <v>1415980</v>
      </c>
      <c r="BQ334" s="115">
        <v>0</v>
      </c>
      <c r="BR334" s="110">
        <v>0</v>
      </c>
      <c r="BS334" s="110">
        <v>0</v>
      </c>
      <c r="BT334" s="111">
        <v>1.7245370370370371E-5</v>
      </c>
      <c r="BU334" s="112">
        <v>3.27</v>
      </c>
      <c r="BV334" s="113">
        <v>402920</v>
      </c>
    </row>
    <row r="335" spans="1:74" x14ac:dyDescent="0.2">
      <c r="A335" s="6" t="s">
        <v>3754</v>
      </c>
      <c r="B335" s="6">
        <v>0</v>
      </c>
      <c r="C335" s="7">
        <v>8241389</v>
      </c>
      <c r="D335" s="7">
        <v>8241389</v>
      </c>
      <c r="E335" s="7">
        <f t="shared" si="15"/>
        <v>0</v>
      </c>
      <c r="F335" s="8" t="s">
        <v>4585</v>
      </c>
      <c r="G335" s="6" t="s">
        <v>3341</v>
      </c>
      <c r="H335" s="8" t="s">
        <v>4919</v>
      </c>
      <c r="I335" s="9">
        <v>134.93700000000001</v>
      </c>
      <c r="J335" s="10">
        <f t="shared" si="16"/>
        <v>1112068307.493</v>
      </c>
      <c r="K335" s="10">
        <v>3361</v>
      </c>
      <c r="L335" s="10">
        <v>1914</v>
      </c>
      <c r="M335" s="10">
        <v>4093</v>
      </c>
      <c r="N335" s="9">
        <v>87.206999999999994</v>
      </c>
      <c r="O335" s="9">
        <v>89.331000000000003</v>
      </c>
      <c r="P335" s="9">
        <v>1.506</v>
      </c>
      <c r="Q335" s="9">
        <v>0.32300000000000001</v>
      </c>
      <c r="R335" s="9">
        <v>3.8140000000000001</v>
      </c>
      <c r="S335" s="9">
        <v>0.85299999999999998</v>
      </c>
      <c r="T335" s="9">
        <v>33895</v>
      </c>
      <c r="U335" s="9">
        <v>20.420999999999999</v>
      </c>
      <c r="V335" s="9">
        <v>22</v>
      </c>
      <c r="W335" s="12">
        <v>339178</v>
      </c>
      <c r="X335" s="7">
        <v>1112068857</v>
      </c>
      <c r="Y335" s="7">
        <v>3984</v>
      </c>
      <c r="Z335" s="11">
        <f t="shared" si="17"/>
        <v>134.93706667650321</v>
      </c>
      <c r="AA335" s="49">
        <v>8203459</v>
      </c>
      <c r="AB335" s="47">
        <v>1</v>
      </c>
      <c r="AC335" s="47">
        <v>1</v>
      </c>
      <c r="AD335" s="45">
        <v>0.11421296296296296</v>
      </c>
      <c r="AE335" s="46">
        <v>65415.15</v>
      </c>
      <c r="AF335" s="47">
        <v>8094364</v>
      </c>
      <c r="AG335" s="62">
        <v>8231134</v>
      </c>
      <c r="AH335" s="57">
        <v>1</v>
      </c>
      <c r="AI335" s="57">
        <v>1</v>
      </c>
      <c r="AJ335" s="58">
        <v>1.9442939814814816E-2</v>
      </c>
      <c r="AK335" s="59">
        <v>11474.03</v>
      </c>
      <c r="AL335" s="60">
        <v>14966572</v>
      </c>
      <c r="AM335" s="176">
        <v>8254236</v>
      </c>
      <c r="AN335" s="171">
        <v>1</v>
      </c>
      <c r="AO335" s="171">
        <v>1</v>
      </c>
      <c r="AP335" s="172">
        <v>1.0256134259259258E-2</v>
      </c>
      <c r="AQ335" s="173">
        <v>8783.9500000000007</v>
      </c>
      <c r="AR335" s="174">
        <v>15967284</v>
      </c>
      <c r="AS335" s="68">
        <v>8224867</v>
      </c>
      <c r="AT335" s="69">
        <v>1</v>
      </c>
      <c r="AU335" s="69">
        <v>1</v>
      </c>
      <c r="AV335" s="70">
        <v>1.4254166666666667E-2</v>
      </c>
      <c r="AW335" s="71">
        <v>7861.89</v>
      </c>
      <c r="AX335" s="69">
        <v>13729088</v>
      </c>
      <c r="AY335" s="77">
        <v>8232166</v>
      </c>
      <c r="AZ335" s="78">
        <v>1</v>
      </c>
      <c r="BA335" s="78">
        <v>1</v>
      </c>
      <c r="BB335" s="79">
        <v>1.008587962962963E-2</v>
      </c>
      <c r="BC335" s="116">
        <v>4241.55</v>
      </c>
      <c r="BD335" s="78">
        <v>8266964</v>
      </c>
      <c r="BE335" s="91">
        <v>8232574</v>
      </c>
      <c r="BF335" s="89">
        <v>1</v>
      </c>
      <c r="BG335" s="89">
        <v>1</v>
      </c>
      <c r="BH335" s="87">
        <v>4.5983796296296293E-3</v>
      </c>
      <c r="BI335" s="88">
        <v>5001.5200000000004</v>
      </c>
      <c r="BJ335" s="89">
        <v>4033924</v>
      </c>
      <c r="BK335" s="103">
        <v>8165352</v>
      </c>
      <c r="BL335" s="101">
        <v>1</v>
      </c>
      <c r="BM335" s="101">
        <v>1</v>
      </c>
      <c r="BN335" s="99">
        <v>2.6041666666666665E-3</v>
      </c>
      <c r="BO335" s="100">
        <v>3029.88</v>
      </c>
      <c r="BP335" s="101">
        <v>3518276</v>
      </c>
      <c r="BQ335" s="115">
        <v>0</v>
      </c>
      <c r="BR335" s="110">
        <v>0</v>
      </c>
      <c r="BS335" s="110">
        <v>0</v>
      </c>
      <c r="BT335" s="111">
        <v>7.5462962962962954E-5</v>
      </c>
      <c r="BU335" s="112">
        <v>14.72</v>
      </c>
      <c r="BV335" s="113">
        <v>2254944</v>
      </c>
    </row>
    <row r="336" spans="1:74" x14ac:dyDescent="0.2">
      <c r="A336" s="6" t="s">
        <v>3755</v>
      </c>
      <c r="B336" s="6">
        <v>0</v>
      </c>
      <c r="C336" s="7">
        <v>1160554</v>
      </c>
      <c r="D336" s="7">
        <v>1160554</v>
      </c>
      <c r="E336" s="7">
        <f t="shared" si="15"/>
        <v>0</v>
      </c>
      <c r="F336" s="8" t="s">
        <v>1472</v>
      </c>
      <c r="G336" s="6" t="s">
        <v>1473</v>
      </c>
      <c r="H336" s="8" t="s">
        <v>4920</v>
      </c>
      <c r="I336" s="9">
        <v>6.056</v>
      </c>
      <c r="J336" s="10">
        <f t="shared" si="16"/>
        <v>7028315.0240000002</v>
      </c>
      <c r="K336" s="10">
        <v>513</v>
      </c>
      <c r="L336" s="10">
        <v>482</v>
      </c>
      <c r="M336" s="10">
        <v>820</v>
      </c>
      <c r="N336" s="9">
        <v>95.561000000000007</v>
      </c>
      <c r="O336" s="9">
        <v>99.07</v>
      </c>
      <c r="P336" s="9">
        <v>2.4630000000000001</v>
      </c>
      <c r="Q336" s="9">
        <v>7.3999999999999996E-2</v>
      </c>
      <c r="R336" s="9">
        <v>2.222</v>
      </c>
      <c r="S336" s="9">
        <v>1.111</v>
      </c>
      <c r="T336" s="9">
        <v>665</v>
      </c>
      <c r="U336" s="9">
        <v>94.625</v>
      </c>
      <c r="V336" s="9">
        <v>0</v>
      </c>
      <c r="W336" s="12">
        <v>13698</v>
      </c>
      <c r="X336" s="7">
        <v>7029040</v>
      </c>
      <c r="Y336" s="7">
        <v>831</v>
      </c>
      <c r="Z336" s="11">
        <f t="shared" si="17"/>
        <v>6.0566246809713293</v>
      </c>
      <c r="AA336" s="49">
        <v>11357</v>
      </c>
      <c r="AB336" s="47">
        <v>0</v>
      </c>
      <c r="AC336" s="47">
        <v>0</v>
      </c>
      <c r="AD336" s="45">
        <v>7.1238425925925929E-4</v>
      </c>
      <c r="AE336" s="46">
        <v>352.04</v>
      </c>
      <c r="AF336" s="47">
        <v>1239232</v>
      </c>
      <c r="AG336" s="62">
        <v>0</v>
      </c>
      <c r="AH336" s="57">
        <v>0</v>
      </c>
      <c r="AI336" s="57">
        <v>0</v>
      </c>
      <c r="AJ336" s="58">
        <v>1.1736111111111112E-3</v>
      </c>
      <c r="AK336" s="59">
        <v>111.44</v>
      </c>
      <c r="AL336" s="60">
        <v>8470744</v>
      </c>
      <c r="AM336" s="176">
        <v>0</v>
      </c>
      <c r="AN336" s="171">
        <v>0</v>
      </c>
      <c r="AO336" s="171">
        <v>0</v>
      </c>
      <c r="AP336" s="172">
        <v>3.0324074074074077E-5</v>
      </c>
      <c r="AQ336" s="173">
        <v>4.92</v>
      </c>
      <c r="AR336" s="174">
        <v>123116</v>
      </c>
      <c r="AS336" s="68">
        <v>0</v>
      </c>
      <c r="AT336" s="69">
        <v>0</v>
      </c>
      <c r="AU336" s="69">
        <v>0</v>
      </c>
      <c r="AV336" s="70">
        <v>3.6909722222222221E-4</v>
      </c>
      <c r="AW336" s="71">
        <v>31.85</v>
      </c>
      <c r="AX336" s="69">
        <v>8393176</v>
      </c>
      <c r="AY336" s="77">
        <v>0</v>
      </c>
      <c r="AZ336" s="78">
        <v>0</v>
      </c>
      <c r="BA336" s="78">
        <v>0</v>
      </c>
      <c r="BB336" s="79">
        <v>5.2372685185185183E-4</v>
      </c>
      <c r="BC336" s="116">
        <v>12.14</v>
      </c>
      <c r="BD336" s="78">
        <v>1565024</v>
      </c>
      <c r="BE336" s="91">
        <v>0</v>
      </c>
      <c r="BF336" s="89">
        <v>0</v>
      </c>
      <c r="BG336" s="89">
        <v>0</v>
      </c>
      <c r="BH336" s="87">
        <v>2.5115740740740741E-5</v>
      </c>
      <c r="BI336" s="88">
        <v>7.05</v>
      </c>
      <c r="BJ336" s="89">
        <v>89976</v>
      </c>
      <c r="BK336" s="103">
        <v>0</v>
      </c>
      <c r="BL336" s="101">
        <v>0</v>
      </c>
      <c r="BM336" s="101">
        <v>0</v>
      </c>
      <c r="BN336" s="99">
        <v>1.3425925925925924E-5</v>
      </c>
      <c r="BO336" s="100">
        <v>2.08</v>
      </c>
      <c r="BP336" s="101">
        <v>188488</v>
      </c>
      <c r="BQ336" s="115">
        <v>0</v>
      </c>
      <c r="BR336" s="110">
        <v>0</v>
      </c>
      <c r="BS336" s="110">
        <v>0</v>
      </c>
      <c r="BT336" s="111">
        <v>5.787037037037037E-7</v>
      </c>
      <c r="BU336" s="112">
        <v>0.1</v>
      </c>
      <c r="BV336" s="113">
        <v>22872</v>
      </c>
    </row>
    <row r="337" spans="1:74" x14ac:dyDescent="0.2">
      <c r="A337" s="6" t="s">
        <v>3756</v>
      </c>
      <c r="B337" s="6">
        <v>0</v>
      </c>
      <c r="C337" s="7">
        <v>5627734</v>
      </c>
      <c r="D337" s="7">
        <v>5627734</v>
      </c>
      <c r="E337" s="7">
        <f t="shared" si="15"/>
        <v>0</v>
      </c>
      <c r="F337" s="8" t="s">
        <v>1603</v>
      </c>
      <c r="G337" s="6" t="s">
        <v>1603</v>
      </c>
      <c r="H337" s="8" t="s">
        <v>4921</v>
      </c>
      <c r="I337" s="9">
        <v>188.85</v>
      </c>
      <c r="J337" s="10">
        <f t="shared" si="16"/>
        <v>1062797565.9</v>
      </c>
      <c r="K337" s="10">
        <v>18820</v>
      </c>
      <c r="L337" s="10">
        <v>33351</v>
      </c>
      <c r="M337" s="10">
        <v>59345</v>
      </c>
      <c r="N337" s="9">
        <v>98.540999999999997</v>
      </c>
      <c r="O337" s="9">
        <v>99.864999999999995</v>
      </c>
      <c r="P337" s="9">
        <v>1.28</v>
      </c>
      <c r="Q337" s="9">
        <v>0.115</v>
      </c>
      <c r="R337" s="9">
        <v>0.53900000000000003</v>
      </c>
      <c r="S337" s="9">
        <v>0.26400000000000001</v>
      </c>
      <c r="T337" s="9">
        <v>99804</v>
      </c>
      <c r="U337" s="9">
        <v>3.6999999999999998E-2</v>
      </c>
      <c r="V337" s="9">
        <v>30</v>
      </c>
      <c r="W337" s="12">
        <v>56295</v>
      </c>
      <c r="X337" s="7">
        <v>1062800905</v>
      </c>
      <c r="Y337" s="7">
        <v>59533</v>
      </c>
      <c r="Z337" s="11">
        <f t="shared" si="17"/>
        <v>188.85059332939332</v>
      </c>
      <c r="AA337" s="49">
        <v>5787091</v>
      </c>
      <c r="AB337" s="47">
        <v>1</v>
      </c>
      <c r="AC337" s="47">
        <v>1</v>
      </c>
      <c r="AD337" s="45">
        <v>0.33902777777777776</v>
      </c>
      <c r="AE337" s="46">
        <v>281661.26</v>
      </c>
      <c r="AF337" s="47">
        <v>6689400</v>
      </c>
      <c r="AG337" s="62">
        <v>5627733</v>
      </c>
      <c r="AH337" s="57">
        <v>1</v>
      </c>
      <c r="AI337" s="57">
        <v>1</v>
      </c>
      <c r="AJ337" s="58">
        <v>3.8505787037037033E-2</v>
      </c>
      <c r="AK337" s="59">
        <v>17720.86</v>
      </c>
      <c r="AL337" s="60">
        <v>33439916</v>
      </c>
      <c r="AM337" s="176">
        <v>5627741</v>
      </c>
      <c r="AN337" s="171">
        <v>1</v>
      </c>
      <c r="AO337" s="171">
        <v>1</v>
      </c>
      <c r="AP337" s="172">
        <v>1.4276851851851853E-2</v>
      </c>
      <c r="AQ337" s="173">
        <v>15587.76</v>
      </c>
      <c r="AR337" s="174">
        <v>26900288</v>
      </c>
      <c r="AS337" s="68">
        <v>5627734</v>
      </c>
      <c r="AT337" s="69">
        <v>1</v>
      </c>
      <c r="AU337" s="69">
        <v>1</v>
      </c>
      <c r="AV337" s="70">
        <v>1.2975578703703703E-2</v>
      </c>
      <c r="AW337" s="71">
        <v>6181.86</v>
      </c>
      <c r="AX337" s="69">
        <v>11984684</v>
      </c>
      <c r="AY337" s="77">
        <v>5770724</v>
      </c>
      <c r="AZ337" s="78">
        <v>1</v>
      </c>
      <c r="BA337" s="78">
        <v>1</v>
      </c>
      <c r="BB337" s="79">
        <v>1.0633680555555554E-2</v>
      </c>
      <c r="BC337" s="116">
        <v>7527.19</v>
      </c>
      <c r="BD337" s="78">
        <v>9709548</v>
      </c>
      <c r="BE337" s="91">
        <v>5627733</v>
      </c>
      <c r="BF337" s="89">
        <v>1</v>
      </c>
      <c r="BG337" s="89">
        <v>1</v>
      </c>
      <c r="BH337" s="87">
        <v>5.1011574074074075E-3</v>
      </c>
      <c r="BI337" s="88">
        <v>6117.09</v>
      </c>
      <c r="BJ337" s="89">
        <v>3615936</v>
      </c>
      <c r="BK337" s="103">
        <v>5627898</v>
      </c>
      <c r="BL337" s="101">
        <v>1</v>
      </c>
      <c r="BM337" s="101">
        <v>1</v>
      </c>
      <c r="BN337" s="99">
        <v>2.3537037037037038E-3</v>
      </c>
      <c r="BO337" s="100">
        <v>2566.87</v>
      </c>
      <c r="BP337" s="101">
        <v>2687340</v>
      </c>
      <c r="BQ337" s="115">
        <v>0</v>
      </c>
      <c r="BR337" s="110">
        <v>0</v>
      </c>
      <c r="BS337" s="110">
        <v>0</v>
      </c>
      <c r="BT337" s="111">
        <v>1.736689814814815E-3</v>
      </c>
      <c r="BU337" s="112">
        <v>1532.16</v>
      </c>
      <c r="BV337" s="113">
        <v>4370852</v>
      </c>
    </row>
    <row r="338" spans="1:74" x14ac:dyDescent="0.2">
      <c r="A338" s="6" t="s">
        <v>3757</v>
      </c>
      <c r="B338" s="6">
        <v>0</v>
      </c>
      <c r="C338" s="7">
        <v>3805212</v>
      </c>
      <c r="D338" s="7">
        <v>3805212</v>
      </c>
      <c r="E338" s="7">
        <f t="shared" si="15"/>
        <v>0</v>
      </c>
      <c r="F338" s="8" t="s">
        <v>4585</v>
      </c>
      <c r="G338" s="6" t="s">
        <v>3373</v>
      </c>
      <c r="H338" s="8" t="s">
        <v>4922</v>
      </c>
      <c r="I338" s="9">
        <v>152.09</v>
      </c>
      <c r="J338" s="10">
        <f t="shared" si="16"/>
        <v>578734693.08000004</v>
      </c>
      <c r="K338" s="10">
        <v>3485</v>
      </c>
      <c r="L338" s="10">
        <v>4769</v>
      </c>
      <c r="M338" s="10">
        <v>7939</v>
      </c>
      <c r="N338" s="9">
        <v>95.790999999999997</v>
      </c>
      <c r="O338" s="9">
        <v>97.224000000000004</v>
      </c>
      <c r="P338" s="9">
        <v>1.093</v>
      </c>
      <c r="Q338" s="9">
        <v>0.39800000000000002</v>
      </c>
      <c r="R338" s="9">
        <v>0.58199999999999996</v>
      </c>
      <c r="S338" s="9">
        <v>4.6900000000000004</v>
      </c>
      <c r="T338" s="9">
        <v>7835</v>
      </c>
      <c r="U338" s="9">
        <v>48.067</v>
      </c>
      <c r="V338" s="9">
        <v>66</v>
      </c>
      <c r="W338" s="12">
        <v>158168</v>
      </c>
      <c r="X338" s="7">
        <v>578735190</v>
      </c>
      <c r="Y338" s="7">
        <v>8147</v>
      </c>
      <c r="Z338" s="11">
        <f t="shared" si="17"/>
        <v>152.09013058930751</v>
      </c>
      <c r="AA338" s="49">
        <v>3834548</v>
      </c>
      <c r="AB338" s="47">
        <v>1</v>
      </c>
      <c r="AC338" s="47">
        <v>1</v>
      </c>
      <c r="AD338" s="45">
        <v>8.335648148148149E-2</v>
      </c>
      <c r="AE338" s="46">
        <v>52730.99</v>
      </c>
      <c r="AF338" s="47">
        <v>6852944</v>
      </c>
      <c r="AG338" s="62">
        <v>3805214</v>
      </c>
      <c r="AH338" s="57">
        <v>1</v>
      </c>
      <c r="AI338" s="57">
        <v>1</v>
      </c>
      <c r="AJ338" s="58">
        <v>2.4627777777777776E-2</v>
      </c>
      <c r="AK338" s="59">
        <v>9785.6</v>
      </c>
      <c r="AL338" s="60">
        <v>10289728</v>
      </c>
      <c r="AM338" s="176">
        <v>3805083</v>
      </c>
      <c r="AN338" s="171">
        <v>1</v>
      </c>
      <c r="AO338" s="171">
        <v>1</v>
      </c>
      <c r="AP338" s="172">
        <v>6.1090277777777783E-3</v>
      </c>
      <c r="AQ338" s="173">
        <v>5681.55</v>
      </c>
      <c r="AR338" s="174">
        <v>9209292</v>
      </c>
      <c r="AS338" s="68">
        <v>3805934</v>
      </c>
      <c r="AT338" s="69">
        <v>1</v>
      </c>
      <c r="AU338" s="69">
        <v>1</v>
      </c>
      <c r="AV338" s="70">
        <v>7.630671296296296E-3</v>
      </c>
      <c r="AW338" s="71">
        <v>4689.33</v>
      </c>
      <c r="AX338" s="69">
        <v>10833844</v>
      </c>
      <c r="AY338" s="77">
        <v>3824628</v>
      </c>
      <c r="AZ338" s="78">
        <v>1</v>
      </c>
      <c r="BA338" s="78">
        <v>1</v>
      </c>
      <c r="BB338" s="79">
        <v>5.8178240740740733E-3</v>
      </c>
      <c r="BC338" s="116">
        <v>2967.79</v>
      </c>
      <c r="BD338" s="78">
        <v>4574572</v>
      </c>
      <c r="BE338" s="91">
        <v>3804996</v>
      </c>
      <c r="BF338" s="89">
        <v>1</v>
      </c>
      <c r="BG338" s="89">
        <v>1</v>
      </c>
      <c r="BH338" s="87">
        <v>2.3384259259259257E-3</v>
      </c>
      <c r="BI338" s="88">
        <v>2580.5500000000002</v>
      </c>
      <c r="BJ338" s="89">
        <v>3975260</v>
      </c>
      <c r="BK338" s="103">
        <v>3812483</v>
      </c>
      <c r="BL338" s="101">
        <v>1</v>
      </c>
      <c r="BM338" s="101">
        <v>1</v>
      </c>
      <c r="BN338" s="99">
        <v>1.3564814814814813E-3</v>
      </c>
      <c r="BO338" s="100">
        <v>1512.25</v>
      </c>
      <c r="BP338" s="101">
        <v>2606140</v>
      </c>
      <c r="BQ338" s="115">
        <v>3809226</v>
      </c>
      <c r="BR338" s="110">
        <v>0</v>
      </c>
      <c r="BS338" s="110">
        <v>0</v>
      </c>
      <c r="BT338" s="111">
        <v>4.2731481481481483E-4</v>
      </c>
      <c r="BU338" s="112">
        <v>292.67</v>
      </c>
      <c r="BV338" s="113">
        <v>1369920</v>
      </c>
    </row>
    <row r="339" spans="1:74" x14ac:dyDescent="0.2">
      <c r="A339" s="6" t="s">
        <v>3758</v>
      </c>
      <c r="B339" s="6">
        <v>0</v>
      </c>
      <c r="C339" s="7">
        <v>4731216</v>
      </c>
      <c r="D339" s="7">
        <v>4731216</v>
      </c>
      <c r="E339" s="7">
        <f t="shared" si="15"/>
        <v>0</v>
      </c>
      <c r="F339" s="8" t="s">
        <v>1731</v>
      </c>
      <c r="G339" s="6" t="s">
        <v>1732</v>
      </c>
      <c r="H339" s="8" t="s">
        <v>4923</v>
      </c>
      <c r="I339" s="9">
        <v>126.931</v>
      </c>
      <c r="J339" s="10">
        <f t="shared" si="16"/>
        <v>600537978.09599996</v>
      </c>
      <c r="K339" s="10">
        <v>18334</v>
      </c>
      <c r="L339" s="10">
        <v>14775</v>
      </c>
      <c r="M339" s="10">
        <v>26378</v>
      </c>
      <c r="N339" s="9">
        <v>84.539000000000001</v>
      </c>
      <c r="O339" s="9">
        <v>85.781999999999996</v>
      </c>
      <c r="P339" s="9">
        <v>1.0009999999999999</v>
      </c>
      <c r="Q339" s="9">
        <v>0.77900000000000003</v>
      </c>
      <c r="R339" s="9">
        <v>1.647</v>
      </c>
      <c r="S339" s="9">
        <v>0.41499999999999998</v>
      </c>
      <c r="T339" s="9">
        <v>2576</v>
      </c>
      <c r="U339" s="9">
        <v>69.058999999999997</v>
      </c>
      <c r="V339" s="9">
        <v>1</v>
      </c>
      <c r="W339" s="12">
        <v>34119</v>
      </c>
      <c r="X339" s="7">
        <v>600542053</v>
      </c>
      <c r="Y339" s="7">
        <v>25532</v>
      </c>
      <c r="Z339" s="11">
        <f t="shared" si="17"/>
        <v>126.93186128048265</v>
      </c>
      <c r="AA339" s="49">
        <v>5026351</v>
      </c>
      <c r="AB339" s="47">
        <v>0</v>
      </c>
      <c r="AC339" s="47">
        <v>0</v>
      </c>
      <c r="AD339" s="45">
        <v>5.3506944444444447E-2</v>
      </c>
      <c r="AE339" s="46">
        <v>26269.200000000001</v>
      </c>
      <c r="AF339" s="47">
        <v>7274784</v>
      </c>
      <c r="AG339" s="62">
        <v>4885745</v>
      </c>
      <c r="AH339" s="57">
        <v>1</v>
      </c>
      <c r="AI339" s="57">
        <v>1</v>
      </c>
      <c r="AJ339" s="58">
        <v>2.5765740740740738E-2</v>
      </c>
      <c r="AK339" s="59">
        <v>20268.14</v>
      </c>
      <c r="AL339" s="60">
        <v>30622308</v>
      </c>
      <c r="AM339" s="176">
        <v>4964981</v>
      </c>
      <c r="AN339" s="171">
        <v>1</v>
      </c>
      <c r="AO339" s="171">
        <v>1</v>
      </c>
      <c r="AP339" s="172">
        <v>6.7850694444444443E-3</v>
      </c>
      <c r="AQ339" s="173">
        <v>6822.48</v>
      </c>
      <c r="AR339" s="174">
        <v>7142688</v>
      </c>
      <c r="AS339" s="68">
        <v>4695928</v>
      </c>
      <c r="AT339" s="69">
        <v>1</v>
      </c>
      <c r="AU339" s="69">
        <v>1</v>
      </c>
      <c r="AV339" s="70">
        <v>2.0153587962962963E-2</v>
      </c>
      <c r="AW339" s="71">
        <v>18082.259999999998</v>
      </c>
      <c r="AX339" s="69">
        <v>11420792</v>
      </c>
      <c r="AY339" s="77">
        <v>4762240</v>
      </c>
      <c r="AZ339" s="78">
        <v>1</v>
      </c>
      <c r="BA339" s="78">
        <v>1</v>
      </c>
      <c r="BB339" s="79">
        <v>1.373449074074074E-2</v>
      </c>
      <c r="BC339" s="116">
        <v>11101.18</v>
      </c>
      <c r="BD339" s="78">
        <v>11481900</v>
      </c>
      <c r="BE339" s="91">
        <v>4718076</v>
      </c>
      <c r="BF339" s="89">
        <v>1</v>
      </c>
      <c r="BG339" s="89">
        <v>1</v>
      </c>
      <c r="BH339" s="87">
        <v>4.0125000000000004E-3</v>
      </c>
      <c r="BI339" s="88">
        <v>4955.18</v>
      </c>
      <c r="BJ339" s="89">
        <v>1884728</v>
      </c>
      <c r="BK339" s="103">
        <v>4645670</v>
      </c>
      <c r="BL339" s="101">
        <v>1</v>
      </c>
      <c r="BM339" s="101">
        <v>1</v>
      </c>
      <c r="BN339" s="99">
        <v>2.5565972222222218E-3</v>
      </c>
      <c r="BO339" s="100">
        <v>3137.07</v>
      </c>
      <c r="BP339" s="101">
        <v>6720056</v>
      </c>
      <c r="BQ339" s="115">
        <v>0</v>
      </c>
      <c r="BR339" s="110">
        <v>0</v>
      </c>
      <c r="BS339" s="110">
        <v>0</v>
      </c>
      <c r="BT339" s="111">
        <v>3.4479166666666664E-4</v>
      </c>
      <c r="BU339" s="112">
        <v>196.09</v>
      </c>
      <c r="BV339" s="113">
        <v>2304508</v>
      </c>
    </row>
    <row r="340" spans="1:74" x14ac:dyDescent="0.2">
      <c r="A340" s="6" t="s">
        <v>3759</v>
      </c>
      <c r="B340" s="6">
        <v>1</v>
      </c>
      <c r="C340" s="7">
        <v>7623774</v>
      </c>
      <c r="D340" s="7">
        <v>7453200</v>
      </c>
      <c r="E340" s="7">
        <f t="shared" si="15"/>
        <v>170574</v>
      </c>
      <c r="F340" s="8" t="s">
        <v>1503</v>
      </c>
      <c r="G340" s="6" t="s">
        <v>1503</v>
      </c>
      <c r="H340" s="8" t="s">
        <v>4924</v>
      </c>
      <c r="I340" s="9">
        <v>183.66399999999999</v>
      </c>
      <c r="J340" s="10">
        <f t="shared" si="16"/>
        <v>1400212827.9359999</v>
      </c>
      <c r="K340" s="10">
        <v>15080</v>
      </c>
      <c r="L340" s="10">
        <v>21289</v>
      </c>
      <c r="M340" s="10">
        <v>35606</v>
      </c>
      <c r="N340" s="9">
        <v>96.22</v>
      </c>
      <c r="O340" s="9">
        <v>98.82</v>
      </c>
      <c r="P340" s="9">
        <v>2.2919999999999998</v>
      </c>
      <c r="Q340" s="9">
        <v>1.5549999999999999</v>
      </c>
      <c r="R340" s="9">
        <v>1.9630000000000001</v>
      </c>
      <c r="S340" s="9">
        <v>1.1259999999999999</v>
      </c>
      <c r="T340" s="9">
        <v>15962</v>
      </c>
      <c r="U340" s="9">
        <v>34.634999999999998</v>
      </c>
      <c r="V340" s="9">
        <v>2</v>
      </c>
      <c r="W340" s="12">
        <v>92687</v>
      </c>
      <c r="X340" s="7">
        <v>1400273994</v>
      </c>
      <c r="Y340" s="7">
        <v>35593</v>
      </c>
      <c r="Z340" s="11">
        <f t="shared" si="17"/>
        <v>183.6720230688895</v>
      </c>
      <c r="AA340" s="49">
        <v>7861070</v>
      </c>
      <c r="AB340" s="47">
        <v>1</v>
      </c>
      <c r="AC340" s="47">
        <v>1</v>
      </c>
      <c r="AD340" s="45">
        <v>0.36179398148148145</v>
      </c>
      <c r="AE340" s="46">
        <v>250182.95</v>
      </c>
      <c r="AF340" s="47">
        <v>8344540</v>
      </c>
      <c r="AG340" s="62">
        <v>7726379</v>
      </c>
      <c r="AH340" s="57">
        <v>1</v>
      </c>
      <c r="AI340" s="57">
        <v>1</v>
      </c>
      <c r="AJ340" s="58">
        <v>7.5393518518518512E-2</v>
      </c>
      <c r="AK340" s="59">
        <v>71815.33</v>
      </c>
      <c r="AL340" s="60">
        <v>52651584</v>
      </c>
      <c r="AM340" s="176">
        <v>7631737</v>
      </c>
      <c r="AN340" s="171">
        <v>1</v>
      </c>
      <c r="AO340" s="171">
        <v>1</v>
      </c>
      <c r="AP340" s="172">
        <v>3.685358796296296E-2</v>
      </c>
      <c r="AQ340" s="173">
        <v>21623.4</v>
      </c>
      <c r="AR340" s="174">
        <v>19260408</v>
      </c>
      <c r="AS340" s="68">
        <v>7623856</v>
      </c>
      <c r="AT340" s="69">
        <v>1</v>
      </c>
      <c r="AU340" s="69">
        <v>1</v>
      </c>
      <c r="AV340" s="70">
        <v>1.6102662037037037E-2</v>
      </c>
      <c r="AW340" s="71">
        <v>10423.700000000001</v>
      </c>
      <c r="AX340" s="69">
        <v>13244192</v>
      </c>
      <c r="AY340" s="77">
        <v>7532904</v>
      </c>
      <c r="AZ340" s="78">
        <v>1</v>
      </c>
      <c r="BA340" s="78">
        <v>0</v>
      </c>
      <c r="BB340" s="79">
        <v>1.2848726851851852E-2</v>
      </c>
      <c r="BC340" s="116">
        <v>8752.7000000000007</v>
      </c>
      <c r="BD340" s="78">
        <v>7332136</v>
      </c>
      <c r="BE340" s="91">
        <v>7623797</v>
      </c>
      <c r="BF340" s="89">
        <v>1</v>
      </c>
      <c r="BG340" s="89">
        <v>1</v>
      </c>
      <c r="BH340" s="87">
        <v>7.4688657407407403E-3</v>
      </c>
      <c r="BI340" s="88">
        <v>8933.74</v>
      </c>
      <c r="BJ340" s="89">
        <v>4699384</v>
      </c>
      <c r="BK340" s="103">
        <v>7449554</v>
      </c>
      <c r="BL340" s="101">
        <v>0</v>
      </c>
      <c r="BM340" s="101">
        <v>0</v>
      </c>
      <c r="BN340" s="99">
        <v>3.7980324074074075E-3</v>
      </c>
      <c r="BO340" s="100">
        <v>4295.71</v>
      </c>
      <c r="BP340" s="101">
        <v>4701484</v>
      </c>
      <c r="BQ340" s="115">
        <v>7259281</v>
      </c>
      <c r="BR340" s="110">
        <v>0</v>
      </c>
      <c r="BS340" s="110">
        <v>0</v>
      </c>
      <c r="BT340" s="111">
        <v>3.3996527777777779E-3</v>
      </c>
      <c r="BU340" s="112">
        <v>3557.17</v>
      </c>
      <c r="BV340" s="113">
        <v>7493900</v>
      </c>
    </row>
    <row r="341" spans="1:74" x14ac:dyDescent="0.2">
      <c r="A341" s="6" t="s">
        <v>3760</v>
      </c>
      <c r="B341" s="6">
        <v>1</v>
      </c>
      <c r="C341" s="7">
        <v>4458287</v>
      </c>
      <c r="D341" s="7">
        <v>4264061</v>
      </c>
      <c r="E341" s="7">
        <f t="shared" si="15"/>
        <v>194226</v>
      </c>
      <c r="F341" s="8" t="s">
        <v>1499</v>
      </c>
      <c r="G341" s="6" t="s">
        <v>1500</v>
      </c>
      <c r="H341" s="8" t="s">
        <v>4925</v>
      </c>
      <c r="I341" s="9">
        <v>188.167</v>
      </c>
      <c r="J341" s="10">
        <f t="shared" si="16"/>
        <v>838902489.92900002</v>
      </c>
      <c r="K341" s="10">
        <v>11716</v>
      </c>
      <c r="L341" s="10">
        <v>9429</v>
      </c>
      <c r="M341" s="10">
        <v>16842</v>
      </c>
      <c r="N341" s="9">
        <v>93.111999999999995</v>
      </c>
      <c r="O341" s="9">
        <v>97.41</v>
      </c>
      <c r="P341" s="9">
        <v>2.7440000000000002</v>
      </c>
      <c r="Q341" s="9">
        <v>4.2770000000000001</v>
      </c>
      <c r="R341" s="9">
        <v>0.41699999999999998</v>
      </c>
      <c r="S341" s="9">
        <v>0.371</v>
      </c>
      <c r="T341" s="9">
        <v>13193</v>
      </c>
      <c r="U341" s="9">
        <v>38.231000000000002</v>
      </c>
      <c r="V341" s="9">
        <v>17</v>
      </c>
      <c r="W341" s="12">
        <v>72707</v>
      </c>
      <c r="X341" s="7">
        <v>838946965</v>
      </c>
      <c r="Y341" s="7">
        <v>16547</v>
      </c>
      <c r="Z341" s="11">
        <f t="shared" si="17"/>
        <v>188.17697582053376</v>
      </c>
      <c r="AA341" s="49">
        <v>4570633</v>
      </c>
      <c r="AB341" s="47">
        <v>1</v>
      </c>
      <c r="AC341" s="47">
        <v>1</v>
      </c>
      <c r="AD341" s="45">
        <v>0.12071759259259258</v>
      </c>
      <c r="AE341" s="46">
        <v>81744.25</v>
      </c>
      <c r="AF341" s="47">
        <v>6768620</v>
      </c>
      <c r="AG341" s="62">
        <v>4578423</v>
      </c>
      <c r="AH341" s="57">
        <v>1</v>
      </c>
      <c r="AI341" s="57">
        <v>1</v>
      </c>
      <c r="AJ341" s="58">
        <v>4.155289351851852E-2</v>
      </c>
      <c r="AK341" s="59">
        <v>36783.68</v>
      </c>
      <c r="AL341" s="60">
        <v>11449952</v>
      </c>
      <c r="AM341" s="176">
        <v>4482733</v>
      </c>
      <c r="AN341" s="171">
        <v>1</v>
      </c>
      <c r="AO341" s="171">
        <v>1</v>
      </c>
      <c r="AP341" s="172">
        <v>1.0977083333333333E-2</v>
      </c>
      <c r="AQ341" s="173">
        <v>8510.82</v>
      </c>
      <c r="AR341" s="174">
        <v>11112312</v>
      </c>
      <c r="AS341" s="68">
        <v>4458481</v>
      </c>
      <c r="AT341" s="69">
        <v>1</v>
      </c>
      <c r="AU341" s="69">
        <v>1</v>
      </c>
      <c r="AV341" s="70">
        <v>8.5246527777777768E-3</v>
      </c>
      <c r="AW341" s="71">
        <v>4891.99</v>
      </c>
      <c r="AX341" s="69">
        <v>11199008</v>
      </c>
      <c r="AY341" s="77">
        <v>4553628</v>
      </c>
      <c r="AZ341" s="78">
        <v>1</v>
      </c>
      <c r="BA341" s="78">
        <v>1</v>
      </c>
      <c r="BB341" s="79">
        <v>6.7630787037037043E-3</v>
      </c>
      <c r="BC341" s="116">
        <v>3532.01</v>
      </c>
      <c r="BD341" s="78">
        <v>6051088</v>
      </c>
      <c r="BE341" s="91">
        <v>4458291</v>
      </c>
      <c r="BF341" s="89">
        <v>1</v>
      </c>
      <c r="BG341" s="89">
        <v>1</v>
      </c>
      <c r="BH341" s="87">
        <v>3.7923611111111114E-3</v>
      </c>
      <c r="BI341" s="88">
        <v>4378.07</v>
      </c>
      <c r="BJ341" s="89">
        <v>3542440</v>
      </c>
      <c r="BK341" s="103">
        <v>4583010</v>
      </c>
      <c r="BL341" s="101">
        <v>1</v>
      </c>
      <c r="BM341" s="101">
        <v>0</v>
      </c>
      <c r="BN341" s="99">
        <v>1.93125E-3</v>
      </c>
      <c r="BO341" s="100">
        <v>2180.4</v>
      </c>
      <c r="BP341" s="101">
        <v>8057492</v>
      </c>
      <c r="BQ341" s="115">
        <v>4463157</v>
      </c>
      <c r="BR341" s="110">
        <v>1</v>
      </c>
      <c r="BS341" s="110">
        <v>1</v>
      </c>
      <c r="BT341" s="111">
        <v>1.483101851851852E-3</v>
      </c>
      <c r="BU341" s="112">
        <v>1351.54</v>
      </c>
      <c r="BV341" s="113">
        <v>3549624</v>
      </c>
    </row>
    <row r="342" spans="1:74" x14ac:dyDescent="0.2">
      <c r="A342" s="6" t="s">
        <v>3761</v>
      </c>
      <c r="B342" s="6">
        <v>0</v>
      </c>
      <c r="C342" s="7">
        <v>1581384</v>
      </c>
      <c r="D342" s="7">
        <v>1581384</v>
      </c>
      <c r="E342" s="7">
        <f t="shared" si="15"/>
        <v>0</v>
      </c>
      <c r="F342" s="8" t="s">
        <v>1367</v>
      </c>
      <c r="G342" s="6" t="s">
        <v>1367</v>
      </c>
      <c r="H342" s="8" t="s">
        <v>4926</v>
      </c>
      <c r="I342" s="9">
        <v>10.834</v>
      </c>
      <c r="J342" s="10">
        <f t="shared" si="16"/>
        <v>17132714.256000001</v>
      </c>
      <c r="K342" s="10">
        <v>18226</v>
      </c>
      <c r="L342" s="10">
        <v>22832</v>
      </c>
      <c r="M342" s="10">
        <v>37715</v>
      </c>
      <c r="N342" s="9">
        <v>80.677000000000007</v>
      </c>
      <c r="O342" s="9">
        <v>91.539000000000001</v>
      </c>
      <c r="P342" s="9">
        <v>4.9980000000000002</v>
      </c>
      <c r="Q342" s="9">
        <v>6.2859999999999996</v>
      </c>
      <c r="R342" s="9">
        <v>5.0460000000000003</v>
      </c>
      <c r="S342" s="9">
        <v>1.6639999999999999</v>
      </c>
      <c r="T342" s="9">
        <v>1553</v>
      </c>
      <c r="U342" s="9">
        <v>78.617000000000004</v>
      </c>
      <c r="V342" s="9">
        <v>14</v>
      </c>
      <c r="W342" s="12">
        <v>1002</v>
      </c>
      <c r="X342" s="7">
        <v>17195272</v>
      </c>
      <c r="Y342" s="7">
        <v>35507</v>
      </c>
      <c r="Z342" s="11">
        <f t="shared" si="17"/>
        <v>10.87355885730474</v>
      </c>
      <c r="AA342" s="49">
        <v>95514</v>
      </c>
      <c r="AB342" s="47">
        <v>0</v>
      </c>
      <c r="AC342" s="47">
        <v>0</v>
      </c>
      <c r="AD342" s="45">
        <v>3.1267361111111109E-3</v>
      </c>
      <c r="AE342" s="46">
        <v>1433.86</v>
      </c>
      <c r="AF342" s="47">
        <v>3686536</v>
      </c>
      <c r="AG342" s="62">
        <v>0</v>
      </c>
      <c r="AH342" s="57">
        <v>0</v>
      </c>
      <c r="AI342" s="57">
        <v>0</v>
      </c>
      <c r="AJ342" s="58">
        <v>2.4056712962962964E-3</v>
      </c>
      <c r="AK342" s="59">
        <v>385.45</v>
      </c>
      <c r="AL342" s="60">
        <v>8675640</v>
      </c>
      <c r="AM342" s="176">
        <v>96657</v>
      </c>
      <c r="AN342" s="171">
        <v>0</v>
      </c>
      <c r="AO342" s="171">
        <v>0</v>
      </c>
      <c r="AP342" s="172">
        <v>1.0671296296296297E-4</v>
      </c>
      <c r="AQ342" s="173">
        <v>28.04</v>
      </c>
      <c r="AR342" s="174">
        <v>321992</v>
      </c>
      <c r="AS342" s="68">
        <v>0</v>
      </c>
      <c r="AT342" s="69">
        <v>0</v>
      </c>
      <c r="AU342" s="69">
        <v>0</v>
      </c>
      <c r="AV342" s="70">
        <v>1.1416666666666667E-3</v>
      </c>
      <c r="AW342" s="71">
        <v>225.77</v>
      </c>
      <c r="AX342" s="69">
        <v>8650220</v>
      </c>
      <c r="AY342" s="77">
        <v>0</v>
      </c>
      <c r="AZ342" s="78">
        <v>0</v>
      </c>
      <c r="BA342" s="78">
        <v>0</v>
      </c>
      <c r="BB342" s="79">
        <v>6.9467592592592584E-4</v>
      </c>
      <c r="BC342" s="116">
        <v>143.03</v>
      </c>
      <c r="BD342" s="78">
        <v>1565060</v>
      </c>
      <c r="BE342" s="91">
        <v>584516</v>
      </c>
      <c r="BF342" s="89">
        <v>0</v>
      </c>
      <c r="BG342" s="89">
        <v>0</v>
      </c>
      <c r="BH342" s="87">
        <v>8.9583333333333333E-5</v>
      </c>
      <c r="BI342" s="88">
        <v>61.47</v>
      </c>
      <c r="BJ342" s="89">
        <v>148908</v>
      </c>
      <c r="BK342" s="103">
        <v>1188815</v>
      </c>
      <c r="BL342" s="101">
        <v>0</v>
      </c>
      <c r="BM342" s="101">
        <v>0</v>
      </c>
      <c r="BN342" s="99">
        <v>4.2037037037037043E-4</v>
      </c>
      <c r="BO342" s="100">
        <v>382.37</v>
      </c>
      <c r="BP342" s="101">
        <v>3613708</v>
      </c>
      <c r="BQ342" s="115">
        <v>0</v>
      </c>
      <c r="BR342" s="110">
        <v>0</v>
      </c>
      <c r="BS342" s="110">
        <v>0</v>
      </c>
      <c r="BT342" s="111">
        <v>2.3379629629629627E-5</v>
      </c>
      <c r="BU342" s="112">
        <v>3.94</v>
      </c>
      <c r="BV342" s="113">
        <v>113928</v>
      </c>
    </row>
    <row r="343" spans="1:74" x14ac:dyDescent="0.2">
      <c r="A343" s="6" t="s">
        <v>3762</v>
      </c>
      <c r="B343" s="6">
        <v>0</v>
      </c>
      <c r="C343" s="7">
        <v>2496444</v>
      </c>
      <c r="D343" s="7">
        <v>2496444</v>
      </c>
      <c r="E343" s="7">
        <f t="shared" si="15"/>
        <v>0</v>
      </c>
      <c r="F343" s="8" t="s">
        <v>4585</v>
      </c>
      <c r="G343" s="6" t="s">
        <v>1680</v>
      </c>
      <c r="H343" s="8" t="s">
        <v>4927</v>
      </c>
      <c r="I343" s="9">
        <v>121.21299999999999</v>
      </c>
      <c r="J343" s="10">
        <f t="shared" si="16"/>
        <v>302601466.57199997</v>
      </c>
      <c r="K343" s="10">
        <v>17662</v>
      </c>
      <c r="L343" s="10">
        <v>15295</v>
      </c>
      <c r="M343" s="10">
        <v>26622</v>
      </c>
      <c r="N343" s="9">
        <v>82.153000000000006</v>
      </c>
      <c r="O343" s="9">
        <v>87.801000000000002</v>
      </c>
      <c r="P343" s="9">
        <v>3.7970000000000002</v>
      </c>
      <c r="Q343" s="9">
        <v>1.6890000000000001</v>
      </c>
      <c r="R343" s="9">
        <v>1.4730000000000001</v>
      </c>
      <c r="S343" s="9">
        <v>8.4149999999999991</v>
      </c>
      <c r="T343" s="9">
        <v>2207</v>
      </c>
      <c r="U343" s="9">
        <v>71.983000000000004</v>
      </c>
      <c r="V343" s="9">
        <v>27</v>
      </c>
      <c r="W343" s="12">
        <v>16603</v>
      </c>
      <c r="X343" s="7">
        <v>302605858</v>
      </c>
      <c r="Y343" s="7">
        <v>28013</v>
      </c>
      <c r="Z343" s="11">
        <f t="shared" si="17"/>
        <v>121.21475907330587</v>
      </c>
      <c r="AA343" s="49">
        <v>2357135</v>
      </c>
      <c r="AB343" s="47">
        <v>0</v>
      </c>
      <c r="AC343" s="47">
        <v>0</v>
      </c>
      <c r="AD343" s="45">
        <v>1.6739120370370369E-2</v>
      </c>
      <c r="AE343" s="46">
        <v>9378.61</v>
      </c>
      <c r="AF343" s="47">
        <v>4815896</v>
      </c>
      <c r="AG343" s="62">
        <v>2653906</v>
      </c>
      <c r="AH343" s="57">
        <v>1</v>
      </c>
      <c r="AI343" s="57">
        <v>1</v>
      </c>
      <c r="AJ343" s="58">
        <v>2.0140162037037036E-2</v>
      </c>
      <c r="AK343" s="59">
        <v>14914.76</v>
      </c>
      <c r="AL343" s="60">
        <v>25394608</v>
      </c>
      <c r="AM343" s="176">
        <v>2546850</v>
      </c>
      <c r="AN343" s="171">
        <v>0</v>
      </c>
      <c r="AO343" s="171">
        <v>0</v>
      </c>
      <c r="AP343" s="172">
        <v>3.2383101851851856E-3</v>
      </c>
      <c r="AQ343" s="173">
        <v>3149.45</v>
      </c>
      <c r="AR343" s="174">
        <v>4895616</v>
      </c>
      <c r="AS343" s="68">
        <v>2480770</v>
      </c>
      <c r="AT343" s="69">
        <v>1</v>
      </c>
      <c r="AU343" s="69">
        <v>1</v>
      </c>
      <c r="AV343" s="70">
        <v>1.294212962962963E-2</v>
      </c>
      <c r="AW343" s="71">
        <v>9061.43</v>
      </c>
      <c r="AX343" s="69">
        <v>9972356</v>
      </c>
      <c r="AY343" s="77">
        <v>2532291</v>
      </c>
      <c r="AZ343" s="78">
        <v>1</v>
      </c>
      <c r="BA343" s="78">
        <v>1</v>
      </c>
      <c r="BB343" s="79">
        <v>9.8321759259259265E-3</v>
      </c>
      <c r="BC343" s="116">
        <v>8531.67</v>
      </c>
      <c r="BD343" s="78">
        <v>8410820</v>
      </c>
      <c r="BE343" s="91">
        <v>2488617</v>
      </c>
      <c r="BF343" s="89">
        <v>1</v>
      </c>
      <c r="BG343" s="89">
        <v>1</v>
      </c>
      <c r="BH343" s="87">
        <v>2.1090277777777778E-3</v>
      </c>
      <c r="BI343" s="88">
        <v>2598.6799999999998</v>
      </c>
      <c r="BJ343" s="89">
        <v>1151996</v>
      </c>
      <c r="BK343" s="103">
        <v>2558863</v>
      </c>
      <c r="BL343" s="101">
        <v>0</v>
      </c>
      <c r="BM343" s="101">
        <v>0</v>
      </c>
      <c r="BN343" s="99">
        <v>1.2357638888888889E-3</v>
      </c>
      <c r="BO343" s="100">
        <v>1445.22</v>
      </c>
      <c r="BP343" s="101">
        <v>8090680</v>
      </c>
      <c r="BQ343" s="115">
        <v>0</v>
      </c>
      <c r="BR343" s="110">
        <v>0</v>
      </c>
      <c r="BS343" s="110">
        <v>0</v>
      </c>
      <c r="BT343" s="111">
        <v>2.1412037037037038E-4</v>
      </c>
      <c r="BU343" s="112">
        <v>95.13</v>
      </c>
      <c r="BV343" s="113">
        <v>1231592</v>
      </c>
    </row>
    <row r="344" spans="1:74" x14ac:dyDescent="0.2">
      <c r="A344" s="6" t="s">
        <v>3763</v>
      </c>
      <c r="B344" s="6">
        <v>0</v>
      </c>
      <c r="C344" s="7">
        <v>3258499</v>
      </c>
      <c r="D344" s="7">
        <v>3258499</v>
      </c>
      <c r="E344" s="7">
        <f t="shared" si="15"/>
        <v>0</v>
      </c>
      <c r="F344" s="8" t="s">
        <v>4585</v>
      </c>
      <c r="G344" s="6" t="s">
        <v>1569</v>
      </c>
      <c r="H344" s="8" t="s">
        <v>4928</v>
      </c>
      <c r="I344" s="9">
        <v>48.444000000000003</v>
      </c>
      <c r="J344" s="10">
        <f t="shared" si="16"/>
        <v>157854725.55599999</v>
      </c>
      <c r="K344" s="10">
        <v>5803</v>
      </c>
      <c r="L344" s="10">
        <v>4840</v>
      </c>
      <c r="M344" s="10">
        <v>8532</v>
      </c>
      <c r="N344" s="9">
        <v>88.266999999999996</v>
      </c>
      <c r="O344" s="9">
        <v>90.600999999999999</v>
      </c>
      <c r="P344" s="9">
        <v>1.734</v>
      </c>
      <c r="Q344" s="9">
        <v>0.39200000000000002</v>
      </c>
      <c r="R344" s="9">
        <v>5.8000000000000003E-2</v>
      </c>
      <c r="S344" s="9">
        <v>1.671</v>
      </c>
      <c r="T344" s="9">
        <v>74786</v>
      </c>
      <c r="U344" s="9">
        <v>5.484</v>
      </c>
      <c r="V344" s="9">
        <v>40</v>
      </c>
      <c r="W344" s="12">
        <v>27442</v>
      </c>
      <c r="X344" s="7">
        <v>157856688</v>
      </c>
      <c r="Y344" s="7">
        <v>8476</v>
      </c>
      <c r="Z344" s="11">
        <f t="shared" si="17"/>
        <v>48.444602253982588</v>
      </c>
      <c r="AA344" s="49">
        <v>3263679</v>
      </c>
      <c r="AB344" s="47">
        <v>1</v>
      </c>
      <c r="AC344" s="47">
        <v>1</v>
      </c>
      <c r="AD344" s="45">
        <v>3.1102314814814819E-2</v>
      </c>
      <c r="AE344" s="46">
        <v>20445.61</v>
      </c>
      <c r="AF344" s="47">
        <v>6737396</v>
      </c>
      <c r="AG344" s="62">
        <v>3287543</v>
      </c>
      <c r="AH344" s="57">
        <v>1</v>
      </c>
      <c r="AI344" s="57">
        <v>1</v>
      </c>
      <c r="AJ344" s="58">
        <v>3.3708217592592592E-2</v>
      </c>
      <c r="AK344" s="59">
        <v>26457.74</v>
      </c>
      <c r="AL344" s="60">
        <v>36321576</v>
      </c>
      <c r="AM344" s="176">
        <v>3257593</v>
      </c>
      <c r="AN344" s="171">
        <v>1</v>
      </c>
      <c r="AO344" s="171">
        <v>1</v>
      </c>
      <c r="AP344" s="172">
        <v>1.2196759259259259E-3</v>
      </c>
      <c r="AQ344" s="173">
        <v>968.96</v>
      </c>
      <c r="AR344" s="174">
        <v>2500496</v>
      </c>
      <c r="AS344" s="68">
        <v>3256164</v>
      </c>
      <c r="AT344" s="69">
        <v>1</v>
      </c>
      <c r="AU344" s="69">
        <v>1</v>
      </c>
      <c r="AV344" s="70">
        <v>5.8768518518518519E-3</v>
      </c>
      <c r="AW344" s="71">
        <v>3040.77</v>
      </c>
      <c r="AX344" s="69">
        <v>10502980</v>
      </c>
      <c r="AY344" s="77">
        <v>3269428</v>
      </c>
      <c r="AZ344" s="78">
        <v>1</v>
      </c>
      <c r="BA344" s="78">
        <v>1</v>
      </c>
      <c r="BB344" s="79">
        <v>3.3174768518518523E-3</v>
      </c>
      <c r="BC344" s="116">
        <v>1078.3</v>
      </c>
      <c r="BD344" s="78">
        <v>4104008</v>
      </c>
      <c r="BE344" s="91">
        <v>3255517</v>
      </c>
      <c r="BF344" s="89">
        <v>1</v>
      </c>
      <c r="BG344" s="89">
        <v>1</v>
      </c>
      <c r="BH344" s="87">
        <v>6.3356481481481478E-4</v>
      </c>
      <c r="BI344" s="88">
        <v>659.68</v>
      </c>
      <c r="BJ344" s="89">
        <v>656616</v>
      </c>
      <c r="BK344" s="103">
        <v>3250816</v>
      </c>
      <c r="BL344" s="101">
        <v>1</v>
      </c>
      <c r="BM344" s="101">
        <v>1</v>
      </c>
      <c r="BN344" s="99">
        <v>7.83449074074074E-4</v>
      </c>
      <c r="BO344" s="100">
        <v>944.49</v>
      </c>
      <c r="BP344" s="101">
        <v>1212944</v>
      </c>
      <c r="BQ344" s="115">
        <v>2671526</v>
      </c>
      <c r="BR344" s="110">
        <v>0</v>
      </c>
      <c r="BS344" s="110">
        <v>0</v>
      </c>
      <c r="BT344" s="111">
        <v>1.3750000000000001E-4</v>
      </c>
      <c r="BU344" s="112">
        <v>64.47</v>
      </c>
      <c r="BV344" s="113">
        <v>1616668</v>
      </c>
    </row>
    <row r="345" spans="1:74" x14ac:dyDescent="0.2">
      <c r="A345" s="6" t="s">
        <v>3764</v>
      </c>
      <c r="B345" s="6">
        <v>1</v>
      </c>
      <c r="C345" s="7">
        <v>2152054</v>
      </c>
      <c r="D345" s="7">
        <v>2148038</v>
      </c>
      <c r="E345" s="7">
        <f t="shared" si="15"/>
        <v>4016</v>
      </c>
      <c r="F345" s="8" t="s">
        <v>1529</v>
      </c>
      <c r="G345" s="6" t="s">
        <v>1530</v>
      </c>
      <c r="H345" s="8" t="s">
        <v>4929</v>
      </c>
      <c r="I345" s="9">
        <v>73.384</v>
      </c>
      <c r="J345" s="10">
        <f t="shared" si="16"/>
        <v>157926330.736</v>
      </c>
      <c r="K345" s="10">
        <v>19402</v>
      </c>
      <c r="L345" s="10">
        <v>32129</v>
      </c>
      <c r="M345" s="10">
        <v>55843</v>
      </c>
      <c r="N345" s="9">
        <v>87.438000000000002</v>
      </c>
      <c r="O345" s="9">
        <v>97.88</v>
      </c>
      <c r="P345" s="9">
        <v>9.8629999999999995</v>
      </c>
      <c r="Q345" s="9">
        <v>0.55200000000000005</v>
      </c>
      <c r="R345" s="9">
        <v>2.7309999999999999</v>
      </c>
      <c r="S345" s="9">
        <v>3.4860000000000002</v>
      </c>
      <c r="T345" s="9">
        <v>2594</v>
      </c>
      <c r="U345" s="9">
        <v>68.930999999999997</v>
      </c>
      <c r="V345" s="9">
        <v>143</v>
      </c>
      <c r="W345" s="12">
        <v>8198</v>
      </c>
      <c r="X345" s="7">
        <v>157933601</v>
      </c>
      <c r="Y345" s="7">
        <v>51592</v>
      </c>
      <c r="Z345" s="11">
        <f t="shared" si="17"/>
        <v>73.387378290693448</v>
      </c>
      <c r="AA345" s="49">
        <v>2261145</v>
      </c>
      <c r="AB345" s="47">
        <v>1</v>
      </c>
      <c r="AC345" s="47">
        <v>1</v>
      </c>
      <c r="AD345" s="45">
        <v>6.6493055555555555E-2</v>
      </c>
      <c r="AE345" s="46">
        <v>45569.17</v>
      </c>
      <c r="AF345" s="47">
        <v>7024660</v>
      </c>
      <c r="AG345" s="62">
        <v>2150550</v>
      </c>
      <c r="AH345" s="57">
        <v>1</v>
      </c>
      <c r="AI345" s="57">
        <v>1</v>
      </c>
      <c r="AJ345" s="58">
        <v>6.9224537037037041E-3</v>
      </c>
      <c r="AK345" s="59">
        <v>2283.81</v>
      </c>
      <c r="AL345" s="60">
        <v>39231392</v>
      </c>
      <c r="AM345" s="176">
        <v>2148060</v>
      </c>
      <c r="AN345" s="171">
        <v>1</v>
      </c>
      <c r="AO345" s="171">
        <v>0</v>
      </c>
      <c r="AP345" s="172">
        <v>1.6925925925925925E-3</v>
      </c>
      <c r="AQ345" s="173">
        <v>1572.7</v>
      </c>
      <c r="AR345" s="174">
        <v>3281632</v>
      </c>
      <c r="AS345" s="68">
        <v>2148099</v>
      </c>
      <c r="AT345" s="69">
        <v>1</v>
      </c>
      <c r="AU345" s="69">
        <v>0</v>
      </c>
      <c r="AV345" s="70">
        <v>1.4371990740740741E-2</v>
      </c>
      <c r="AW345" s="71">
        <v>9255.7199999999993</v>
      </c>
      <c r="AX345" s="69">
        <v>9773708</v>
      </c>
      <c r="AY345" s="77">
        <v>2331505</v>
      </c>
      <c r="AZ345" s="78">
        <v>1</v>
      </c>
      <c r="BA345" s="78">
        <v>0</v>
      </c>
      <c r="BB345" s="79">
        <v>3.9626157407407405E-3</v>
      </c>
      <c r="BC345" s="116">
        <v>1700.59</v>
      </c>
      <c r="BD345" s="78">
        <v>6458396</v>
      </c>
      <c r="BE345" s="91">
        <v>2147958</v>
      </c>
      <c r="BF345" s="89">
        <v>1</v>
      </c>
      <c r="BG345" s="89">
        <v>0</v>
      </c>
      <c r="BH345" s="87">
        <v>1.3379629629629629E-3</v>
      </c>
      <c r="BI345" s="88">
        <v>1578.1</v>
      </c>
      <c r="BJ345" s="89">
        <v>652176</v>
      </c>
      <c r="BK345" s="103">
        <v>2146863</v>
      </c>
      <c r="BL345" s="101">
        <v>1</v>
      </c>
      <c r="BM345" s="101">
        <v>0</v>
      </c>
      <c r="BN345" s="99">
        <v>9.8657407407407396E-4</v>
      </c>
      <c r="BO345" s="100">
        <v>1000.53</v>
      </c>
      <c r="BP345" s="101">
        <v>7068868</v>
      </c>
      <c r="BQ345" s="115">
        <v>2150615</v>
      </c>
      <c r="BR345" s="110">
        <v>0</v>
      </c>
      <c r="BS345" s="110">
        <v>0</v>
      </c>
      <c r="BT345" s="111">
        <v>4.5601851851851852E-4</v>
      </c>
      <c r="BU345" s="112">
        <v>310.49</v>
      </c>
      <c r="BV345" s="113">
        <v>858620</v>
      </c>
    </row>
    <row r="346" spans="1:74" x14ac:dyDescent="0.2">
      <c r="A346" s="6" t="s">
        <v>3765</v>
      </c>
      <c r="B346" s="6">
        <v>1</v>
      </c>
      <c r="C346" s="7">
        <v>2666749</v>
      </c>
      <c r="D346" s="7">
        <v>2605876</v>
      </c>
      <c r="E346" s="7">
        <f t="shared" si="15"/>
        <v>60873</v>
      </c>
      <c r="F346" s="8" t="s">
        <v>4585</v>
      </c>
      <c r="G346" s="6" t="s">
        <v>3391</v>
      </c>
      <c r="H346" s="8" t="s">
        <v>4930</v>
      </c>
      <c r="I346" s="9">
        <v>105.47799999999999</v>
      </c>
      <c r="J346" s="10">
        <f t="shared" si="16"/>
        <v>281283351.02200001</v>
      </c>
      <c r="K346" s="10">
        <v>14902</v>
      </c>
      <c r="L346" s="10">
        <v>1210</v>
      </c>
      <c r="M346" s="10">
        <v>14968</v>
      </c>
      <c r="N346" s="9">
        <v>98.361000000000004</v>
      </c>
      <c r="O346" s="9">
        <v>99.775999999999996</v>
      </c>
      <c r="P346" s="9">
        <v>1.2170000000000001</v>
      </c>
      <c r="Q346" s="9">
        <v>1.054</v>
      </c>
      <c r="R346" s="9">
        <v>4.1680000000000001</v>
      </c>
      <c r="S346" s="9">
        <v>2.9329999999999998</v>
      </c>
      <c r="T346" s="9">
        <v>40242</v>
      </c>
      <c r="U346" s="9">
        <v>17.181000000000001</v>
      </c>
      <c r="V346" s="9">
        <v>43</v>
      </c>
      <c r="W346" s="12">
        <v>18359</v>
      </c>
      <c r="X346" s="7">
        <v>281287180</v>
      </c>
      <c r="Y346" s="7">
        <v>15027</v>
      </c>
      <c r="Z346" s="11">
        <f t="shared" si="17"/>
        <v>105.47943582241898</v>
      </c>
      <c r="AA346" s="49">
        <v>4074523</v>
      </c>
      <c r="AB346" s="47">
        <v>0</v>
      </c>
      <c r="AC346" s="47">
        <v>0</v>
      </c>
      <c r="AD346" s="45">
        <v>2.8650810185185185E-2</v>
      </c>
      <c r="AE346" s="46">
        <v>22228.46</v>
      </c>
      <c r="AF346" s="47">
        <v>6365904</v>
      </c>
      <c r="AG346" s="62">
        <v>2666747</v>
      </c>
      <c r="AH346" s="57">
        <v>1</v>
      </c>
      <c r="AI346" s="57">
        <v>1</v>
      </c>
      <c r="AJ346" s="58">
        <v>1.3538078703703703E-2</v>
      </c>
      <c r="AK346" s="59">
        <v>5207.51</v>
      </c>
      <c r="AL346" s="60">
        <v>9433096</v>
      </c>
      <c r="AM346" s="176">
        <v>2676994</v>
      </c>
      <c r="AN346" s="171">
        <v>1</v>
      </c>
      <c r="AO346" s="171">
        <v>1</v>
      </c>
      <c r="AP346" s="172">
        <v>3.6734953703703704E-3</v>
      </c>
      <c r="AQ346" s="173">
        <v>2614.38</v>
      </c>
      <c r="AR346" s="174">
        <v>5180304</v>
      </c>
      <c r="AS346" s="68">
        <v>2667057</v>
      </c>
      <c r="AT346" s="69">
        <v>1</v>
      </c>
      <c r="AU346" s="69">
        <v>1</v>
      </c>
      <c r="AV346" s="70">
        <v>5.1483796296296295E-3</v>
      </c>
      <c r="AW346" s="71">
        <v>2899.84</v>
      </c>
      <c r="AX346" s="69">
        <v>10070188</v>
      </c>
      <c r="AY346" s="77">
        <v>2698696</v>
      </c>
      <c r="AZ346" s="78">
        <v>1</v>
      </c>
      <c r="BA346" s="78">
        <v>1</v>
      </c>
      <c r="BB346" s="79">
        <v>4.38599537037037E-3</v>
      </c>
      <c r="BC346" s="116">
        <v>2156.27</v>
      </c>
      <c r="BD346" s="78">
        <v>3350208</v>
      </c>
      <c r="BE346" s="91">
        <v>2666738</v>
      </c>
      <c r="BF346" s="89">
        <v>1</v>
      </c>
      <c r="BG346" s="89">
        <v>1</v>
      </c>
      <c r="BH346" s="87">
        <v>1.0856481481481481E-3</v>
      </c>
      <c r="BI346" s="88">
        <v>1099.6099999999999</v>
      </c>
      <c r="BJ346" s="89">
        <v>1163668</v>
      </c>
      <c r="BK346" s="103">
        <v>2685879</v>
      </c>
      <c r="BL346" s="101">
        <v>1</v>
      </c>
      <c r="BM346" s="101">
        <v>1</v>
      </c>
      <c r="BN346" s="99">
        <v>8.6030092592592592E-4</v>
      </c>
      <c r="BO346" s="100">
        <v>978.59</v>
      </c>
      <c r="BP346" s="101">
        <v>1400140</v>
      </c>
      <c r="BQ346" s="115">
        <v>2601388</v>
      </c>
      <c r="BR346" s="110">
        <v>0</v>
      </c>
      <c r="BS346" s="110">
        <v>0</v>
      </c>
      <c r="BT346" s="111">
        <v>3.4502314814814812E-4</v>
      </c>
      <c r="BU346" s="112">
        <v>221.65</v>
      </c>
      <c r="BV346" s="113">
        <v>1367176</v>
      </c>
    </row>
    <row r="347" spans="1:74" x14ac:dyDescent="0.2">
      <c r="A347" s="6" t="s">
        <v>3766</v>
      </c>
      <c r="B347" s="6">
        <v>0</v>
      </c>
      <c r="C347" s="7">
        <v>3962240</v>
      </c>
      <c r="D347" s="7">
        <v>3962240</v>
      </c>
      <c r="E347" s="7">
        <f t="shared" si="15"/>
        <v>0</v>
      </c>
      <c r="F347" s="8" t="s">
        <v>4585</v>
      </c>
      <c r="G347" s="6" t="s">
        <v>1651</v>
      </c>
      <c r="H347" s="8" t="s">
        <v>4931</v>
      </c>
      <c r="I347" s="9">
        <v>154.339</v>
      </c>
      <c r="J347" s="10">
        <f t="shared" si="16"/>
        <v>611528159.36000001</v>
      </c>
      <c r="K347" s="10">
        <v>12234</v>
      </c>
      <c r="L347" s="10">
        <v>15178</v>
      </c>
      <c r="M347" s="10">
        <v>25063</v>
      </c>
      <c r="N347" s="9">
        <v>98.168999999999997</v>
      </c>
      <c r="O347" s="9">
        <v>99.394000000000005</v>
      </c>
      <c r="P347" s="9">
        <v>1.0289999999999999</v>
      </c>
      <c r="Q347" s="9">
        <v>0.307</v>
      </c>
      <c r="R347" s="9">
        <v>0.27300000000000002</v>
      </c>
      <c r="S347" s="9">
        <v>1.921</v>
      </c>
      <c r="T347" s="9">
        <v>2175</v>
      </c>
      <c r="U347" s="9">
        <v>72.254000000000005</v>
      </c>
      <c r="V347" s="9">
        <v>1</v>
      </c>
      <c r="W347" s="12">
        <v>48940</v>
      </c>
      <c r="X347" s="7">
        <v>611536228</v>
      </c>
      <c r="Y347" s="7">
        <v>25581</v>
      </c>
      <c r="Z347" s="11">
        <f t="shared" si="17"/>
        <v>154.34103638345985</v>
      </c>
      <c r="AA347" s="49">
        <v>4121738</v>
      </c>
      <c r="AB347" s="47">
        <v>0</v>
      </c>
      <c r="AC347" s="47">
        <v>0</v>
      </c>
      <c r="AD347" s="45">
        <v>0.14891203703703704</v>
      </c>
      <c r="AE347" s="46">
        <v>96202.08</v>
      </c>
      <c r="AF347" s="47">
        <v>9493928</v>
      </c>
      <c r="AG347" s="62">
        <v>3962241</v>
      </c>
      <c r="AH347" s="57">
        <v>1</v>
      </c>
      <c r="AI347" s="57">
        <v>1</v>
      </c>
      <c r="AJ347" s="58">
        <v>2.930949074074074E-2</v>
      </c>
      <c r="AK347" s="59">
        <v>13858.46</v>
      </c>
      <c r="AL347" s="60">
        <v>20808036</v>
      </c>
      <c r="AM347" s="176">
        <v>3962894</v>
      </c>
      <c r="AN347" s="171">
        <v>1</v>
      </c>
      <c r="AO347" s="171">
        <v>1</v>
      </c>
      <c r="AP347" s="172">
        <v>8.1314814814814809E-3</v>
      </c>
      <c r="AQ347" s="173">
        <v>8604.1299999999992</v>
      </c>
      <c r="AR347" s="174">
        <v>14739936</v>
      </c>
      <c r="AS347" s="68">
        <v>3963125</v>
      </c>
      <c r="AT347" s="69">
        <v>1</v>
      </c>
      <c r="AU347" s="69">
        <v>1</v>
      </c>
      <c r="AV347" s="70">
        <v>1.7671990740740742E-2</v>
      </c>
      <c r="AW347" s="71">
        <v>15117.87</v>
      </c>
      <c r="AX347" s="69">
        <v>10919556</v>
      </c>
      <c r="AY347" s="77">
        <v>4052767</v>
      </c>
      <c r="AZ347" s="78">
        <v>1</v>
      </c>
      <c r="BA347" s="78">
        <v>1</v>
      </c>
      <c r="BB347" s="79">
        <v>7.7053240740740736E-3</v>
      </c>
      <c r="BC347" s="116">
        <v>5152.9799999999996</v>
      </c>
      <c r="BD347" s="78">
        <v>6214624</v>
      </c>
      <c r="BE347" s="91">
        <v>3962295</v>
      </c>
      <c r="BF347" s="89">
        <v>1</v>
      </c>
      <c r="BG347" s="89">
        <v>1</v>
      </c>
      <c r="BH347" s="87">
        <v>3.2195601851851851E-3</v>
      </c>
      <c r="BI347" s="88">
        <v>3842.27</v>
      </c>
      <c r="BJ347" s="89">
        <v>2573868</v>
      </c>
      <c r="BK347" s="103">
        <v>3963035</v>
      </c>
      <c r="BL347" s="101">
        <v>1</v>
      </c>
      <c r="BM347" s="101">
        <v>1</v>
      </c>
      <c r="BN347" s="99">
        <v>1.9116898148148148E-3</v>
      </c>
      <c r="BO347" s="100">
        <v>2173.52</v>
      </c>
      <c r="BP347" s="101">
        <v>5842856</v>
      </c>
      <c r="BQ347" s="115">
        <v>3969649</v>
      </c>
      <c r="BR347" s="110">
        <v>1</v>
      </c>
      <c r="BS347" s="110">
        <v>1</v>
      </c>
      <c r="BT347" s="111">
        <v>1.3956018518518519E-3</v>
      </c>
      <c r="BU347" s="112">
        <v>1059.07</v>
      </c>
      <c r="BV347" s="113">
        <v>4219292</v>
      </c>
    </row>
    <row r="348" spans="1:74" x14ac:dyDescent="0.2">
      <c r="A348" s="6" t="s">
        <v>3767</v>
      </c>
      <c r="B348" s="6">
        <v>2</v>
      </c>
      <c r="C348" s="7">
        <v>3132213</v>
      </c>
      <c r="D348" s="7">
        <v>3113488</v>
      </c>
      <c r="E348" s="7">
        <f t="shared" si="15"/>
        <v>18725</v>
      </c>
      <c r="F348" s="8" t="s">
        <v>1479</v>
      </c>
      <c r="G348" s="6" t="s">
        <v>1479</v>
      </c>
      <c r="H348" s="8" t="s">
        <v>4932</v>
      </c>
      <c r="I348" s="9">
        <v>40.357999999999997</v>
      </c>
      <c r="J348" s="10">
        <f t="shared" si="16"/>
        <v>126409852.25399999</v>
      </c>
      <c r="K348" s="10">
        <v>8784</v>
      </c>
      <c r="L348" s="10">
        <v>11405</v>
      </c>
      <c r="M348" s="10">
        <v>18881</v>
      </c>
      <c r="N348" s="9">
        <v>88.141000000000005</v>
      </c>
      <c r="O348" s="9">
        <v>95.274000000000001</v>
      </c>
      <c r="P348" s="9">
        <v>6.9640000000000004</v>
      </c>
      <c r="Q348" s="9">
        <v>0.76500000000000001</v>
      </c>
      <c r="R348" s="9">
        <v>0.20899999999999999</v>
      </c>
      <c r="S348" s="9">
        <v>1.002</v>
      </c>
      <c r="T348" s="9">
        <v>16731</v>
      </c>
      <c r="U348" s="9">
        <v>33.746000000000002</v>
      </c>
      <c r="V348" s="9">
        <v>8</v>
      </c>
      <c r="W348" s="12">
        <v>14593</v>
      </c>
      <c r="X348" s="7">
        <v>126415557</v>
      </c>
      <c r="Y348" s="7">
        <v>18855</v>
      </c>
      <c r="Z348" s="11">
        <f t="shared" si="17"/>
        <v>40.359821314833951</v>
      </c>
      <c r="AA348" s="49">
        <v>3198327</v>
      </c>
      <c r="AB348" s="47">
        <v>1</v>
      </c>
      <c r="AC348" s="47">
        <v>1</v>
      </c>
      <c r="AD348" s="45">
        <v>2.7884027777777778E-2</v>
      </c>
      <c r="AE348" s="46">
        <v>18877.23</v>
      </c>
      <c r="AF348" s="47">
        <v>6825088</v>
      </c>
      <c r="AG348" s="62">
        <v>3229161</v>
      </c>
      <c r="AH348" s="57">
        <v>1</v>
      </c>
      <c r="AI348" s="57">
        <v>1</v>
      </c>
      <c r="AJ348" s="58">
        <v>7.6500000000000005E-3</v>
      </c>
      <c r="AK348" s="59">
        <v>3092.95</v>
      </c>
      <c r="AL348" s="60">
        <v>9015004</v>
      </c>
      <c r="AM348" s="176">
        <v>3129561</v>
      </c>
      <c r="AN348" s="171">
        <v>1</v>
      </c>
      <c r="AO348" s="171">
        <v>0</v>
      </c>
      <c r="AP348" s="172">
        <v>1.0015046296296295E-3</v>
      </c>
      <c r="AQ348" s="173">
        <v>821.15</v>
      </c>
      <c r="AR348" s="174">
        <v>2260484</v>
      </c>
      <c r="AS348" s="68">
        <v>3130291</v>
      </c>
      <c r="AT348" s="69">
        <v>1</v>
      </c>
      <c r="AU348" s="69">
        <v>0</v>
      </c>
      <c r="AV348" s="70">
        <v>5.7968749999999999E-3</v>
      </c>
      <c r="AW348" s="71">
        <v>3006.94</v>
      </c>
      <c r="AX348" s="69">
        <v>10336616</v>
      </c>
      <c r="AY348" s="77">
        <v>3155628</v>
      </c>
      <c r="AZ348" s="78">
        <v>1</v>
      </c>
      <c r="BA348" s="78">
        <v>0</v>
      </c>
      <c r="BB348" s="79">
        <v>3.1386574074074077E-3</v>
      </c>
      <c r="BC348" s="116">
        <v>1060.3900000000001</v>
      </c>
      <c r="BD348" s="78">
        <v>4050640</v>
      </c>
      <c r="BE348" s="91">
        <v>3129175</v>
      </c>
      <c r="BF348" s="89">
        <v>1</v>
      </c>
      <c r="BG348" s="89">
        <v>0</v>
      </c>
      <c r="BH348" s="87">
        <v>6.5081018518518515E-4</v>
      </c>
      <c r="BI348" s="88">
        <v>714.35</v>
      </c>
      <c r="BJ348" s="89">
        <v>609152</v>
      </c>
      <c r="BK348" s="103">
        <v>3092707</v>
      </c>
      <c r="BL348" s="101">
        <v>1</v>
      </c>
      <c r="BM348" s="101">
        <v>0</v>
      </c>
      <c r="BN348" s="99">
        <v>6.8611111111111119E-4</v>
      </c>
      <c r="BO348" s="100">
        <v>821.97</v>
      </c>
      <c r="BP348" s="101">
        <v>4539240</v>
      </c>
      <c r="BQ348" s="115">
        <v>3122278</v>
      </c>
      <c r="BR348" s="110">
        <v>1</v>
      </c>
      <c r="BS348" s="110">
        <v>0</v>
      </c>
      <c r="BT348" s="111">
        <v>2.2071759259259259E-4</v>
      </c>
      <c r="BU348" s="112">
        <v>130.57</v>
      </c>
      <c r="BV348" s="113">
        <v>668716</v>
      </c>
    </row>
    <row r="349" spans="1:74" x14ac:dyDescent="0.2">
      <c r="A349" s="6" t="s">
        <v>3768</v>
      </c>
      <c r="B349" s="6">
        <v>1</v>
      </c>
      <c r="C349" s="7">
        <v>3563292</v>
      </c>
      <c r="D349" s="7">
        <v>3559884</v>
      </c>
      <c r="E349" s="7">
        <f t="shared" si="15"/>
        <v>3408</v>
      </c>
      <c r="F349" s="8" t="s">
        <v>1439</v>
      </c>
      <c r="G349" s="6" t="s">
        <v>1439</v>
      </c>
      <c r="H349" s="8" t="s">
        <v>4933</v>
      </c>
      <c r="I349" s="9">
        <v>137.035</v>
      </c>
      <c r="J349" s="10">
        <f t="shared" si="16"/>
        <v>488295719.21999997</v>
      </c>
      <c r="K349" s="10">
        <v>18512</v>
      </c>
      <c r="L349" s="10">
        <v>36438</v>
      </c>
      <c r="M349" s="10">
        <v>67769</v>
      </c>
      <c r="N349" s="9">
        <v>82.775000000000006</v>
      </c>
      <c r="O349" s="9">
        <v>94.293000000000006</v>
      </c>
      <c r="P349" s="9">
        <v>5.2409999999999997</v>
      </c>
      <c r="Q349" s="9">
        <v>0.24</v>
      </c>
      <c r="R349" s="9">
        <v>1.0009999999999999</v>
      </c>
      <c r="S349" s="9">
        <v>4.4320000000000004</v>
      </c>
      <c r="T349" s="9">
        <v>2813</v>
      </c>
      <c r="U349" s="9">
        <v>67.403999999999996</v>
      </c>
      <c r="V349" s="9">
        <v>60</v>
      </c>
      <c r="W349" s="12">
        <v>26498</v>
      </c>
      <c r="X349" s="7">
        <v>488315247</v>
      </c>
      <c r="Y349" s="7">
        <v>63920</v>
      </c>
      <c r="Z349" s="11">
        <f t="shared" si="17"/>
        <v>137.04048026375611</v>
      </c>
      <c r="AA349" s="49">
        <v>3731480</v>
      </c>
      <c r="AB349" s="47">
        <v>1</v>
      </c>
      <c r="AC349" s="47">
        <v>1</v>
      </c>
      <c r="AD349" s="45">
        <v>0.1806712962962963</v>
      </c>
      <c r="AE349" s="46">
        <v>106350.9</v>
      </c>
      <c r="AF349" s="47">
        <v>17759800</v>
      </c>
      <c r="AG349" s="62">
        <v>3510220</v>
      </c>
      <c r="AH349" s="57">
        <v>1</v>
      </c>
      <c r="AI349" s="57">
        <v>1</v>
      </c>
      <c r="AJ349" s="58">
        <v>1.6226504629629632E-2</v>
      </c>
      <c r="AK349" s="59">
        <v>9289.61</v>
      </c>
      <c r="AL349" s="60">
        <v>59626820</v>
      </c>
      <c r="AM349" s="176">
        <v>3557158</v>
      </c>
      <c r="AN349" s="171">
        <v>1</v>
      </c>
      <c r="AO349" s="171">
        <v>1</v>
      </c>
      <c r="AP349" s="172">
        <v>7.0574074074074072E-3</v>
      </c>
      <c r="AQ349" s="173">
        <v>7573.99</v>
      </c>
      <c r="AR349" s="174">
        <v>7931644</v>
      </c>
      <c r="AS349" s="68">
        <v>3518428</v>
      </c>
      <c r="AT349" s="69">
        <v>1</v>
      </c>
      <c r="AU349" s="69">
        <v>0</v>
      </c>
      <c r="AV349" s="70">
        <v>7.2314814814814818E-2</v>
      </c>
      <c r="AW349" s="71">
        <v>31065.15</v>
      </c>
      <c r="AX349" s="69">
        <v>10665204</v>
      </c>
      <c r="AY349" s="77">
        <v>3742527</v>
      </c>
      <c r="AZ349" s="78">
        <v>1</v>
      </c>
      <c r="BA349" s="78">
        <v>0</v>
      </c>
      <c r="BB349" s="79">
        <v>1.2648032407407408E-2</v>
      </c>
      <c r="BC349" s="116">
        <v>9768.58</v>
      </c>
      <c r="BD349" s="78">
        <v>10502672</v>
      </c>
      <c r="BE349" s="91">
        <v>3548911</v>
      </c>
      <c r="BF349" s="89">
        <v>1</v>
      </c>
      <c r="BG349" s="89">
        <v>0</v>
      </c>
      <c r="BH349" s="87">
        <v>6.2724537037037037E-3</v>
      </c>
      <c r="BI349" s="88">
        <v>8071.55</v>
      </c>
      <c r="BJ349" s="89">
        <v>1569944</v>
      </c>
      <c r="BK349" s="103">
        <v>3407483</v>
      </c>
      <c r="BL349" s="101">
        <v>0</v>
      </c>
      <c r="BM349" s="101">
        <v>0</v>
      </c>
      <c r="BN349" s="99">
        <v>2.7976851851851856E-3</v>
      </c>
      <c r="BO349" s="100">
        <v>2948.05</v>
      </c>
      <c r="BP349" s="101">
        <v>12044308</v>
      </c>
      <c r="BQ349" s="115">
        <v>3380925</v>
      </c>
      <c r="BR349" s="110">
        <v>0</v>
      </c>
      <c r="BS349" s="110">
        <v>0</v>
      </c>
      <c r="BT349" s="111">
        <v>8.8483796296296303E-4</v>
      </c>
      <c r="BU349" s="112">
        <v>696.88</v>
      </c>
      <c r="BV349" s="113">
        <v>3102316</v>
      </c>
    </row>
    <row r="350" spans="1:74" x14ac:dyDescent="0.2">
      <c r="A350" s="6" t="s">
        <v>3769</v>
      </c>
      <c r="B350" s="6">
        <v>1</v>
      </c>
      <c r="C350" s="7">
        <v>4077766</v>
      </c>
      <c r="D350" s="7">
        <v>4072208</v>
      </c>
      <c r="E350" s="7">
        <f t="shared" si="15"/>
        <v>5558</v>
      </c>
      <c r="F350" s="8" t="s">
        <v>4585</v>
      </c>
      <c r="G350" s="6" t="s">
        <v>1577</v>
      </c>
      <c r="H350" s="8" t="s">
        <v>4934</v>
      </c>
      <c r="I350" s="9">
        <v>156.49199999999999</v>
      </c>
      <c r="J350" s="10">
        <f t="shared" si="16"/>
        <v>638137756.87199998</v>
      </c>
      <c r="K350" s="10">
        <v>398</v>
      </c>
      <c r="L350" s="10">
        <v>789</v>
      </c>
      <c r="M350" s="10">
        <v>1472</v>
      </c>
      <c r="N350" s="9">
        <v>91.522000000000006</v>
      </c>
      <c r="O350" s="9">
        <v>96.234999999999999</v>
      </c>
      <c r="P350" s="9">
        <v>3.9729999999999999</v>
      </c>
      <c r="Q350" s="9">
        <v>8.8999999999999996E-2</v>
      </c>
      <c r="R350" s="9">
        <v>5.5129999999999999</v>
      </c>
      <c r="S350" s="9">
        <v>0.49</v>
      </c>
      <c r="T350" s="9">
        <v>74371</v>
      </c>
      <c r="U350" s="9">
        <v>5.5890000000000004</v>
      </c>
      <c r="V350" s="9">
        <v>45</v>
      </c>
      <c r="W350" s="12">
        <v>1528592</v>
      </c>
      <c r="X350" s="7">
        <v>638138134</v>
      </c>
      <c r="Y350" s="7">
        <v>1363</v>
      </c>
      <c r="Z350" s="11">
        <f t="shared" si="17"/>
        <v>156.49209248397284</v>
      </c>
      <c r="AA350" s="49">
        <v>4095442</v>
      </c>
      <c r="AB350" s="47">
        <v>0</v>
      </c>
      <c r="AC350" s="47">
        <v>0</v>
      </c>
      <c r="AD350" s="45">
        <v>5.4270833333333331E-2</v>
      </c>
      <c r="AE350" s="46">
        <v>33985.480000000003</v>
      </c>
      <c r="AF350" s="47">
        <v>6682460</v>
      </c>
      <c r="AG350" s="62">
        <v>4036025</v>
      </c>
      <c r="AH350" s="57">
        <v>0</v>
      </c>
      <c r="AI350" s="57">
        <v>0</v>
      </c>
      <c r="AJ350" s="58">
        <v>1.5723611111111112E-2</v>
      </c>
      <c r="AK350" s="59">
        <v>4972.28</v>
      </c>
      <c r="AL350" s="60">
        <v>10720620</v>
      </c>
      <c r="AM350" s="176">
        <v>4067517</v>
      </c>
      <c r="AN350" s="171">
        <v>0</v>
      </c>
      <c r="AO350" s="171">
        <v>0</v>
      </c>
      <c r="AP350" s="172">
        <v>6.854282407407407E-3</v>
      </c>
      <c r="AQ350" s="173">
        <v>5179.42</v>
      </c>
      <c r="AR350" s="174">
        <v>10297628</v>
      </c>
      <c r="AS350" s="68">
        <v>4058208</v>
      </c>
      <c r="AT350" s="69">
        <v>0</v>
      </c>
      <c r="AU350" s="69">
        <v>0</v>
      </c>
      <c r="AV350" s="70">
        <v>5.9848379629629635E-3</v>
      </c>
      <c r="AW350" s="71">
        <v>2975.73</v>
      </c>
      <c r="AX350" s="69">
        <v>10408988</v>
      </c>
      <c r="AY350" s="77">
        <v>4062054</v>
      </c>
      <c r="AZ350" s="78">
        <v>0</v>
      </c>
      <c r="BA350" s="78">
        <v>0</v>
      </c>
      <c r="BB350" s="79">
        <v>5.0214120370370369E-3</v>
      </c>
      <c r="BC350" s="116">
        <v>1520.76</v>
      </c>
      <c r="BD350" s="78">
        <v>4173960</v>
      </c>
      <c r="BE350" s="91">
        <v>4028869</v>
      </c>
      <c r="BF350" s="89">
        <v>0</v>
      </c>
      <c r="BG350" s="89">
        <v>0</v>
      </c>
      <c r="BH350" s="87">
        <v>4.0819444444444445E-3</v>
      </c>
      <c r="BI350" s="88">
        <v>3520.63</v>
      </c>
      <c r="BJ350" s="89">
        <v>4316264</v>
      </c>
      <c r="BK350" s="103">
        <v>3943461</v>
      </c>
      <c r="BL350" s="101">
        <v>0</v>
      </c>
      <c r="BM350" s="101">
        <v>0</v>
      </c>
      <c r="BN350" s="99">
        <v>9.8761574074074073E-4</v>
      </c>
      <c r="BO350" s="100">
        <v>911.1</v>
      </c>
      <c r="BP350" s="101">
        <v>2836740</v>
      </c>
      <c r="BQ350" s="115">
        <v>0</v>
      </c>
      <c r="BR350" s="110">
        <v>0</v>
      </c>
      <c r="BS350" s="110">
        <v>0</v>
      </c>
      <c r="BT350" s="111">
        <v>4.9537037037037035E-5</v>
      </c>
      <c r="BU350" s="112">
        <v>10.41</v>
      </c>
      <c r="BV350" s="113">
        <v>1575488</v>
      </c>
    </row>
    <row r="351" spans="1:74" x14ac:dyDescent="0.2">
      <c r="A351" s="6" t="s">
        <v>3770</v>
      </c>
      <c r="B351" s="6">
        <v>3</v>
      </c>
      <c r="C351" s="7">
        <v>1148570</v>
      </c>
      <c r="D351" s="7">
        <v>1125857</v>
      </c>
      <c r="E351" s="7">
        <f t="shared" si="15"/>
        <v>22713</v>
      </c>
      <c r="F351" s="8" t="s">
        <v>4585</v>
      </c>
      <c r="G351" s="6" t="s">
        <v>1386</v>
      </c>
      <c r="H351" s="8" t="s">
        <v>4935</v>
      </c>
      <c r="I351" s="9">
        <v>21.065999999999999</v>
      </c>
      <c r="J351" s="10">
        <f t="shared" si="16"/>
        <v>24195775.619999997</v>
      </c>
      <c r="K351" s="10">
        <v>7733</v>
      </c>
      <c r="L351" s="10">
        <v>14779</v>
      </c>
      <c r="M351" s="10">
        <v>27122</v>
      </c>
      <c r="N351" s="9">
        <v>81.180000000000007</v>
      </c>
      <c r="O351" s="9">
        <v>96.680999999999997</v>
      </c>
      <c r="P351" s="9">
        <v>12.004</v>
      </c>
      <c r="Q351" s="9">
        <v>1.06</v>
      </c>
      <c r="R351" s="9">
        <v>1.28</v>
      </c>
      <c r="S351" s="9">
        <v>0.124</v>
      </c>
      <c r="T351" s="9">
        <v>30225</v>
      </c>
      <c r="U351" s="9">
        <v>22.584</v>
      </c>
      <c r="V351" s="9">
        <v>57</v>
      </c>
      <c r="W351" s="12">
        <v>3443</v>
      </c>
      <c r="X351" s="7">
        <v>24208857</v>
      </c>
      <c r="Y351" s="7">
        <v>24028</v>
      </c>
      <c r="Z351" s="11">
        <f t="shared" si="17"/>
        <v>21.077389275359796</v>
      </c>
      <c r="AA351" s="49">
        <v>1167596</v>
      </c>
      <c r="AB351" s="47">
        <v>1</v>
      </c>
      <c r="AC351" s="47">
        <v>0</v>
      </c>
      <c r="AD351" s="45">
        <v>5.7531250000000004E-3</v>
      </c>
      <c r="AE351" s="46">
        <v>3159.63</v>
      </c>
      <c r="AF351" s="47">
        <v>3877524</v>
      </c>
      <c r="AG351" s="62">
        <v>1128699</v>
      </c>
      <c r="AH351" s="57">
        <v>1</v>
      </c>
      <c r="AI351" s="57">
        <v>0</v>
      </c>
      <c r="AJ351" s="58">
        <v>2.7212962962962963E-3</v>
      </c>
      <c r="AK351" s="59">
        <v>542.47</v>
      </c>
      <c r="AL351" s="60">
        <v>8656288</v>
      </c>
      <c r="AM351" s="176">
        <v>1109212</v>
      </c>
      <c r="AN351" s="171">
        <v>0</v>
      </c>
      <c r="AO351" s="171">
        <v>0</v>
      </c>
      <c r="AP351" s="172">
        <v>2.3101851851851853E-4</v>
      </c>
      <c r="AQ351" s="173">
        <v>139.55000000000001</v>
      </c>
      <c r="AR351" s="174">
        <v>431228</v>
      </c>
      <c r="AS351" s="68">
        <v>1137678</v>
      </c>
      <c r="AT351" s="69">
        <v>1</v>
      </c>
      <c r="AU351" s="69">
        <v>0</v>
      </c>
      <c r="AV351" s="70">
        <v>2.113773148148148E-3</v>
      </c>
      <c r="AW351" s="71">
        <v>437.28</v>
      </c>
      <c r="AX351" s="69">
        <v>8768196</v>
      </c>
      <c r="AY351" s="77">
        <v>0</v>
      </c>
      <c r="AZ351" s="78">
        <v>0</v>
      </c>
      <c r="BA351" s="78">
        <v>0</v>
      </c>
      <c r="BB351" s="79">
        <v>7.8796296296296297E-4</v>
      </c>
      <c r="BC351" s="116">
        <v>246.25</v>
      </c>
      <c r="BD351" s="78">
        <v>1567168</v>
      </c>
      <c r="BE351" s="91">
        <v>1119013</v>
      </c>
      <c r="BF351" s="89">
        <v>0</v>
      </c>
      <c r="BG351" s="89">
        <v>0</v>
      </c>
      <c r="BH351" s="87">
        <v>1.7222222222222224E-4</v>
      </c>
      <c r="BI351" s="88">
        <v>133.51</v>
      </c>
      <c r="BJ351" s="89">
        <v>217548</v>
      </c>
      <c r="BK351" s="103">
        <v>1109980</v>
      </c>
      <c r="BL351" s="101">
        <v>1</v>
      </c>
      <c r="BM351" s="101">
        <v>0</v>
      </c>
      <c r="BN351" s="99">
        <v>2.4178240740740744E-4</v>
      </c>
      <c r="BO351" s="100">
        <v>280.41000000000003</v>
      </c>
      <c r="BP351" s="101">
        <v>3563592</v>
      </c>
      <c r="BQ351" s="115">
        <v>436211</v>
      </c>
      <c r="BR351" s="110">
        <v>0</v>
      </c>
      <c r="BS351" s="110">
        <v>0</v>
      </c>
      <c r="BT351" s="111">
        <v>5.4513888888888891E-5</v>
      </c>
      <c r="BU351" s="112">
        <v>15.72</v>
      </c>
      <c r="BV351" s="113">
        <v>886192</v>
      </c>
    </row>
    <row r="352" spans="1:74" x14ac:dyDescent="0.2">
      <c r="A352" s="6" t="s">
        <v>3771</v>
      </c>
      <c r="B352" s="6">
        <v>0</v>
      </c>
      <c r="C352" s="7">
        <v>2622031</v>
      </c>
      <c r="D352" s="7">
        <v>2622031</v>
      </c>
      <c r="E352" s="7">
        <f t="shared" si="15"/>
        <v>0</v>
      </c>
      <c r="F352" s="8" t="s">
        <v>4585</v>
      </c>
      <c r="G352" s="6" t="s">
        <v>1582</v>
      </c>
      <c r="H352" s="8" t="s">
        <v>4936</v>
      </c>
      <c r="I352" s="9">
        <v>59.853000000000002</v>
      </c>
      <c r="J352" s="10">
        <f t="shared" si="16"/>
        <v>156936421.44300002</v>
      </c>
      <c r="K352" s="10">
        <v>12927</v>
      </c>
      <c r="L352" s="10">
        <v>16724</v>
      </c>
      <c r="M352" s="10">
        <v>27679</v>
      </c>
      <c r="N352" s="9">
        <v>96.694999999999993</v>
      </c>
      <c r="O352" s="9">
        <v>99.546000000000006</v>
      </c>
      <c r="P352" s="9">
        <v>1.323</v>
      </c>
      <c r="Q352" s="9">
        <v>2.0009999999999999</v>
      </c>
      <c r="R352" s="9">
        <v>1.2569999999999999</v>
      </c>
      <c r="S352" s="9">
        <v>1.3819999999999999</v>
      </c>
      <c r="T352" s="9">
        <v>4294</v>
      </c>
      <c r="U352" s="9">
        <v>59.418999999999997</v>
      </c>
      <c r="V352" s="9">
        <v>9</v>
      </c>
      <c r="W352" s="12">
        <v>12090</v>
      </c>
      <c r="X352" s="7">
        <v>156941003</v>
      </c>
      <c r="Y352" s="7">
        <v>27859</v>
      </c>
      <c r="Z352" s="11">
        <f t="shared" si="17"/>
        <v>59.854747331362596</v>
      </c>
      <c r="AA352" s="49">
        <v>2697591</v>
      </c>
      <c r="AB352" s="47">
        <v>1</v>
      </c>
      <c r="AC352" s="47">
        <v>1</v>
      </c>
      <c r="AD352" s="45">
        <v>5.302083333333333E-2</v>
      </c>
      <c r="AE352" s="46">
        <v>34705.29</v>
      </c>
      <c r="AF352" s="47">
        <v>6740372</v>
      </c>
      <c r="AG352" s="62">
        <v>2651320</v>
      </c>
      <c r="AH352" s="57">
        <v>1</v>
      </c>
      <c r="AI352" s="57">
        <v>1</v>
      </c>
      <c r="AJ352" s="58">
        <v>4.5798611111111109E-2</v>
      </c>
      <c r="AK352" s="59">
        <v>36953.589999999997</v>
      </c>
      <c r="AL352" s="60">
        <v>31729752</v>
      </c>
      <c r="AM352" s="176">
        <v>2622064</v>
      </c>
      <c r="AN352" s="171">
        <v>1</v>
      </c>
      <c r="AO352" s="171">
        <v>1</v>
      </c>
      <c r="AP352" s="172">
        <v>1.5695601851851851E-3</v>
      </c>
      <c r="AQ352" s="173">
        <v>1193.01</v>
      </c>
      <c r="AR352" s="174">
        <v>3390648</v>
      </c>
      <c r="AS352" s="68">
        <v>2622103</v>
      </c>
      <c r="AT352" s="69">
        <v>1</v>
      </c>
      <c r="AU352" s="69">
        <v>1</v>
      </c>
      <c r="AV352" s="70">
        <v>8.1206018518518528E-3</v>
      </c>
      <c r="AW352" s="71">
        <v>4835.76</v>
      </c>
      <c r="AX352" s="69">
        <v>10046772</v>
      </c>
      <c r="AY352" s="77">
        <v>2685410</v>
      </c>
      <c r="AZ352" s="78">
        <v>1</v>
      </c>
      <c r="BA352" s="78">
        <v>1</v>
      </c>
      <c r="BB352" s="79">
        <v>3.448032407407407E-3</v>
      </c>
      <c r="BC352" s="116">
        <v>1289.3499999999999</v>
      </c>
      <c r="BD352" s="78">
        <v>3738356</v>
      </c>
      <c r="BE352" s="91">
        <v>2623526</v>
      </c>
      <c r="BF352" s="89">
        <v>1</v>
      </c>
      <c r="BG352" s="89">
        <v>1</v>
      </c>
      <c r="BH352" s="87">
        <v>6.7858796296296298E-4</v>
      </c>
      <c r="BI352" s="88">
        <v>751.98</v>
      </c>
      <c r="BJ352" s="89">
        <v>639324</v>
      </c>
      <c r="BK352" s="103">
        <v>2652050</v>
      </c>
      <c r="BL352" s="101">
        <v>1</v>
      </c>
      <c r="BM352" s="101">
        <v>1</v>
      </c>
      <c r="BN352" s="99">
        <v>8.396990740740742E-4</v>
      </c>
      <c r="BO352" s="100">
        <v>1007.08</v>
      </c>
      <c r="BP352" s="101">
        <v>2232288</v>
      </c>
      <c r="BQ352" s="115">
        <v>2625345</v>
      </c>
      <c r="BR352" s="110">
        <v>1</v>
      </c>
      <c r="BS352" s="110">
        <v>1</v>
      </c>
      <c r="BT352" s="111">
        <v>2.9710648148148147E-4</v>
      </c>
      <c r="BU352" s="112">
        <v>187.74</v>
      </c>
      <c r="BV352" s="113">
        <v>882852</v>
      </c>
    </row>
    <row r="353" spans="1:74" x14ac:dyDescent="0.2">
      <c r="A353" s="6" t="s">
        <v>3772</v>
      </c>
      <c r="B353" s="6">
        <v>2</v>
      </c>
      <c r="C353" s="7">
        <v>5478249</v>
      </c>
      <c r="D353" s="7">
        <v>5200279</v>
      </c>
      <c r="E353" s="7">
        <f t="shared" si="15"/>
        <v>277970</v>
      </c>
      <c r="F353" s="8" t="s">
        <v>1391</v>
      </c>
      <c r="G353" s="6" t="s">
        <v>1391</v>
      </c>
      <c r="H353" s="8" t="s">
        <v>4937</v>
      </c>
      <c r="I353" s="9">
        <v>167.149</v>
      </c>
      <c r="J353" s="10">
        <f t="shared" si="16"/>
        <v>915683842.10099995</v>
      </c>
      <c r="K353" s="10">
        <v>12137</v>
      </c>
      <c r="L353" s="10">
        <v>17461</v>
      </c>
      <c r="M353" s="10">
        <v>29299</v>
      </c>
      <c r="N353" s="9">
        <v>88.415999999999997</v>
      </c>
      <c r="O353" s="9">
        <v>93.643000000000001</v>
      </c>
      <c r="P353" s="9">
        <v>1.623</v>
      </c>
      <c r="Q353" s="9">
        <v>0.19</v>
      </c>
      <c r="R353" s="9">
        <v>1.5229999999999999</v>
      </c>
      <c r="S353" s="9">
        <v>1.921</v>
      </c>
      <c r="T353" s="9">
        <v>5609</v>
      </c>
      <c r="U353" s="9">
        <v>54.375999999999998</v>
      </c>
      <c r="V353" s="9">
        <v>133</v>
      </c>
      <c r="W353" s="12">
        <v>76524</v>
      </c>
      <c r="X353" s="7">
        <v>915692166</v>
      </c>
      <c r="Y353" s="7">
        <v>28491</v>
      </c>
      <c r="Z353" s="11">
        <f t="shared" si="17"/>
        <v>167.15051944517307</v>
      </c>
      <c r="AA353" s="49">
        <v>5867602</v>
      </c>
      <c r="AB353" s="47">
        <v>1</v>
      </c>
      <c r="AC353" s="47">
        <v>1</v>
      </c>
      <c r="AD353" s="45">
        <v>0.24582175925925928</v>
      </c>
      <c r="AE353" s="46">
        <v>182934.58</v>
      </c>
      <c r="AF353" s="47">
        <v>11269448</v>
      </c>
      <c r="AG353" s="62">
        <v>5474636</v>
      </c>
      <c r="AH353" s="57">
        <v>1</v>
      </c>
      <c r="AI353" s="57">
        <v>1</v>
      </c>
      <c r="AJ353" s="58">
        <v>2.097152777777778E-2</v>
      </c>
      <c r="AK353" s="59">
        <v>12537.64</v>
      </c>
      <c r="AL353" s="60">
        <v>17388444</v>
      </c>
      <c r="AM353" s="176">
        <v>5478475</v>
      </c>
      <c r="AN353" s="171">
        <v>1</v>
      </c>
      <c r="AO353" s="171">
        <v>1</v>
      </c>
      <c r="AP353" s="172">
        <v>1.0612152777777778E-2</v>
      </c>
      <c r="AQ353" s="173">
        <v>9884.5400000000009</v>
      </c>
      <c r="AR353" s="174">
        <v>12221456</v>
      </c>
      <c r="AS353" s="68">
        <v>5472703</v>
      </c>
      <c r="AT353" s="69">
        <v>1</v>
      </c>
      <c r="AU353" s="69">
        <v>1</v>
      </c>
      <c r="AV353" s="70">
        <v>2.6886921296296298E-2</v>
      </c>
      <c r="AW353" s="71">
        <v>18592.93</v>
      </c>
      <c r="AX353" s="69">
        <v>11863352</v>
      </c>
      <c r="AY353" s="77">
        <v>5276957</v>
      </c>
      <c r="AZ353" s="78">
        <v>1</v>
      </c>
      <c r="BA353" s="78">
        <v>0</v>
      </c>
      <c r="BB353" s="79">
        <v>1.0887615740740741E-2</v>
      </c>
      <c r="BC353" s="116">
        <v>6115.37</v>
      </c>
      <c r="BD353" s="78">
        <v>5884832</v>
      </c>
      <c r="BE353" s="91">
        <v>5476597</v>
      </c>
      <c r="BF353" s="89">
        <v>1</v>
      </c>
      <c r="BG353" s="89">
        <v>1</v>
      </c>
      <c r="BH353" s="87">
        <v>6.2151620370370373E-3</v>
      </c>
      <c r="BI353" s="88">
        <v>7686.51</v>
      </c>
      <c r="BJ353" s="89">
        <v>3085640</v>
      </c>
      <c r="BK353" s="103">
        <v>5513037</v>
      </c>
      <c r="BL353" s="101">
        <v>1</v>
      </c>
      <c r="BM353" s="101">
        <v>0</v>
      </c>
      <c r="BN353" s="99">
        <v>4.0849537037037035E-3</v>
      </c>
      <c r="BO353" s="100">
        <v>3642.64</v>
      </c>
      <c r="BP353" s="101">
        <v>19882868</v>
      </c>
      <c r="BQ353" s="115">
        <v>5484454</v>
      </c>
      <c r="BR353" s="110">
        <v>1</v>
      </c>
      <c r="BS353" s="110">
        <v>1</v>
      </c>
      <c r="BT353" s="111">
        <v>1.5994212962962965E-3</v>
      </c>
      <c r="BU353" s="112">
        <v>1316.57</v>
      </c>
      <c r="BV353" s="113">
        <v>3547452</v>
      </c>
    </row>
    <row r="354" spans="1:74" x14ac:dyDescent="0.2">
      <c r="A354" s="6" t="s">
        <v>3773</v>
      </c>
      <c r="B354" s="6">
        <v>3</v>
      </c>
      <c r="C354" s="7">
        <v>3386314</v>
      </c>
      <c r="D354" s="7">
        <v>3143784</v>
      </c>
      <c r="E354" s="7">
        <f t="shared" si="15"/>
        <v>242530</v>
      </c>
      <c r="F354" s="8" t="s">
        <v>1632</v>
      </c>
      <c r="G354" s="6" t="s">
        <v>1632</v>
      </c>
      <c r="H354" s="8" t="s">
        <v>4938</v>
      </c>
      <c r="I354" s="9">
        <v>177.40600000000001</v>
      </c>
      <c r="J354" s="10">
        <f t="shared" si="16"/>
        <v>600752421.48399997</v>
      </c>
      <c r="K354" s="10">
        <v>14799</v>
      </c>
      <c r="L354" s="10">
        <v>21659</v>
      </c>
      <c r="M354" s="10">
        <v>36463</v>
      </c>
      <c r="N354" s="9">
        <v>80.724000000000004</v>
      </c>
      <c r="O354" s="9">
        <v>87.409000000000006</v>
      </c>
      <c r="P354" s="9">
        <v>4.8070000000000004</v>
      </c>
      <c r="Q354" s="9">
        <v>0.44500000000000001</v>
      </c>
      <c r="R354" s="9">
        <v>2.242</v>
      </c>
      <c r="S354" s="9">
        <v>0.29299999999999998</v>
      </c>
      <c r="T354" s="9">
        <v>4039</v>
      </c>
      <c r="U354" s="9">
        <v>60.572000000000003</v>
      </c>
      <c r="V354" s="9">
        <v>38</v>
      </c>
      <c r="W354" s="12">
        <v>43038</v>
      </c>
      <c r="X354" s="7">
        <v>600754745</v>
      </c>
      <c r="Y354" s="7">
        <v>34134</v>
      </c>
      <c r="Z354" s="11">
        <f t="shared" si="17"/>
        <v>177.4066861490104</v>
      </c>
      <c r="AA354" s="49">
        <v>3272212</v>
      </c>
      <c r="AB354" s="47">
        <v>0</v>
      </c>
      <c r="AC354" s="47">
        <v>0</v>
      </c>
      <c r="AD354" s="45">
        <v>3.4971874999999999E-2</v>
      </c>
      <c r="AE354" s="46">
        <v>20026.169999999998</v>
      </c>
      <c r="AF354" s="47">
        <v>5811380</v>
      </c>
      <c r="AG354" s="62">
        <v>3395568</v>
      </c>
      <c r="AH354" s="57">
        <v>1</v>
      </c>
      <c r="AI354" s="57">
        <v>1</v>
      </c>
      <c r="AJ354" s="58">
        <v>1.5793171296296295E-2</v>
      </c>
      <c r="AK354" s="59">
        <v>11705.21</v>
      </c>
      <c r="AL354" s="60">
        <v>17521028</v>
      </c>
      <c r="AM354" s="176">
        <v>3784690</v>
      </c>
      <c r="AN354" s="171">
        <v>1</v>
      </c>
      <c r="AO354" s="171">
        <v>1</v>
      </c>
      <c r="AP354" s="172">
        <v>7.0121527777777777E-3</v>
      </c>
      <c r="AQ354" s="173">
        <v>7079.12</v>
      </c>
      <c r="AR354" s="174">
        <v>9872472</v>
      </c>
      <c r="AS354" s="68">
        <v>3267166</v>
      </c>
      <c r="AT354" s="69">
        <v>1</v>
      </c>
      <c r="AU354" s="69">
        <v>0</v>
      </c>
      <c r="AV354" s="70">
        <v>1.7849421296296297E-2</v>
      </c>
      <c r="AW354" s="71">
        <v>12786.67</v>
      </c>
      <c r="AX354" s="69">
        <v>10554524</v>
      </c>
      <c r="AY354" s="77">
        <v>3651442</v>
      </c>
      <c r="AZ354" s="78">
        <v>1</v>
      </c>
      <c r="BA354" s="78">
        <v>0</v>
      </c>
      <c r="BB354" s="79">
        <v>1.3240625000000001E-2</v>
      </c>
      <c r="BC354" s="116">
        <v>11632.31</v>
      </c>
      <c r="BD354" s="78">
        <v>9367972</v>
      </c>
      <c r="BE354" s="91">
        <v>3371329</v>
      </c>
      <c r="BF354" s="89">
        <v>1</v>
      </c>
      <c r="BG354" s="89">
        <v>0</v>
      </c>
      <c r="BH354" s="87">
        <v>5.2178240740740735E-3</v>
      </c>
      <c r="BI354" s="88">
        <v>6539.32</v>
      </c>
      <c r="BJ354" s="89">
        <v>1921496</v>
      </c>
      <c r="BK354" s="103">
        <v>3427709</v>
      </c>
      <c r="BL354" s="101">
        <v>0</v>
      </c>
      <c r="BM354" s="101">
        <v>0</v>
      </c>
      <c r="BN354" s="99">
        <v>1.8467592592592596E-3</v>
      </c>
      <c r="BO354" s="100">
        <v>2072.36</v>
      </c>
      <c r="BP354" s="101">
        <v>11076604</v>
      </c>
      <c r="BQ354" s="115">
        <v>0</v>
      </c>
      <c r="BR354" s="110">
        <v>0</v>
      </c>
      <c r="BS354" s="110">
        <v>0</v>
      </c>
      <c r="BT354" s="111">
        <v>3.9293981481481488E-4</v>
      </c>
      <c r="BU354" s="112">
        <v>235.63</v>
      </c>
      <c r="BV354" s="113">
        <v>2361520</v>
      </c>
    </row>
    <row r="355" spans="1:74" x14ac:dyDescent="0.2">
      <c r="A355" s="6" t="s">
        <v>3774</v>
      </c>
      <c r="B355" s="6">
        <v>1</v>
      </c>
      <c r="C355" s="7">
        <v>5460085</v>
      </c>
      <c r="D355" s="7">
        <v>5423075</v>
      </c>
      <c r="E355" s="7">
        <f t="shared" si="15"/>
        <v>37010</v>
      </c>
      <c r="F355" s="8" t="s">
        <v>1377</v>
      </c>
      <c r="G355" s="6" t="s">
        <v>1377</v>
      </c>
      <c r="H355" s="8" t="s">
        <v>4939</v>
      </c>
      <c r="I355" s="9">
        <v>71.293999999999997</v>
      </c>
      <c r="J355" s="10">
        <f t="shared" si="16"/>
        <v>389271299.99000001</v>
      </c>
      <c r="K355" s="10">
        <v>12189</v>
      </c>
      <c r="L355" s="10">
        <v>1753</v>
      </c>
      <c r="M355" s="10">
        <v>12357</v>
      </c>
      <c r="N355" s="9">
        <v>91.367999999999995</v>
      </c>
      <c r="O355" s="9">
        <v>94.617000000000004</v>
      </c>
      <c r="P355" s="9">
        <v>2.3540000000000001</v>
      </c>
      <c r="Q355" s="9">
        <v>0.51900000000000002</v>
      </c>
      <c r="R355" s="9">
        <v>1.78</v>
      </c>
      <c r="S355" s="9">
        <v>0.53</v>
      </c>
      <c r="T355" s="9">
        <v>25555</v>
      </c>
      <c r="U355" s="9">
        <v>25.751999999999999</v>
      </c>
      <c r="V355" s="9">
        <v>2</v>
      </c>
      <c r="W355" s="12">
        <v>32483</v>
      </c>
      <c r="X355" s="7">
        <v>389285867</v>
      </c>
      <c r="Y355" s="7">
        <v>12097</v>
      </c>
      <c r="Z355" s="11">
        <f t="shared" si="17"/>
        <v>71.296667909016065</v>
      </c>
      <c r="AA355" s="49">
        <v>5482958</v>
      </c>
      <c r="AB355" s="47">
        <v>1</v>
      </c>
      <c r="AC355" s="47">
        <v>1</v>
      </c>
      <c r="AD355" s="45">
        <v>5.9930555555555563E-2</v>
      </c>
      <c r="AE355" s="46">
        <v>40560.300000000003</v>
      </c>
      <c r="AF355" s="47">
        <v>6695428</v>
      </c>
      <c r="AG355" s="62">
        <v>5500901</v>
      </c>
      <c r="AH355" s="57">
        <v>1</v>
      </c>
      <c r="AI355" s="57">
        <v>1</v>
      </c>
      <c r="AJ355" s="58">
        <v>1.3280902777777779E-2</v>
      </c>
      <c r="AK355" s="59">
        <v>8819.82</v>
      </c>
      <c r="AL355" s="60">
        <v>10492280</v>
      </c>
      <c r="AM355" s="176">
        <v>5465723</v>
      </c>
      <c r="AN355" s="171">
        <v>1</v>
      </c>
      <c r="AO355" s="171">
        <v>1</v>
      </c>
      <c r="AP355" s="172">
        <v>3.3913194444444446E-3</v>
      </c>
      <c r="AQ355" s="173">
        <v>2596.62</v>
      </c>
      <c r="AR355" s="174">
        <v>5831520</v>
      </c>
      <c r="AS355" s="68">
        <v>5460482</v>
      </c>
      <c r="AT355" s="69">
        <v>1</v>
      </c>
      <c r="AU355" s="69">
        <v>1</v>
      </c>
      <c r="AV355" s="70">
        <v>8.9261574074074087E-3</v>
      </c>
      <c r="AW355" s="71">
        <v>5382.91</v>
      </c>
      <c r="AX355" s="69">
        <v>11917996</v>
      </c>
      <c r="AY355" s="77">
        <v>5484798</v>
      </c>
      <c r="AZ355" s="78">
        <v>1</v>
      </c>
      <c r="BA355" s="78">
        <v>1</v>
      </c>
      <c r="BB355" s="79">
        <v>6.3106481481481486E-3</v>
      </c>
      <c r="BC355" s="116">
        <v>2734.38</v>
      </c>
      <c r="BD355" s="78">
        <v>4743168</v>
      </c>
      <c r="BE355" s="91">
        <v>5459737</v>
      </c>
      <c r="BF355" s="89">
        <v>1</v>
      </c>
      <c r="BG355" s="89">
        <v>1</v>
      </c>
      <c r="BH355" s="87">
        <v>1.6194444444444444E-3</v>
      </c>
      <c r="BI355" s="88">
        <v>1696.43</v>
      </c>
      <c r="BJ355" s="89">
        <v>1613312</v>
      </c>
      <c r="BK355" s="103">
        <v>5490661</v>
      </c>
      <c r="BL355" s="101">
        <v>1</v>
      </c>
      <c r="BM355" s="101">
        <v>1</v>
      </c>
      <c r="BN355" s="99">
        <v>1.458912037037037E-3</v>
      </c>
      <c r="BO355" s="100">
        <v>1688.41</v>
      </c>
      <c r="BP355" s="101">
        <v>2344292</v>
      </c>
      <c r="BQ355" s="115">
        <v>5463757</v>
      </c>
      <c r="BR355" s="110">
        <v>1</v>
      </c>
      <c r="BS355" s="110">
        <v>1</v>
      </c>
      <c r="BT355" s="111">
        <v>6.543981481481482E-4</v>
      </c>
      <c r="BU355" s="112">
        <v>517.21</v>
      </c>
      <c r="BV355" s="113">
        <v>2092348</v>
      </c>
    </row>
    <row r="356" spans="1:74" x14ac:dyDescent="0.2">
      <c r="A356" s="6" t="s">
        <v>3775</v>
      </c>
      <c r="B356" s="6">
        <v>3</v>
      </c>
      <c r="C356" s="7">
        <v>3113999</v>
      </c>
      <c r="D356" s="7">
        <v>3079438</v>
      </c>
      <c r="E356" s="7">
        <f t="shared" si="15"/>
        <v>34561</v>
      </c>
      <c r="F356" s="8" t="s">
        <v>4585</v>
      </c>
      <c r="G356" s="6" t="s">
        <v>1462</v>
      </c>
      <c r="H356" s="8" t="s">
        <v>4940</v>
      </c>
      <c r="I356" s="9">
        <v>190.94900000000001</v>
      </c>
      <c r="J356" s="10">
        <f t="shared" si="16"/>
        <v>594614995.051</v>
      </c>
      <c r="K356" s="10">
        <v>11137</v>
      </c>
      <c r="L356" s="10">
        <v>5680</v>
      </c>
      <c r="M356" s="10">
        <v>13081</v>
      </c>
      <c r="N356" s="9">
        <v>94.849000000000004</v>
      </c>
      <c r="O356" s="9">
        <v>99.236999999999995</v>
      </c>
      <c r="P356" s="9">
        <v>2.3290000000000002</v>
      </c>
      <c r="Q356" s="9">
        <v>1.248</v>
      </c>
      <c r="R356" s="9">
        <v>0.872</v>
      </c>
      <c r="S356" s="9">
        <v>2.1139999999999999</v>
      </c>
      <c r="T356" s="9">
        <v>3960</v>
      </c>
      <c r="U356" s="9">
        <v>60.944000000000003</v>
      </c>
      <c r="V356" s="9">
        <v>105</v>
      </c>
      <c r="W356" s="12">
        <v>52656</v>
      </c>
      <c r="X356" s="7">
        <v>594620465</v>
      </c>
      <c r="Y356" s="7">
        <v>13245</v>
      </c>
      <c r="Z356" s="11">
        <f t="shared" si="17"/>
        <v>190.95075656735921</v>
      </c>
      <c r="AA356" s="49">
        <v>3179185</v>
      </c>
      <c r="AB356" s="47">
        <v>1</v>
      </c>
      <c r="AC356" s="47">
        <v>1</v>
      </c>
      <c r="AD356" s="45">
        <v>7.2048611111111105E-2</v>
      </c>
      <c r="AE356" s="46">
        <v>47951.53</v>
      </c>
      <c r="AF356" s="47">
        <v>6915348</v>
      </c>
      <c r="AG356" s="62">
        <v>3154233</v>
      </c>
      <c r="AH356" s="57">
        <v>1</v>
      </c>
      <c r="AI356" s="57">
        <v>1</v>
      </c>
      <c r="AJ356" s="58">
        <v>2.6772453703703708E-2</v>
      </c>
      <c r="AK356" s="59">
        <v>21310.41</v>
      </c>
      <c r="AL356" s="60">
        <v>10772052</v>
      </c>
      <c r="AM356" s="176">
        <v>3129806</v>
      </c>
      <c r="AN356" s="171">
        <v>1</v>
      </c>
      <c r="AO356" s="171">
        <v>1</v>
      </c>
      <c r="AP356" s="172">
        <v>8.6192129629629622E-3</v>
      </c>
      <c r="AQ356" s="173">
        <v>6744.25</v>
      </c>
      <c r="AR356" s="174">
        <v>9597900</v>
      </c>
      <c r="AS356" s="68">
        <v>3106177</v>
      </c>
      <c r="AT356" s="69">
        <v>1</v>
      </c>
      <c r="AU356" s="69">
        <v>0</v>
      </c>
      <c r="AV356" s="70">
        <v>7.1769675925925933E-3</v>
      </c>
      <c r="AW356" s="71">
        <v>4767.6899999999996</v>
      </c>
      <c r="AX356" s="69">
        <v>10379572</v>
      </c>
      <c r="AY356" s="77">
        <v>3156449</v>
      </c>
      <c r="AZ356" s="78">
        <v>1</v>
      </c>
      <c r="BA356" s="78">
        <v>0</v>
      </c>
      <c r="BB356" s="79">
        <v>5.4712962962962962E-3</v>
      </c>
      <c r="BC356" s="116">
        <v>2982.32</v>
      </c>
      <c r="BD356" s="78">
        <v>4590452</v>
      </c>
      <c r="BE356" s="91">
        <v>3105476</v>
      </c>
      <c r="BF356" s="89">
        <v>1</v>
      </c>
      <c r="BG356" s="89">
        <v>0</v>
      </c>
      <c r="BH356" s="87">
        <v>2.5046296296296297E-3</v>
      </c>
      <c r="BI356" s="88">
        <v>2877.01</v>
      </c>
      <c r="BJ356" s="89">
        <v>2687248</v>
      </c>
      <c r="BK356" s="103">
        <v>3099440</v>
      </c>
      <c r="BL356" s="101">
        <v>1</v>
      </c>
      <c r="BM356" s="101">
        <v>0</v>
      </c>
      <c r="BN356" s="99">
        <v>1.2423611111111112E-3</v>
      </c>
      <c r="BO356" s="100">
        <v>1340.03</v>
      </c>
      <c r="BP356" s="101">
        <v>3375528</v>
      </c>
      <c r="BQ356" s="115">
        <v>3082155</v>
      </c>
      <c r="BR356" s="110">
        <v>1</v>
      </c>
      <c r="BS356" s="110">
        <v>0</v>
      </c>
      <c r="BT356" s="111">
        <v>9.4618055555555558E-4</v>
      </c>
      <c r="BU356" s="112">
        <v>779.31</v>
      </c>
      <c r="BV356" s="113">
        <v>2285380</v>
      </c>
    </row>
    <row r="357" spans="1:74" x14ac:dyDescent="0.2">
      <c r="A357" s="6" t="s">
        <v>3776</v>
      </c>
      <c r="B357" s="6">
        <v>0</v>
      </c>
      <c r="C357" s="7">
        <v>2176084</v>
      </c>
      <c r="D357" s="7">
        <v>2176084</v>
      </c>
      <c r="E357" s="7">
        <f t="shared" si="15"/>
        <v>0</v>
      </c>
      <c r="F357" s="8" t="s">
        <v>1797</v>
      </c>
      <c r="G357" s="6" t="s">
        <v>1798</v>
      </c>
      <c r="H357" s="8" t="s">
        <v>4941</v>
      </c>
      <c r="I357" s="9">
        <v>25.684000000000001</v>
      </c>
      <c r="J357" s="10">
        <f t="shared" si="16"/>
        <v>55890541.456</v>
      </c>
      <c r="K357" s="10">
        <v>11598</v>
      </c>
      <c r="L357" s="10">
        <v>16260</v>
      </c>
      <c r="M357" s="10">
        <v>27165</v>
      </c>
      <c r="N357" s="9">
        <v>83.795000000000002</v>
      </c>
      <c r="O357" s="9">
        <v>87.974000000000004</v>
      </c>
      <c r="P357" s="9">
        <v>3.456</v>
      </c>
      <c r="Q357" s="9">
        <v>2.2400000000000002</v>
      </c>
      <c r="R357" s="9">
        <v>4.008</v>
      </c>
      <c r="S357" s="9">
        <v>3.9420000000000002</v>
      </c>
      <c r="T357" s="9">
        <v>15368</v>
      </c>
      <c r="U357" s="9">
        <v>35.350999999999999</v>
      </c>
      <c r="V357" s="9">
        <v>35</v>
      </c>
      <c r="W357" s="12">
        <v>4938</v>
      </c>
      <c r="X357" s="7">
        <v>55903102</v>
      </c>
      <c r="Y357" s="7">
        <v>25809</v>
      </c>
      <c r="Z357" s="11">
        <f t="shared" si="17"/>
        <v>25.689772086004034</v>
      </c>
      <c r="AA357" s="49">
        <v>2163430</v>
      </c>
      <c r="AB357" s="47">
        <v>1</v>
      </c>
      <c r="AC357" s="47">
        <v>1</v>
      </c>
      <c r="AD357" s="45">
        <v>1.5901388888888889E-2</v>
      </c>
      <c r="AE357" s="46">
        <v>8821.2199999999993</v>
      </c>
      <c r="AF357" s="47">
        <v>4394528</v>
      </c>
      <c r="AG357" s="62">
        <v>2226398</v>
      </c>
      <c r="AH357" s="57">
        <v>1</v>
      </c>
      <c r="AI357" s="57">
        <v>1</v>
      </c>
      <c r="AJ357" s="58">
        <v>5.1649305555555554E-3</v>
      </c>
      <c r="AK357" s="59">
        <v>2179.14</v>
      </c>
      <c r="AL357" s="60">
        <v>8878252</v>
      </c>
      <c r="AM357" s="176">
        <v>2163597</v>
      </c>
      <c r="AN357" s="171">
        <v>0</v>
      </c>
      <c r="AO357" s="171">
        <v>0</v>
      </c>
      <c r="AP357" s="172">
        <v>5.1250000000000004E-4</v>
      </c>
      <c r="AQ357" s="173">
        <v>412.39</v>
      </c>
      <c r="AR357" s="174">
        <v>1053072</v>
      </c>
      <c r="AS357" s="68">
        <v>2161672</v>
      </c>
      <c r="AT357" s="69">
        <v>1</v>
      </c>
      <c r="AU357" s="69">
        <v>1</v>
      </c>
      <c r="AV357" s="70">
        <v>3.6094907407407408E-3</v>
      </c>
      <c r="AW357" s="71">
        <v>1339.31</v>
      </c>
      <c r="AX357" s="69">
        <v>9332668</v>
      </c>
      <c r="AY357" s="77">
        <v>2203843</v>
      </c>
      <c r="AZ357" s="78">
        <v>1</v>
      </c>
      <c r="BA357" s="78">
        <v>1</v>
      </c>
      <c r="BB357" s="79">
        <v>2.9421296296296296E-3</v>
      </c>
      <c r="BC357" s="116">
        <v>1364.68</v>
      </c>
      <c r="BD357" s="78">
        <v>2655068</v>
      </c>
      <c r="BE357" s="91">
        <v>2161336</v>
      </c>
      <c r="BF357" s="89">
        <v>1</v>
      </c>
      <c r="BG357" s="89">
        <v>1</v>
      </c>
      <c r="BH357" s="87">
        <v>3.4918981481481482E-4</v>
      </c>
      <c r="BI357" s="88">
        <v>361.63</v>
      </c>
      <c r="BJ357" s="89">
        <v>374312</v>
      </c>
      <c r="BK357" s="103">
        <v>2148458</v>
      </c>
      <c r="BL357" s="101">
        <v>1</v>
      </c>
      <c r="BM357" s="101">
        <v>1</v>
      </c>
      <c r="BN357" s="99">
        <v>4.9803240740740743E-4</v>
      </c>
      <c r="BO357" s="100">
        <v>613.82000000000005</v>
      </c>
      <c r="BP357" s="101">
        <v>2542076</v>
      </c>
      <c r="BQ357" s="115">
        <v>0</v>
      </c>
      <c r="BR357" s="110">
        <v>0</v>
      </c>
      <c r="BS357" s="110">
        <v>0</v>
      </c>
      <c r="BT357" s="111">
        <v>5.0462962962962963E-5</v>
      </c>
      <c r="BU357" s="112">
        <v>15.46</v>
      </c>
      <c r="BV357" s="113">
        <v>253300</v>
      </c>
    </row>
    <row r="358" spans="1:74" x14ac:dyDescent="0.2">
      <c r="A358" s="6" t="s">
        <v>3777</v>
      </c>
      <c r="B358" s="6">
        <v>2</v>
      </c>
      <c r="C358" s="7">
        <v>2292235</v>
      </c>
      <c r="D358" s="7">
        <v>2217417</v>
      </c>
      <c r="E358" s="7">
        <f t="shared" si="15"/>
        <v>74818</v>
      </c>
      <c r="F358" s="8" t="s">
        <v>1701</v>
      </c>
      <c r="G358" s="6" t="s">
        <v>1701</v>
      </c>
      <c r="H358" s="8" t="s">
        <v>4942</v>
      </c>
      <c r="I358" s="9">
        <v>82.412000000000006</v>
      </c>
      <c r="J358" s="10">
        <f t="shared" si="16"/>
        <v>188907670.82000002</v>
      </c>
      <c r="K358" s="10">
        <v>19598</v>
      </c>
      <c r="L358" s="10">
        <v>37358</v>
      </c>
      <c r="M358" s="10">
        <v>68482</v>
      </c>
      <c r="N358" s="9">
        <v>90.53</v>
      </c>
      <c r="O358" s="9">
        <v>96.055999999999997</v>
      </c>
      <c r="P358" s="9">
        <v>4.8209999999999997</v>
      </c>
      <c r="Q358" s="9">
        <v>2.2839999999999998</v>
      </c>
      <c r="R358" s="9">
        <v>3.4630000000000001</v>
      </c>
      <c r="S358" s="9">
        <v>2.11</v>
      </c>
      <c r="T358" s="9">
        <v>2328</v>
      </c>
      <c r="U358" s="9">
        <v>70.972999999999999</v>
      </c>
      <c r="V358" s="9">
        <v>37</v>
      </c>
      <c r="W358" s="12">
        <v>9579</v>
      </c>
      <c r="X358" s="7">
        <v>188914120</v>
      </c>
      <c r="Y358" s="7">
        <v>67465</v>
      </c>
      <c r="Z358" s="11">
        <f t="shared" si="17"/>
        <v>82.414813489890875</v>
      </c>
      <c r="AA358" s="49">
        <v>2567882</v>
      </c>
      <c r="AB358" s="47">
        <v>1</v>
      </c>
      <c r="AC358" s="47">
        <v>1</v>
      </c>
      <c r="AD358" s="45">
        <v>0.1164236111111111</v>
      </c>
      <c r="AE358" s="46">
        <v>86364.05</v>
      </c>
      <c r="AF358" s="47">
        <v>10153620</v>
      </c>
      <c r="AG358" s="62">
        <v>2296326</v>
      </c>
      <c r="AH358" s="57">
        <v>1</v>
      </c>
      <c r="AI358" s="57">
        <v>1</v>
      </c>
      <c r="AJ358" s="58">
        <v>1.7169560185185184E-2</v>
      </c>
      <c r="AK358" s="59">
        <v>8622.83</v>
      </c>
      <c r="AL358" s="60">
        <v>56073380</v>
      </c>
      <c r="AM358" s="176">
        <v>2292345</v>
      </c>
      <c r="AN358" s="171">
        <v>1</v>
      </c>
      <c r="AO358" s="171">
        <v>1</v>
      </c>
      <c r="AP358" s="172">
        <v>3.7592592592592591E-3</v>
      </c>
      <c r="AQ358" s="173">
        <v>2450.44</v>
      </c>
      <c r="AR358" s="174">
        <v>3728928</v>
      </c>
      <c r="AS358" s="68">
        <v>2219166</v>
      </c>
      <c r="AT358" s="69">
        <v>1</v>
      </c>
      <c r="AU358" s="69">
        <v>0</v>
      </c>
      <c r="AV358" s="70">
        <v>2.7913425925925925E-2</v>
      </c>
      <c r="AW358" s="71">
        <v>16142.68</v>
      </c>
      <c r="AX358" s="69">
        <v>9838588</v>
      </c>
      <c r="AY358" s="77">
        <v>2397642</v>
      </c>
      <c r="AZ358" s="78">
        <v>1</v>
      </c>
      <c r="BA358" s="78">
        <v>0</v>
      </c>
      <c r="BB358" s="79">
        <v>4.3222222222222221E-3</v>
      </c>
      <c r="BC358" s="116">
        <v>1756.39</v>
      </c>
      <c r="BD358" s="78">
        <v>4042064</v>
      </c>
      <c r="BE358" s="91">
        <v>2292055</v>
      </c>
      <c r="BF358" s="89">
        <v>1</v>
      </c>
      <c r="BG358" s="89">
        <v>1</v>
      </c>
      <c r="BH358" s="87">
        <v>1.7130787037037036E-3</v>
      </c>
      <c r="BI358" s="88">
        <v>2094.15</v>
      </c>
      <c r="BJ358" s="89">
        <v>846536</v>
      </c>
      <c r="BK358" s="103">
        <v>2110440</v>
      </c>
      <c r="BL358" s="101">
        <v>0</v>
      </c>
      <c r="BM358" s="101">
        <v>0</v>
      </c>
      <c r="BN358" s="99">
        <v>1.4748842592592591E-3</v>
      </c>
      <c r="BO358" s="100">
        <v>1208.3</v>
      </c>
      <c r="BP358" s="101">
        <v>7172292</v>
      </c>
      <c r="BQ358" s="115">
        <v>2294107</v>
      </c>
      <c r="BR358" s="110">
        <v>1</v>
      </c>
      <c r="BS358" s="110">
        <v>1</v>
      </c>
      <c r="BT358" s="111">
        <v>6.2071759259259263E-4</v>
      </c>
      <c r="BU358" s="112">
        <v>517.08000000000004</v>
      </c>
      <c r="BV358" s="113">
        <v>1066128</v>
      </c>
    </row>
    <row r="359" spans="1:74" x14ac:dyDescent="0.2">
      <c r="A359" s="6" t="s">
        <v>3778</v>
      </c>
      <c r="B359" s="6">
        <v>1</v>
      </c>
      <c r="C359" s="7">
        <v>3938226</v>
      </c>
      <c r="D359" s="7">
        <v>3695614</v>
      </c>
      <c r="E359" s="7">
        <f t="shared" si="15"/>
        <v>242612</v>
      </c>
      <c r="F359" s="8" t="s">
        <v>4585</v>
      </c>
      <c r="G359" s="6" t="s">
        <v>3343</v>
      </c>
      <c r="H359" s="8" t="s">
        <v>4943</v>
      </c>
      <c r="I359" s="9">
        <v>70.516999999999996</v>
      </c>
      <c r="J359" s="10">
        <f t="shared" si="16"/>
        <v>277711882.84200001</v>
      </c>
      <c r="K359" s="10">
        <v>2172</v>
      </c>
      <c r="L359" s="10">
        <v>4099</v>
      </c>
      <c r="M359" s="10">
        <v>7481</v>
      </c>
      <c r="N359" s="9">
        <v>91.947999999999993</v>
      </c>
      <c r="O359" s="9">
        <v>93.247</v>
      </c>
      <c r="P359" s="9">
        <v>1.0449999999999999</v>
      </c>
      <c r="Q359" s="9">
        <v>1.89</v>
      </c>
      <c r="R359" s="9">
        <v>0.16700000000000001</v>
      </c>
      <c r="S359" s="9">
        <v>3.58</v>
      </c>
      <c r="T359" s="9">
        <v>21199</v>
      </c>
      <c r="U359" s="9">
        <v>29.279</v>
      </c>
      <c r="V359" s="9">
        <v>57</v>
      </c>
      <c r="W359" s="12">
        <v>123450</v>
      </c>
      <c r="X359" s="7">
        <v>277713433</v>
      </c>
      <c r="Y359" s="7">
        <v>7460</v>
      </c>
      <c r="Z359" s="11">
        <f t="shared" si="17"/>
        <v>70.517393618344911</v>
      </c>
      <c r="AA359" s="49">
        <v>4031582</v>
      </c>
      <c r="AB359" s="47">
        <v>1</v>
      </c>
      <c r="AC359" s="47">
        <v>1</v>
      </c>
      <c r="AD359" s="45">
        <v>5.0451388888888893E-2</v>
      </c>
      <c r="AE359" s="46">
        <v>28457.59</v>
      </c>
      <c r="AF359" s="47">
        <v>6698456</v>
      </c>
      <c r="AG359" s="62">
        <v>4002743</v>
      </c>
      <c r="AH359" s="57">
        <v>1</v>
      </c>
      <c r="AI359" s="57">
        <v>1</v>
      </c>
      <c r="AJ359" s="58">
        <v>1.4223148148148146E-2</v>
      </c>
      <c r="AK359" s="59">
        <v>9132.56</v>
      </c>
      <c r="AL359" s="60">
        <v>9663068</v>
      </c>
      <c r="AM359" s="176">
        <v>3940014</v>
      </c>
      <c r="AN359" s="171">
        <v>1</v>
      </c>
      <c r="AO359" s="171">
        <v>1</v>
      </c>
      <c r="AP359" s="172">
        <v>2.6561342592592591E-3</v>
      </c>
      <c r="AQ359" s="173">
        <v>1849.48</v>
      </c>
      <c r="AR359" s="174">
        <v>4274632</v>
      </c>
      <c r="AS359" s="68">
        <v>3938008</v>
      </c>
      <c r="AT359" s="69">
        <v>1</v>
      </c>
      <c r="AU359" s="69">
        <v>1</v>
      </c>
      <c r="AV359" s="70">
        <v>7.0505787037037039E-3</v>
      </c>
      <c r="AW359" s="71">
        <v>4182.93</v>
      </c>
      <c r="AX359" s="69">
        <v>10908568</v>
      </c>
      <c r="AY359" s="77">
        <v>3978253</v>
      </c>
      <c r="AZ359" s="78">
        <v>1</v>
      </c>
      <c r="BA359" s="78">
        <v>1</v>
      </c>
      <c r="BB359" s="79">
        <v>3.9998842592592595E-3</v>
      </c>
      <c r="BC359" s="116">
        <v>1309.5</v>
      </c>
      <c r="BD359" s="78">
        <v>4539480</v>
      </c>
      <c r="BE359" s="91">
        <v>3937692</v>
      </c>
      <c r="BF359" s="89">
        <v>1</v>
      </c>
      <c r="BG359" s="89">
        <v>1</v>
      </c>
      <c r="BH359" s="87">
        <v>1.2069444444444443E-3</v>
      </c>
      <c r="BI359" s="88">
        <v>1278.55</v>
      </c>
      <c r="BJ359" s="89">
        <v>1416172</v>
      </c>
      <c r="BK359" s="103">
        <v>3687555</v>
      </c>
      <c r="BL359" s="101">
        <v>0</v>
      </c>
      <c r="BM359" s="101">
        <v>0</v>
      </c>
      <c r="BN359" s="99">
        <v>1.1046296296296297E-3</v>
      </c>
      <c r="BO359" s="100">
        <v>1258.75</v>
      </c>
      <c r="BP359" s="101">
        <v>2640220</v>
      </c>
      <c r="BQ359" s="115">
        <v>3935424</v>
      </c>
      <c r="BR359" s="110">
        <v>0</v>
      </c>
      <c r="BS359" s="110">
        <v>0</v>
      </c>
      <c r="BT359" s="111">
        <v>2.8634259259259259E-4</v>
      </c>
      <c r="BU359" s="112">
        <v>190.02</v>
      </c>
      <c r="BV359" s="113">
        <v>782988</v>
      </c>
    </row>
    <row r="360" spans="1:74" x14ac:dyDescent="0.2">
      <c r="A360" s="6" t="s">
        <v>3779</v>
      </c>
      <c r="B360" s="6">
        <v>1</v>
      </c>
      <c r="C360" s="7">
        <v>2414462</v>
      </c>
      <c r="D360" s="7">
        <v>2405742</v>
      </c>
      <c r="E360" s="7">
        <f t="shared" si="15"/>
        <v>8720</v>
      </c>
      <c r="F360" s="8" t="s">
        <v>4585</v>
      </c>
      <c r="G360" s="6" t="s">
        <v>3375</v>
      </c>
      <c r="H360" s="8" t="s">
        <v>4944</v>
      </c>
      <c r="I360" s="9">
        <v>115.736</v>
      </c>
      <c r="J360" s="10">
        <f t="shared" si="16"/>
        <v>279440174.03200001</v>
      </c>
      <c r="K360" s="10">
        <v>5866</v>
      </c>
      <c r="L360" s="10">
        <v>316</v>
      </c>
      <c r="M360" s="10">
        <v>5877</v>
      </c>
      <c r="N360" s="9">
        <v>83.317999999999998</v>
      </c>
      <c r="O360" s="9">
        <v>99.682000000000002</v>
      </c>
      <c r="P360" s="9">
        <v>10.446999999999999</v>
      </c>
      <c r="Q360" s="9">
        <v>2.1520000000000001</v>
      </c>
      <c r="R360" s="9">
        <v>2.835</v>
      </c>
      <c r="S360" s="9">
        <v>1.2250000000000001</v>
      </c>
      <c r="T360" s="9">
        <v>4390</v>
      </c>
      <c r="U360" s="9">
        <v>59</v>
      </c>
      <c r="V360" s="9">
        <v>7</v>
      </c>
      <c r="W360" s="12">
        <v>49275</v>
      </c>
      <c r="X360" s="7">
        <v>279441110</v>
      </c>
      <c r="Y360" s="7">
        <v>5643</v>
      </c>
      <c r="Z360" s="11">
        <f t="shared" si="17"/>
        <v>115.73638765074787</v>
      </c>
      <c r="AA360" s="49">
        <v>2582997</v>
      </c>
      <c r="AB360" s="47">
        <v>0</v>
      </c>
      <c r="AC360" s="47">
        <v>0</v>
      </c>
      <c r="AD360" s="45">
        <v>2.8676851851851853E-2</v>
      </c>
      <c r="AE360" s="46">
        <v>15872.45</v>
      </c>
      <c r="AF360" s="47">
        <v>5870228</v>
      </c>
      <c r="AG360" s="62">
        <v>599324</v>
      </c>
      <c r="AH360" s="57">
        <v>0</v>
      </c>
      <c r="AI360" s="57">
        <v>0</v>
      </c>
      <c r="AJ360" s="58">
        <v>8.2498842592592606E-3</v>
      </c>
      <c r="AK360" s="59">
        <v>5945.34</v>
      </c>
      <c r="AL360" s="60">
        <v>9919004</v>
      </c>
      <c r="AM360" s="176">
        <v>2578208</v>
      </c>
      <c r="AN360" s="171">
        <v>0</v>
      </c>
      <c r="AO360" s="171">
        <v>0</v>
      </c>
      <c r="AP360" s="172">
        <v>2.4358796296296294E-3</v>
      </c>
      <c r="AQ360" s="173">
        <v>1889.16</v>
      </c>
      <c r="AR360" s="174">
        <v>4297820</v>
      </c>
      <c r="AS360" s="68">
        <v>2410018</v>
      </c>
      <c r="AT360" s="69">
        <v>0</v>
      </c>
      <c r="AU360" s="69">
        <v>0</v>
      </c>
      <c r="AV360" s="70">
        <v>4.5921296296296292E-3</v>
      </c>
      <c r="AW360" s="71">
        <v>2491.9699999999998</v>
      </c>
      <c r="AX360" s="69">
        <v>9949560</v>
      </c>
      <c r="AY360" s="77">
        <v>2407507</v>
      </c>
      <c r="AZ360" s="78">
        <v>0</v>
      </c>
      <c r="BA360" s="78">
        <v>0</v>
      </c>
      <c r="BB360" s="79">
        <v>3.4629629629629628E-3</v>
      </c>
      <c r="BC360" s="116">
        <v>1301.07</v>
      </c>
      <c r="BD360" s="78">
        <v>2388684</v>
      </c>
      <c r="BE360" s="91">
        <v>2406637</v>
      </c>
      <c r="BF360" s="89">
        <v>0</v>
      </c>
      <c r="BG360" s="89">
        <v>0</v>
      </c>
      <c r="BH360" s="87">
        <v>1.3057870370370369E-3</v>
      </c>
      <c r="BI360" s="88">
        <v>1261.5899999999999</v>
      </c>
      <c r="BJ360" s="89">
        <v>1382964</v>
      </c>
      <c r="BK360" s="103">
        <v>2406337</v>
      </c>
      <c r="BL360" s="101">
        <v>0</v>
      </c>
      <c r="BM360" s="101">
        <v>0</v>
      </c>
      <c r="BN360" s="99">
        <v>9.6574074074074086E-4</v>
      </c>
      <c r="BO360" s="100">
        <v>1082.67</v>
      </c>
      <c r="BP360" s="101">
        <v>3017796</v>
      </c>
      <c r="BQ360" s="115">
        <v>0</v>
      </c>
      <c r="BR360" s="110">
        <v>0</v>
      </c>
      <c r="BS360" s="110">
        <v>0</v>
      </c>
      <c r="BT360" s="111">
        <v>2.175925925925926E-5</v>
      </c>
      <c r="BU360" s="112">
        <v>4.08</v>
      </c>
      <c r="BV360" s="113">
        <v>568212</v>
      </c>
    </row>
    <row r="361" spans="1:74" x14ac:dyDescent="0.2">
      <c r="A361" s="6" t="s">
        <v>3780</v>
      </c>
      <c r="B361" s="6">
        <v>0</v>
      </c>
      <c r="C361" s="7">
        <v>3100123</v>
      </c>
      <c r="D361" s="7">
        <v>3100123</v>
      </c>
      <c r="E361" s="7">
        <f t="shared" si="15"/>
        <v>0</v>
      </c>
      <c r="F361" s="8" t="s">
        <v>4585</v>
      </c>
      <c r="G361" s="6" t="s">
        <v>3345</v>
      </c>
      <c r="H361" s="8" t="s">
        <v>4945</v>
      </c>
      <c r="I361" s="9">
        <v>78.167000000000002</v>
      </c>
      <c r="J361" s="10">
        <f t="shared" si="16"/>
        <v>242327314.54100001</v>
      </c>
      <c r="K361" s="10">
        <v>15865</v>
      </c>
      <c r="L361" s="10">
        <v>13487</v>
      </c>
      <c r="M361" s="10">
        <v>23618</v>
      </c>
      <c r="N361" s="9">
        <v>88.230999999999995</v>
      </c>
      <c r="O361" s="9">
        <v>92.882000000000005</v>
      </c>
      <c r="P361" s="9">
        <v>1.373</v>
      </c>
      <c r="Q361" s="9">
        <v>3.45</v>
      </c>
      <c r="R361" s="9">
        <v>4.24</v>
      </c>
      <c r="S361" s="9">
        <v>1.7689999999999999</v>
      </c>
      <c r="T361" s="9">
        <v>1241</v>
      </c>
      <c r="U361" s="9">
        <v>82.841999999999999</v>
      </c>
      <c r="V361" s="9">
        <v>35</v>
      </c>
      <c r="W361" s="12">
        <v>15565</v>
      </c>
      <c r="X361" s="7">
        <v>242341194</v>
      </c>
      <c r="Y361" s="7">
        <v>23120</v>
      </c>
      <c r="Z361" s="11">
        <f t="shared" si="17"/>
        <v>78.171477067200243</v>
      </c>
      <c r="AA361" s="49">
        <v>3100525</v>
      </c>
      <c r="AB361" s="47">
        <v>1</v>
      </c>
      <c r="AC361" s="47">
        <v>1</v>
      </c>
      <c r="AD361" s="45">
        <v>8.9490740740740746E-2</v>
      </c>
      <c r="AE361" s="46">
        <v>43541.52</v>
      </c>
      <c r="AF361" s="47">
        <v>8190168</v>
      </c>
      <c r="AG361" s="62">
        <v>3224984</v>
      </c>
      <c r="AH361" s="57">
        <v>1</v>
      </c>
      <c r="AI361" s="57">
        <v>1</v>
      </c>
      <c r="AJ361" s="58">
        <v>1.6329398148148148E-2</v>
      </c>
      <c r="AK361" s="59">
        <v>11622.21</v>
      </c>
      <c r="AL361" s="60">
        <v>16454380</v>
      </c>
      <c r="AM361" s="176">
        <v>3116770</v>
      </c>
      <c r="AN361" s="171">
        <v>1</v>
      </c>
      <c r="AO361" s="171">
        <v>1</v>
      </c>
      <c r="AP361" s="172">
        <v>2.4442129629629631E-3</v>
      </c>
      <c r="AQ361" s="173">
        <v>2285.84</v>
      </c>
      <c r="AR361" s="174">
        <v>3617836</v>
      </c>
      <c r="AS361" s="68">
        <v>3102105</v>
      </c>
      <c r="AT361" s="69">
        <v>1</v>
      </c>
      <c r="AU361" s="69">
        <v>1</v>
      </c>
      <c r="AV361" s="70">
        <v>1.3054398148148148E-2</v>
      </c>
      <c r="AW361" s="71">
        <v>11029.23</v>
      </c>
      <c r="AX361" s="69">
        <v>10348792</v>
      </c>
      <c r="AY361" s="77">
        <v>3128768</v>
      </c>
      <c r="AZ361" s="78">
        <v>1</v>
      </c>
      <c r="BA361" s="78">
        <v>1</v>
      </c>
      <c r="BB361" s="79">
        <v>6.9791666666666674E-3</v>
      </c>
      <c r="BC361" s="116">
        <v>4713.0600000000004</v>
      </c>
      <c r="BD361" s="78">
        <v>7143564</v>
      </c>
      <c r="BE361" s="91">
        <v>3098880</v>
      </c>
      <c r="BF361" s="89">
        <v>1</v>
      </c>
      <c r="BG361" s="89">
        <v>1</v>
      </c>
      <c r="BH361" s="87">
        <v>1.3832175925925928E-3</v>
      </c>
      <c r="BI361" s="88">
        <v>1642.5</v>
      </c>
      <c r="BJ361" s="89">
        <v>1008996</v>
      </c>
      <c r="BK361" s="103">
        <v>3161484</v>
      </c>
      <c r="BL361" s="101">
        <v>1</v>
      </c>
      <c r="BM361" s="101">
        <v>1</v>
      </c>
      <c r="BN361" s="99">
        <v>2.0743055555555554E-3</v>
      </c>
      <c r="BO361" s="100">
        <v>2598.88</v>
      </c>
      <c r="BP361" s="101">
        <v>7304052</v>
      </c>
      <c r="BQ361" s="115">
        <v>105275</v>
      </c>
      <c r="BR361" s="110">
        <v>0</v>
      </c>
      <c r="BS361" s="110">
        <v>0</v>
      </c>
      <c r="BT361" s="111">
        <v>2.6944444444444444E-4</v>
      </c>
      <c r="BU361" s="112">
        <v>203.21</v>
      </c>
      <c r="BV361" s="113">
        <v>1032280</v>
      </c>
    </row>
    <row r="362" spans="1:74" x14ac:dyDescent="0.2">
      <c r="A362" s="6" t="s">
        <v>3781</v>
      </c>
      <c r="B362" s="6">
        <v>0</v>
      </c>
      <c r="C362" s="7">
        <v>5287950</v>
      </c>
      <c r="D362" s="7">
        <v>5287950</v>
      </c>
      <c r="E362" s="7">
        <f t="shared" si="15"/>
        <v>0</v>
      </c>
      <c r="F362" s="8" t="s">
        <v>1371</v>
      </c>
      <c r="G362" s="6" t="s">
        <v>1372</v>
      </c>
      <c r="H362" s="8" t="s">
        <v>4946</v>
      </c>
      <c r="I362" s="9">
        <v>77.933999999999997</v>
      </c>
      <c r="J362" s="10">
        <f t="shared" si="16"/>
        <v>412111095.30000001</v>
      </c>
      <c r="K362" s="10">
        <v>15969</v>
      </c>
      <c r="L362" s="10">
        <v>12279</v>
      </c>
      <c r="M362" s="10">
        <v>22342</v>
      </c>
      <c r="N362" s="9">
        <v>86.47</v>
      </c>
      <c r="O362" s="9">
        <v>99.45</v>
      </c>
      <c r="P362" s="9">
        <v>1.2150000000000001</v>
      </c>
      <c r="Q362" s="9">
        <v>1.603</v>
      </c>
      <c r="R362" s="9">
        <v>1.34</v>
      </c>
      <c r="S362" s="9">
        <v>0.79300000000000004</v>
      </c>
      <c r="T362" s="9">
        <v>13556</v>
      </c>
      <c r="U362" s="9">
        <v>37.719000000000001</v>
      </c>
      <c r="V362" s="9">
        <v>110</v>
      </c>
      <c r="W362" s="12">
        <v>26658</v>
      </c>
      <c r="X362" s="7">
        <v>412149394</v>
      </c>
      <c r="Y362" s="7">
        <v>21662</v>
      </c>
      <c r="Z362" s="11">
        <f t="shared" si="17"/>
        <v>77.941242636560489</v>
      </c>
      <c r="AA362" s="49">
        <v>5307233</v>
      </c>
      <c r="AB362" s="47">
        <v>1</v>
      </c>
      <c r="AC362" s="47">
        <v>1</v>
      </c>
      <c r="AD362" s="45">
        <v>0.10149305555555554</v>
      </c>
      <c r="AE362" s="46">
        <v>54883.74</v>
      </c>
      <c r="AF362" s="47">
        <v>7587252</v>
      </c>
      <c r="AG362" s="62">
        <v>5376848</v>
      </c>
      <c r="AH362" s="57">
        <v>1</v>
      </c>
      <c r="AI362" s="57">
        <v>1</v>
      </c>
      <c r="AJ362" s="58">
        <v>1.3301388888888889E-2</v>
      </c>
      <c r="AK362" s="59">
        <v>9674.69</v>
      </c>
      <c r="AL362" s="60">
        <v>11404136</v>
      </c>
      <c r="AM362" s="176">
        <v>5297707</v>
      </c>
      <c r="AN362" s="171">
        <v>1</v>
      </c>
      <c r="AO362" s="171">
        <v>1</v>
      </c>
      <c r="AP362" s="172">
        <v>3.8146990740740741E-3</v>
      </c>
      <c r="AQ362" s="173">
        <v>3433.24</v>
      </c>
      <c r="AR362" s="174">
        <v>5691108</v>
      </c>
      <c r="AS362" s="68">
        <v>5280068</v>
      </c>
      <c r="AT362" s="69">
        <v>1</v>
      </c>
      <c r="AU362" s="69">
        <v>1</v>
      </c>
      <c r="AV362" s="70">
        <v>9.6092592592592601E-3</v>
      </c>
      <c r="AW362" s="71">
        <v>6420.39</v>
      </c>
      <c r="AX362" s="69">
        <v>11771216</v>
      </c>
      <c r="AY362" s="77">
        <v>5321182</v>
      </c>
      <c r="AZ362" s="78">
        <v>1</v>
      </c>
      <c r="BA362" s="78">
        <v>1</v>
      </c>
      <c r="BB362" s="79">
        <v>8.5025462962962962E-3</v>
      </c>
      <c r="BC362" s="116">
        <v>4680.2700000000004</v>
      </c>
      <c r="BD362" s="78">
        <v>5378108</v>
      </c>
      <c r="BE362" s="91">
        <v>5282180</v>
      </c>
      <c r="BF362" s="89">
        <v>1</v>
      </c>
      <c r="BG362" s="89">
        <v>1</v>
      </c>
      <c r="BH362" s="87">
        <v>2.1126157407407409E-3</v>
      </c>
      <c r="BI362" s="88">
        <v>2498.5100000000002</v>
      </c>
      <c r="BJ362" s="89">
        <v>1252608</v>
      </c>
      <c r="BK362" s="103">
        <v>5374874</v>
      </c>
      <c r="BL362" s="101">
        <v>1</v>
      </c>
      <c r="BM362" s="101">
        <v>1</v>
      </c>
      <c r="BN362" s="99">
        <v>1.9292824074074073E-3</v>
      </c>
      <c r="BO362" s="100">
        <v>2270.25</v>
      </c>
      <c r="BP362" s="101">
        <v>5564500</v>
      </c>
      <c r="BQ362" s="115">
        <v>1075518</v>
      </c>
      <c r="BR362" s="110">
        <v>0</v>
      </c>
      <c r="BS362" s="110">
        <v>0</v>
      </c>
      <c r="BT362" s="111">
        <v>4.1944444444444445E-4</v>
      </c>
      <c r="BU362" s="112">
        <v>295.85000000000002</v>
      </c>
      <c r="BV362" s="113">
        <v>1906692</v>
      </c>
    </row>
    <row r="363" spans="1:74" x14ac:dyDescent="0.2">
      <c r="A363" s="6" t="s">
        <v>3782</v>
      </c>
      <c r="B363" s="6">
        <v>2</v>
      </c>
      <c r="C363" s="7">
        <v>627953</v>
      </c>
      <c r="D363" s="7">
        <v>615380</v>
      </c>
      <c r="E363" s="7">
        <f t="shared" si="15"/>
        <v>12573</v>
      </c>
      <c r="F363" s="8" t="s">
        <v>1286</v>
      </c>
      <c r="G363" s="6" t="s">
        <v>1428</v>
      </c>
      <c r="H363" s="8" t="s">
        <v>4947</v>
      </c>
      <c r="I363" s="9">
        <v>79.099000000000004</v>
      </c>
      <c r="J363" s="10">
        <f t="shared" si="16"/>
        <v>49670454.347000003</v>
      </c>
      <c r="K363" s="10">
        <v>18579</v>
      </c>
      <c r="L363" s="10">
        <v>34082</v>
      </c>
      <c r="M363" s="10">
        <v>61472</v>
      </c>
      <c r="N363" s="9">
        <v>96.894000000000005</v>
      </c>
      <c r="O363" s="9">
        <v>98.56</v>
      </c>
      <c r="P363" s="9">
        <v>1.119</v>
      </c>
      <c r="Q363" s="9">
        <v>1.276</v>
      </c>
      <c r="R363" s="9">
        <v>1.72</v>
      </c>
      <c r="S363" s="9">
        <v>3.8359999999999999</v>
      </c>
      <c r="T363" s="9">
        <v>71111</v>
      </c>
      <c r="U363" s="9">
        <v>6.4349999999999996</v>
      </c>
      <c r="V363" s="9">
        <v>17</v>
      </c>
      <c r="W363" s="12">
        <v>2672</v>
      </c>
      <c r="X363" s="7">
        <v>49680686</v>
      </c>
      <c r="Y363" s="7">
        <v>61759</v>
      </c>
      <c r="Z363" s="11">
        <f t="shared" si="17"/>
        <v>79.115293660512805</v>
      </c>
      <c r="AA363" s="49">
        <v>1005926</v>
      </c>
      <c r="AB363" s="47">
        <v>1</v>
      </c>
      <c r="AC363" s="47">
        <v>1</v>
      </c>
      <c r="AD363" s="45">
        <v>2.8076157407407407E-2</v>
      </c>
      <c r="AE363" s="46">
        <v>18853.919999999998</v>
      </c>
      <c r="AF363" s="47">
        <v>6905576</v>
      </c>
      <c r="AG363" s="62">
        <v>623072</v>
      </c>
      <c r="AH363" s="57">
        <v>1</v>
      </c>
      <c r="AI363" s="57">
        <v>0</v>
      </c>
      <c r="AJ363" s="58">
        <v>1.8092592592592594E-2</v>
      </c>
      <c r="AK363" s="59">
        <v>2989.44</v>
      </c>
      <c r="AL363" s="60">
        <v>10273884</v>
      </c>
      <c r="AM363" s="176">
        <v>627954</v>
      </c>
      <c r="AN363" s="171">
        <v>1</v>
      </c>
      <c r="AO363" s="171">
        <v>1</v>
      </c>
      <c r="AP363" s="172">
        <v>5.1944444444444445E-4</v>
      </c>
      <c r="AQ363" s="173">
        <v>406.9</v>
      </c>
      <c r="AR363" s="174">
        <v>3258484</v>
      </c>
      <c r="AS363" s="68">
        <v>615384</v>
      </c>
      <c r="AT363" s="69">
        <v>1</v>
      </c>
      <c r="AU363" s="69">
        <v>0</v>
      </c>
      <c r="AV363" s="70">
        <v>2.8155092592592589E-3</v>
      </c>
      <c r="AW363" s="71">
        <v>680.53</v>
      </c>
      <c r="AX363" s="69">
        <v>8793088</v>
      </c>
      <c r="AY363" s="77">
        <v>775563</v>
      </c>
      <c r="AZ363" s="78">
        <v>1</v>
      </c>
      <c r="BA363" s="78">
        <v>0</v>
      </c>
      <c r="BB363" s="79">
        <v>1.9260416666666664E-3</v>
      </c>
      <c r="BC363" s="116">
        <v>391.02</v>
      </c>
      <c r="BD363" s="78">
        <v>2925444</v>
      </c>
      <c r="BE363" s="91">
        <v>615377</v>
      </c>
      <c r="BF363" s="89">
        <v>1</v>
      </c>
      <c r="BG363" s="89">
        <v>0</v>
      </c>
      <c r="BH363" s="87">
        <v>2.3032407407407409E-4</v>
      </c>
      <c r="BI363" s="88">
        <v>245.16</v>
      </c>
      <c r="BJ363" s="89">
        <v>412976</v>
      </c>
      <c r="BK363" s="103">
        <v>542042</v>
      </c>
      <c r="BL363" s="101">
        <v>0</v>
      </c>
      <c r="BM363" s="101">
        <v>0</v>
      </c>
      <c r="BN363" s="99">
        <v>2.3425925925925925E-4</v>
      </c>
      <c r="BO363" s="100">
        <v>202.39</v>
      </c>
      <c r="BP363" s="101">
        <v>1017904</v>
      </c>
      <c r="BQ363" s="115">
        <v>623812</v>
      </c>
      <c r="BR363" s="110">
        <v>0</v>
      </c>
      <c r="BS363" s="110">
        <v>0</v>
      </c>
      <c r="BT363" s="111">
        <v>2.9409722222222223E-4</v>
      </c>
      <c r="BU363" s="112">
        <v>112.51</v>
      </c>
      <c r="BV363" s="113">
        <v>426488</v>
      </c>
    </row>
    <row r="364" spans="1:74" x14ac:dyDescent="0.2">
      <c r="A364" s="6" t="s">
        <v>3783</v>
      </c>
      <c r="B364" s="6">
        <v>0</v>
      </c>
      <c r="C364" s="7">
        <v>1558103</v>
      </c>
      <c r="D364" s="7">
        <v>1558103</v>
      </c>
      <c r="E364" s="7">
        <f t="shared" si="15"/>
        <v>0</v>
      </c>
      <c r="F364" s="8" t="s">
        <v>1446</v>
      </c>
      <c r="G364" s="6" t="s">
        <v>1446</v>
      </c>
      <c r="H364" s="8" t="s">
        <v>4948</v>
      </c>
      <c r="I364" s="9">
        <v>116.843</v>
      </c>
      <c r="J364" s="10">
        <f t="shared" si="16"/>
        <v>182053428.829</v>
      </c>
      <c r="K364" s="10">
        <v>17706</v>
      </c>
      <c r="L364" s="10">
        <v>1223</v>
      </c>
      <c r="M364" s="10">
        <v>17762</v>
      </c>
      <c r="N364" s="9">
        <v>92.608000000000004</v>
      </c>
      <c r="O364" s="9">
        <v>97.772000000000006</v>
      </c>
      <c r="P364" s="9">
        <v>5.1079999999999997</v>
      </c>
      <c r="Q364" s="9">
        <v>9.3089999999999993</v>
      </c>
      <c r="R364" s="9">
        <v>6.4000000000000001E-2</v>
      </c>
      <c r="S364" s="9">
        <v>0.64600000000000002</v>
      </c>
      <c r="T364" s="9">
        <v>12555</v>
      </c>
      <c r="U364" s="9">
        <v>39.167000000000002</v>
      </c>
      <c r="V364" s="9">
        <v>142</v>
      </c>
      <c r="W364" s="12">
        <v>10435</v>
      </c>
      <c r="X364" s="7">
        <v>182065551</v>
      </c>
      <c r="Y364" s="7">
        <v>17452</v>
      </c>
      <c r="Z364" s="11">
        <f t="shared" si="17"/>
        <v>116.85078008321658</v>
      </c>
      <c r="AA364" s="49">
        <v>1651069</v>
      </c>
      <c r="AB364" s="47">
        <v>1</v>
      </c>
      <c r="AC364" s="47">
        <v>1</v>
      </c>
      <c r="AD364" s="45">
        <v>2.4781481481481484E-2</v>
      </c>
      <c r="AE364" s="46">
        <v>15480.34</v>
      </c>
      <c r="AF364" s="47">
        <v>4580936</v>
      </c>
      <c r="AG364" s="62">
        <v>1807933</v>
      </c>
      <c r="AH364" s="57">
        <v>1</v>
      </c>
      <c r="AI364" s="57">
        <v>1</v>
      </c>
      <c r="AJ364" s="58">
        <v>4.5439814814814815E-2</v>
      </c>
      <c r="AK364" s="59">
        <v>44512.87</v>
      </c>
      <c r="AL364" s="60">
        <v>12757880</v>
      </c>
      <c r="AM364" s="176">
        <v>1592828</v>
      </c>
      <c r="AN364" s="171">
        <v>1</v>
      </c>
      <c r="AO364" s="171">
        <v>1</v>
      </c>
      <c r="AP364" s="172">
        <v>4.4144675925925922E-3</v>
      </c>
      <c r="AQ364" s="173">
        <v>1759.67</v>
      </c>
      <c r="AR364" s="174">
        <v>2574412</v>
      </c>
      <c r="AS364" s="68">
        <v>1559202</v>
      </c>
      <c r="AT364" s="69">
        <v>1</v>
      </c>
      <c r="AU364" s="69">
        <v>1</v>
      </c>
      <c r="AV364" s="70">
        <v>3.4817129629629629E-3</v>
      </c>
      <c r="AW364" s="71">
        <v>1662.52</v>
      </c>
      <c r="AX364" s="69">
        <v>9345008</v>
      </c>
      <c r="AY364" s="77">
        <v>1576942</v>
      </c>
      <c r="AZ364" s="78">
        <v>1</v>
      </c>
      <c r="BA364" s="78">
        <v>1</v>
      </c>
      <c r="BB364" s="79">
        <v>3.3690972222222217E-3</v>
      </c>
      <c r="BC364" s="116">
        <v>1536.21</v>
      </c>
      <c r="BD364" s="78">
        <v>2861332</v>
      </c>
      <c r="BE364" s="91">
        <v>1558104</v>
      </c>
      <c r="BF364" s="89">
        <v>1</v>
      </c>
      <c r="BG364" s="89">
        <v>1</v>
      </c>
      <c r="BH364" s="87">
        <v>7.5439814814814814E-4</v>
      </c>
      <c r="BI364" s="88">
        <v>801.38</v>
      </c>
      <c r="BJ364" s="89">
        <v>871188</v>
      </c>
      <c r="BK364" s="103">
        <v>1809696</v>
      </c>
      <c r="BL364" s="101">
        <v>1</v>
      </c>
      <c r="BM364" s="101">
        <v>1</v>
      </c>
      <c r="BN364" s="99">
        <v>8.5682870370370372E-4</v>
      </c>
      <c r="BO364" s="100">
        <v>995.58</v>
      </c>
      <c r="BP364" s="101">
        <v>7240312</v>
      </c>
      <c r="BQ364" s="115">
        <v>1559463</v>
      </c>
      <c r="BR364" s="110">
        <v>1</v>
      </c>
      <c r="BS364" s="110">
        <v>1</v>
      </c>
      <c r="BT364" s="111">
        <v>3.7071759259259263E-4</v>
      </c>
      <c r="BU364" s="112">
        <v>238.41</v>
      </c>
      <c r="BV364" s="113">
        <v>1107204</v>
      </c>
    </row>
    <row r="365" spans="1:74" x14ac:dyDescent="0.2">
      <c r="A365" s="6" t="s">
        <v>3784</v>
      </c>
      <c r="B365" s="6">
        <v>1</v>
      </c>
      <c r="C365" s="7">
        <v>5291530</v>
      </c>
      <c r="D365" s="7">
        <v>5150567</v>
      </c>
      <c r="E365" s="7">
        <f t="shared" si="15"/>
        <v>140963</v>
      </c>
      <c r="F365" s="8" t="s">
        <v>4585</v>
      </c>
      <c r="G365" s="6" t="s">
        <v>1702</v>
      </c>
      <c r="H365" s="8" t="s">
        <v>4949</v>
      </c>
      <c r="I365" s="9">
        <v>69.38</v>
      </c>
      <c r="J365" s="10">
        <f t="shared" si="16"/>
        <v>367126351.39999998</v>
      </c>
      <c r="K365" s="10">
        <v>14266</v>
      </c>
      <c r="L365" s="10">
        <v>28258</v>
      </c>
      <c r="M365" s="10">
        <v>52710</v>
      </c>
      <c r="N365" s="9">
        <v>83.290999999999997</v>
      </c>
      <c r="O365" s="9">
        <v>87.6</v>
      </c>
      <c r="P365" s="9">
        <v>2.3109999999999999</v>
      </c>
      <c r="Q365" s="9">
        <v>5.0519999999999996</v>
      </c>
      <c r="R365" s="9">
        <v>2.1480000000000001</v>
      </c>
      <c r="S365" s="9">
        <v>1.048</v>
      </c>
      <c r="T365" s="9">
        <v>1750</v>
      </c>
      <c r="U365" s="9">
        <v>76.358000000000004</v>
      </c>
      <c r="V365" s="9">
        <v>17</v>
      </c>
      <c r="W365" s="12">
        <v>27185</v>
      </c>
      <c r="X365" s="7">
        <v>367144640</v>
      </c>
      <c r="Y365" s="7">
        <v>49283</v>
      </c>
      <c r="Z365" s="11">
        <f t="shared" si="17"/>
        <v>69.383456202648389</v>
      </c>
      <c r="AA365" s="49">
        <v>0</v>
      </c>
      <c r="AB365" s="47">
        <v>0</v>
      </c>
      <c r="AC365" s="47">
        <v>0</v>
      </c>
      <c r="AD365" s="45">
        <v>1.668136574074074E-2</v>
      </c>
      <c r="AE365" s="46">
        <v>9667.52</v>
      </c>
      <c r="AF365" s="47">
        <v>6042844</v>
      </c>
      <c r="AG365" s="62">
        <v>22267044</v>
      </c>
      <c r="AH365" s="57">
        <v>0</v>
      </c>
      <c r="AI365" s="57">
        <v>0</v>
      </c>
      <c r="AJ365" s="58">
        <v>3.8371527777777782E-2</v>
      </c>
      <c r="AK365" s="59">
        <v>44650.32</v>
      </c>
      <c r="AL365" s="60">
        <v>61105888</v>
      </c>
      <c r="AM365" s="176">
        <v>5282342</v>
      </c>
      <c r="AN365" s="171">
        <v>0</v>
      </c>
      <c r="AO365" s="171">
        <v>0</v>
      </c>
      <c r="AP365" s="172">
        <v>4.6346064814814817E-3</v>
      </c>
      <c r="AQ365" s="173">
        <v>4684.2</v>
      </c>
      <c r="AR365" s="174">
        <v>5686348</v>
      </c>
      <c r="AS365" s="68">
        <v>6438491</v>
      </c>
      <c r="AT365" s="69">
        <v>0</v>
      </c>
      <c r="AU365" s="69">
        <v>0</v>
      </c>
      <c r="AV365" s="70">
        <v>3.5966666666666668E-2</v>
      </c>
      <c r="AW365" s="71">
        <v>27592.76</v>
      </c>
      <c r="AX365" s="69">
        <v>11702300</v>
      </c>
      <c r="AY365" s="77">
        <v>5483358</v>
      </c>
      <c r="AZ365" s="78">
        <v>1</v>
      </c>
      <c r="BA365" s="78">
        <v>1</v>
      </c>
      <c r="BB365" s="79">
        <v>2.0537384259259259E-2</v>
      </c>
      <c r="BC365" s="116">
        <v>19903.75</v>
      </c>
      <c r="BD365" s="78">
        <v>7316272</v>
      </c>
      <c r="BE365" s="91">
        <v>5280375</v>
      </c>
      <c r="BF365" s="89">
        <v>1</v>
      </c>
      <c r="BG365" s="89">
        <v>1</v>
      </c>
      <c r="BH365" s="87">
        <v>3.9236111111111112E-3</v>
      </c>
      <c r="BI365" s="88">
        <v>4925.38</v>
      </c>
      <c r="BJ365" s="89">
        <v>1435612</v>
      </c>
      <c r="BK365" s="103">
        <v>5882861</v>
      </c>
      <c r="BL365" s="101">
        <v>0</v>
      </c>
      <c r="BM365" s="101">
        <v>0</v>
      </c>
      <c r="BN365" s="99">
        <v>2.9465277777777784E-3</v>
      </c>
      <c r="BO365" s="100">
        <v>3692.63</v>
      </c>
      <c r="BP365" s="101">
        <v>9290952</v>
      </c>
      <c r="BQ365" s="115">
        <v>0</v>
      </c>
      <c r="BR365" s="110">
        <v>0</v>
      </c>
      <c r="BS365" s="110">
        <v>0</v>
      </c>
      <c r="BT365" s="111">
        <v>4.7071759259259267E-4</v>
      </c>
      <c r="BU365" s="112">
        <v>300.13</v>
      </c>
      <c r="BV365" s="113">
        <v>1660280</v>
      </c>
    </row>
    <row r="366" spans="1:74" x14ac:dyDescent="0.2">
      <c r="A366" s="6" t="s">
        <v>3785</v>
      </c>
      <c r="B366" s="6">
        <v>0</v>
      </c>
      <c r="C366" s="7">
        <v>3475610</v>
      </c>
      <c r="D366" s="7">
        <v>3475610</v>
      </c>
      <c r="E366" s="7">
        <f t="shared" si="15"/>
        <v>0</v>
      </c>
      <c r="F366" s="8" t="s">
        <v>4585</v>
      </c>
      <c r="G366" s="6" t="s">
        <v>1571</v>
      </c>
      <c r="H366" s="8" t="s">
        <v>4950</v>
      </c>
      <c r="I366" s="9">
        <v>171.43100000000001</v>
      </c>
      <c r="J366" s="10">
        <f t="shared" si="16"/>
        <v>595827297.91000009</v>
      </c>
      <c r="K366" s="10">
        <v>957</v>
      </c>
      <c r="L366" s="10">
        <v>1773</v>
      </c>
      <c r="M366" s="10">
        <v>3211</v>
      </c>
      <c r="N366" s="9">
        <v>92.914000000000001</v>
      </c>
      <c r="O366" s="9">
        <v>94.988</v>
      </c>
      <c r="P366" s="9">
        <v>1.5620000000000001</v>
      </c>
      <c r="Q366" s="9">
        <v>8.4</v>
      </c>
      <c r="R366" s="9">
        <v>2.3559999999999999</v>
      </c>
      <c r="S366" s="9">
        <v>1.02</v>
      </c>
      <c r="T366" s="9">
        <v>3472</v>
      </c>
      <c r="U366" s="9">
        <v>63.427</v>
      </c>
      <c r="V366" s="9">
        <v>118</v>
      </c>
      <c r="W366" s="12">
        <v>583524</v>
      </c>
      <c r="X366" s="7">
        <v>595830514</v>
      </c>
      <c r="Y366" s="7">
        <v>2993</v>
      </c>
      <c r="Z366" s="11">
        <f t="shared" si="17"/>
        <v>171.43192533109297</v>
      </c>
      <c r="AA366" s="49">
        <v>3544384</v>
      </c>
      <c r="AB366" s="47">
        <v>1</v>
      </c>
      <c r="AC366" s="47">
        <v>1</v>
      </c>
      <c r="AD366" s="45">
        <v>9.5474537037037052E-2</v>
      </c>
      <c r="AE366" s="46">
        <v>52774.720000000001</v>
      </c>
      <c r="AF366" s="47">
        <v>6634436</v>
      </c>
      <c r="AG366" s="62">
        <v>3631305</v>
      </c>
      <c r="AH366" s="57">
        <v>0</v>
      </c>
      <c r="AI366" s="57">
        <v>0</v>
      </c>
      <c r="AJ366" s="58">
        <v>2.4806481481481481E-2</v>
      </c>
      <c r="AK366" s="59">
        <v>15157.7</v>
      </c>
      <c r="AL366" s="60">
        <v>10675008</v>
      </c>
      <c r="AM366" s="176">
        <v>3568783</v>
      </c>
      <c r="AN366" s="171">
        <v>0</v>
      </c>
      <c r="AO366" s="171">
        <v>0</v>
      </c>
      <c r="AP366" s="172">
        <v>6.7116898148148153E-3</v>
      </c>
      <c r="AQ366" s="173">
        <v>5359.48</v>
      </c>
      <c r="AR366" s="174">
        <v>9508896</v>
      </c>
      <c r="AS366" s="68">
        <v>3477236</v>
      </c>
      <c r="AT366" s="69">
        <v>1</v>
      </c>
      <c r="AU366" s="69">
        <v>1</v>
      </c>
      <c r="AV366" s="70">
        <v>7.0745370370370363E-3</v>
      </c>
      <c r="AW366" s="71">
        <v>4141.45</v>
      </c>
      <c r="AX366" s="69">
        <v>10499212</v>
      </c>
      <c r="AY366" s="77">
        <v>3483727</v>
      </c>
      <c r="AZ366" s="78">
        <v>1</v>
      </c>
      <c r="BA366" s="78">
        <v>1</v>
      </c>
      <c r="BB366" s="79">
        <v>4.8379629629629632E-3</v>
      </c>
      <c r="BC366" s="116">
        <v>1838.78</v>
      </c>
      <c r="BD366" s="78">
        <v>5537544</v>
      </c>
      <c r="BE366" s="91">
        <v>3483515</v>
      </c>
      <c r="BF366" s="89">
        <v>0</v>
      </c>
      <c r="BG366" s="89">
        <v>0</v>
      </c>
      <c r="BH366" s="87">
        <v>2.8097222222222221E-3</v>
      </c>
      <c r="BI366" s="88">
        <v>2820.87</v>
      </c>
      <c r="BJ366" s="89">
        <v>4240608</v>
      </c>
      <c r="BK366" s="103">
        <v>3467805</v>
      </c>
      <c r="BL366" s="101">
        <v>0</v>
      </c>
      <c r="BM366" s="101">
        <v>0</v>
      </c>
      <c r="BN366" s="99">
        <v>1.5864583333333332E-3</v>
      </c>
      <c r="BO366" s="100">
        <v>1808.82</v>
      </c>
      <c r="BP366" s="101">
        <v>3724820</v>
      </c>
      <c r="BQ366" s="115">
        <v>2149393</v>
      </c>
      <c r="BR366" s="110">
        <v>0</v>
      </c>
      <c r="BS366" s="110">
        <v>0</v>
      </c>
      <c r="BT366" s="111">
        <v>1.4386574074074074E-4</v>
      </c>
      <c r="BU366" s="112">
        <v>64.05</v>
      </c>
      <c r="BV366" s="113">
        <v>1769052</v>
      </c>
    </row>
    <row r="367" spans="1:74" x14ac:dyDescent="0.2">
      <c r="A367" s="6" t="s">
        <v>3786</v>
      </c>
      <c r="B367" s="6">
        <v>2</v>
      </c>
      <c r="C367" s="7">
        <v>4298458</v>
      </c>
      <c r="D367" s="7">
        <v>4221270</v>
      </c>
      <c r="E367" s="7">
        <f t="shared" si="15"/>
        <v>77188</v>
      </c>
      <c r="F367" s="8" t="s">
        <v>1756</v>
      </c>
      <c r="G367" s="6" t="s">
        <v>1756</v>
      </c>
      <c r="H367" s="8" t="s">
        <v>4951</v>
      </c>
      <c r="I367" s="9">
        <v>46.189</v>
      </c>
      <c r="J367" s="10">
        <f t="shared" si="16"/>
        <v>198541476.56200001</v>
      </c>
      <c r="K367" s="10">
        <v>4774</v>
      </c>
      <c r="L367" s="10">
        <v>6921</v>
      </c>
      <c r="M367" s="10">
        <v>11630</v>
      </c>
      <c r="N367" s="9">
        <v>85.417000000000002</v>
      </c>
      <c r="O367" s="9">
        <v>91.399000000000001</v>
      </c>
      <c r="P367" s="9">
        <v>1.7949999999999999</v>
      </c>
      <c r="Q367" s="9">
        <v>1.181</v>
      </c>
      <c r="R367" s="9">
        <v>0.98399999999999999</v>
      </c>
      <c r="S367" s="9">
        <v>2.7829999999999999</v>
      </c>
      <c r="T367" s="9">
        <v>6877</v>
      </c>
      <c r="U367" s="9">
        <v>50.527999999999999</v>
      </c>
      <c r="V367" s="9">
        <v>42</v>
      </c>
      <c r="W367" s="12">
        <v>41380</v>
      </c>
      <c r="X367" s="7">
        <v>198546320</v>
      </c>
      <c r="Y367" s="7">
        <v>11523</v>
      </c>
      <c r="Z367" s="11">
        <f t="shared" si="17"/>
        <v>46.190126785000572</v>
      </c>
      <c r="AA367" s="49">
        <v>4343173</v>
      </c>
      <c r="AB367" s="47">
        <v>1</v>
      </c>
      <c r="AC367" s="47">
        <v>1</v>
      </c>
      <c r="AD367" s="45">
        <v>4.8009259259259258E-2</v>
      </c>
      <c r="AE367" s="46">
        <v>25810.55</v>
      </c>
      <c r="AF367" s="47">
        <v>7262424</v>
      </c>
      <c r="AG367" s="62">
        <v>4381851</v>
      </c>
      <c r="AH367" s="57">
        <v>1</v>
      </c>
      <c r="AI367" s="57">
        <v>1</v>
      </c>
      <c r="AJ367" s="58">
        <v>7.5872685185185184E-3</v>
      </c>
      <c r="AK367" s="59">
        <v>4694.41</v>
      </c>
      <c r="AL367" s="60">
        <v>9262304</v>
      </c>
      <c r="AM367" s="176">
        <v>4388534</v>
      </c>
      <c r="AN367" s="171">
        <v>0</v>
      </c>
      <c r="AO367" s="171">
        <v>0</v>
      </c>
      <c r="AP367" s="172">
        <v>1.6271990740740743E-3</v>
      </c>
      <c r="AQ367" s="173">
        <v>1365.85</v>
      </c>
      <c r="AR367" s="174">
        <v>2987352</v>
      </c>
      <c r="AS367" s="68">
        <v>4286320</v>
      </c>
      <c r="AT367" s="69">
        <v>1</v>
      </c>
      <c r="AU367" s="69">
        <v>0</v>
      </c>
      <c r="AV367" s="70">
        <v>8.001504629629631E-3</v>
      </c>
      <c r="AW367" s="71">
        <v>4968.32</v>
      </c>
      <c r="AX367" s="69">
        <v>11147500</v>
      </c>
      <c r="AY367" s="77">
        <v>4223064</v>
      </c>
      <c r="AZ367" s="78">
        <v>1</v>
      </c>
      <c r="BA367" s="78">
        <v>0</v>
      </c>
      <c r="BB367" s="79">
        <v>5.2761574074074074E-3</v>
      </c>
      <c r="BC367" s="116">
        <v>3012.94</v>
      </c>
      <c r="BD367" s="78">
        <v>5832552</v>
      </c>
      <c r="BE367" s="91">
        <v>4277723</v>
      </c>
      <c r="BF367" s="89">
        <v>1</v>
      </c>
      <c r="BG367" s="89">
        <v>0</v>
      </c>
      <c r="BH367" s="87">
        <v>9.0046296296296304E-4</v>
      </c>
      <c r="BI367" s="88">
        <v>983.03</v>
      </c>
      <c r="BJ367" s="89">
        <v>938200</v>
      </c>
      <c r="BK367" s="103">
        <v>4223170</v>
      </c>
      <c r="BL367" s="101">
        <v>0</v>
      </c>
      <c r="BM367" s="101">
        <v>0</v>
      </c>
      <c r="BN367" s="99">
        <v>1.3277777777777778E-3</v>
      </c>
      <c r="BO367" s="100">
        <v>1636.13</v>
      </c>
      <c r="BP367" s="101">
        <v>2395616</v>
      </c>
      <c r="BQ367" s="115">
        <v>0</v>
      </c>
      <c r="BR367" s="110">
        <v>0</v>
      </c>
      <c r="BS367" s="110">
        <v>0</v>
      </c>
      <c r="BT367" s="111">
        <v>9.1435185185185188E-5</v>
      </c>
      <c r="BU367" s="112">
        <v>34.130000000000003</v>
      </c>
      <c r="BV367" s="113">
        <v>533272</v>
      </c>
    </row>
    <row r="368" spans="1:74" x14ac:dyDescent="0.2">
      <c r="A368" s="6" t="s">
        <v>3787</v>
      </c>
      <c r="B368" s="6">
        <v>4</v>
      </c>
      <c r="C368" s="7">
        <v>7600726</v>
      </c>
      <c r="D368" s="7">
        <v>7112011</v>
      </c>
      <c r="E368" s="7">
        <f t="shared" si="15"/>
        <v>488715</v>
      </c>
      <c r="F368" s="8" t="s">
        <v>4585</v>
      </c>
      <c r="G368" s="6" t="s">
        <v>3324</v>
      </c>
      <c r="H368" s="8" t="s">
        <v>4952</v>
      </c>
      <c r="I368" s="9">
        <v>197.28700000000001</v>
      </c>
      <c r="J368" s="10">
        <f t="shared" si="16"/>
        <v>1499524430.362</v>
      </c>
      <c r="K368" s="10">
        <v>2393</v>
      </c>
      <c r="L368" s="10">
        <v>3463</v>
      </c>
      <c r="M368" s="10">
        <v>5817</v>
      </c>
      <c r="N368" s="9">
        <v>96.009</v>
      </c>
      <c r="O368" s="9">
        <v>98.143000000000001</v>
      </c>
      <c r="P368" s="9">
        <v>1.3280000000000001</v>
      </c>
      <c r="Q368" s="9">
        <v>2.7650000000000001</v>
      </c>
      <c r="R368" s="9">
        <v>2.633</v>
      </c>
      <c r="S368" s="9">
        <v>5.5540000000000003</v>
      </c>
      <c r="T368" s="9">
        <v>938</v>
      </c>
      <c r="U368" s="9">
        <v>88.123999999999995</v>
      </c>
      <c r="V368" s="9">
        <v>19</v>
      </c>
      <c r="W368" s="12">
        <v>592525</v>
      </c>
      <c r="X368" s="7">
        <v>1499526429</v>
      </c>
      <c r="Y368" s="7">
        <v>6002</v>
      </c>
      <c r="Z368" s="11">
        <f t="shared" si="17"/>
        <v>197.28726295356523</v>
      </c>
      <c r="AA368" s="49">
        <v>7739206</v>
      </c>
      <c r="AB368" s="47">
        <v>1</v>
      </c>
      <c r="AC368" s="47">
        <v>1</v>
      </c>
      <c r="AD368" s="45">
        <v>0.21781249999999999</v>
      </c>
      <c r="AE368" s="46">
        <v>112962.2</v>
      </c>
      <c r="AF368" s="47">
        <v>9156616</v>
      </c>
      <c r="AG368" s="62">
        <v>7744851</v>
      </c>
      <c r="AH368" s="57">
        <v>1</v>
      </c>
      <c r="AI368" s="57">
        <v>0</v>
      </c>
      <c r="AJ368" s="58">
        <v>3.7318171296296297E-2</v>
      </c>
      <c r="AK368" s="59">
        <v>28832.94</v>
      </c>
      <c r="AL368" s="60">
        <v>13752168</v>
      </c>
      <c r="AM368" s="176">
        <v>7653416</v>
      </c>
      <c r="AN368" s="171">
        <v>1</v>
      </c>
      <c r="AO368" s="171">
        <v>1</v>
      </c>
      <c r="AP368" s="172">
        <v>2.391597222222222E-2</v>
      </c>
      <c r="AQ368" s="173">
        <v>22200.33</v>
      </c>
      <c r="AR368" s="174">
        <v>20372808</v>
      </c>
      <c r="AS368" s="68">
        <v>7445039</v>
      </c>
      <c r="AT368" s="69">
        <v>1</v>
      </c>
      <c r="AU368" s="69">
        <v>0</v>
      </c>
      <c r="AV368" s="70">
        <v>2.2087731481481482E-2</v>
      </c>
      <c r="AW368" s="71">
        <v>20001.53</v>
      </c>
      <c r="AX368" s="69">
        <v>13193092</v>
      </c>
      <c r="AY368" s="77">
        <v>7559677</v>
      </c>
      <c r="AZ368" s="78">
        <v>1</v>
      </c>
      <c r="BA368" s="78">
        <v>0</v>
      </c>
      <c r="BB368" s="79">
        <v>1.5517129629629629E-2</v>
      </c>
      <c r="BC368" s="116">
        <v>12128.61</v>
      </c>
      <c r="BD368" s="78">
        <v>10069864</v>
      </c>
      <c r="BE368" s="91">
        <v>7616792</v>
      </c>
      <c r="BF368" s="89">
        <v>1</v>
      </c>
      <c r="BG368" s="89">
        <v>0</v>
      </c>
      <c r="BH368" s="87">
        <v>9.341782407407408E-3</v>
      </c>
      <c r="BI368" s="88">
        <v>10584.48</v>
      </c>
      <c r="BJ368" s="89">
        <v>12648300</v>
      </c>
      <c r="BK368" s="103">
        <v>7478948</v>
      </c>
      <c r="BL368" s="101">
        <v>1</v>
      </c>
      <c r="BM368" s="101">
        <v>0</v>
      </c>
      <c r="BN368" s="99">
        <v>5.1629629629629629E-3</v>
      </c>
      <c r="BO368" s="100">
        <v>6498.66</v>
      </c>
      <c r="BP368" s="101">
        <v>10157716</v>
      </c>
      <c r="BQ368" s="115">
        <v>6978307</v>
      </c>
      <c r="BR368" s="110">
        <v>0</v>
      </c>
      <c r="BS368" s="110">
        <v>0</v>
      </c>
      <c r="BT368" s="111">
        <v>6.5925925925925928E-4</v>
      </c>
      <c r="BU368" s="112">
        <v>360.79</v>
      </c>
      <c r="BV368" s="113">
        <v>3405960</v>
      </c>
    </row>
    <row r="369" spans="1:74" x14ac:dyDescent="0.2">
      <c r="A369" s="6" t="s">
        <v>3788</v>
      </c>
      <c r="B369" s="6">
        <v>2</v>
      </c>
      <c r="C369" s="7">
        <v>8122491</v>
      </c>
      <c r="D369" s="7">
        <v>7903895</v>
      </c>
      <c r="E369" s="7">
        <f t="shared" si="15"/>
        <v>218596</v>
      </c>
      <c r="F369" s="8" t="s">
        <v>1547</v>
      </c>
      <c r="G369" s="6" t="s">
        <v>1547</v>
      </c>
      <c r="H369" s="8" t="s">
        <v>4953</v>
      </c>
      <c r="I369" s="9">
        <v>191.29499999999999</v>
      </c>
      <c r="J369" s="10">
        <f t="shared" si="16"/>
        <v>1553791915.8449998</v>
      </c>
      <c r="K369" s="10">
        <v>465</v>
      </c>
      <c r="L369" s="10">
        <v>413</v>
      </c>
      <c r="M369" s="10">
        <v>713</v>
      </c>
      <c r="N369" s="9">
        <v>80.582999999999998</v>
      </c>
      <c r="O369" s="9">
        <v>94.759</v>
      </c>
      <c r="P369" s="9">
        <v>3.4980000000000002</v>
      </c>
      <c r="Q369" s="9">
        <v>2.1789999999999998</v>
      </c>
      <c r="R369" s="9">
        <v>2.0089999999999999</v>
      </c>
      <c r="S369" s="9">
        <v>3.03</v>
      </c>
      <c r="T369" s="9">
        <v>3520</v>
      </c>
      <c r="U369" s="9">
        <v>63.170999999999999</v>
      </c>
      <c r="V369" s="9">
        <v>49</v>
      </c>
      <c r="W369" s="12">
        <v>3229621</v>
      </c>
      <c r="X369" s="7">
        <v>1553792052</v>
      </c>
      <c r="Y369" s="7">
        <v>704</v>
      </c>
      <c r="Z369" s="11">
        <f t="shared" si="17"/>
        <v>191.29501676271479</v>
      </c>
      <c r="AA369" s="49">
        <v>2693180</v>
      </c>
      <c r="AB369" s="47">
        <v>0</v>
      </c>
      <c r="AC369" s="47">
        <v>0</v>
      </c>
      <c r="AD369" s="45">
        <v>4.8969907407407413E-2</v>
      </c>
      <c r="AE369" s="46">
        <v>42271.92</v>
      </c>
      <c r="AF369" s="47">
        <v>5420456</v>
      </c>
      <c r="AG369" s="62">
        <v>0</v>
      </c>
      <c r="AH369" s="57">
        <v>0</v>
      </c>
      <c r="AI369" s="57">
        <v>0</v>
      </c>
      <c r="AJ369" s="58">
        <v>4.4296296296296297E-3</v>
      </c>
      <c r="AK369" s="59">
        <v>2217.77</v>
      </c>
      <c r="AL369" s="60">
        <v>12084804</v>
      </c>
      <c r="AM369" s="176">
        <v>0</v>
      </c>
      <c r="AN369" s="171">
        <v>0</v>
      </c>
      <c r="AO369" s="171">
        <v>0</v>
      </c>
      <c r="AP369" s="172">
        <v>5.3857638888888887E-3</v>
      </c>
      <c r="AQ369" s="173">
        <v>2093.73</v>
      </c>
      <c r="AR369" s="174">
        <v>17772732</v>
      </c>
      <c r="AS369" s="68">
        <v>0</v>
      </c>
      <c r="AT369" s="69">
        <v>0</v>
      </c>
      <c r="AU369" s="69">
        <v>0</v>
      </c>
      <c r="AV369" s="70">
        <v>1.517361111111111E-3</v>
      </c>
      <c r="AW369" s="71">
        <v>125.69</v>
      </c>
      <c r="AX369" s="69">
        <v>8484788</v>
      </c>
      <c r="AY369" s="77">
        <v>0</v>
      </c>
      <c r="AZ369" s="78">
        <v>0</v>
      </c>
      <c r="BA369" s="78">
        <v>0</v>
      </c>
      <c r="BB369" s="79">
        <v>1.4446759259259259E-3</v>
      </c>
      <c r="BC369" s="116">
        <v>305.25</v>
      </c>
      <c r="BD369" s="78">
        <v>4196800</v>
      </c>
      <c r="BE369" s="91">
        <v>0</v>
      </c>
      <c r="BF369" s="89">
        <v>0</v>
      </c>
      <c r="BG369" s="89">
        <v>0</v>
      </c>
      <c r="BH369" s="87">
        <v>3.1864583333333332E-3</v>
      </c>
      <c r="BI369" s="88">
        <v>1048.05</v>
      </c>
      <c r="BJ369" s="89">
        <v>4652336</v>
      </c>
      <c r="BK369" s="103">
        <v>0</v>
      </c>
      <c r="BL369" s="101">
        <v>0</v>
      </c>
      <c r="BM369" s="101">
        <v>0</v>
      </c>
      <c r="BN369" s="99">
        <v>1.2559027777777779E-3</v>
      </c>
      <c r="BO369" s="100">
        <v>348.2</v>
      </c>
      <c r="BP369" s="101">
        <v>2733384</v>
      </c>
      <c r="BQ369" s="115">
        <v>0</v>
      </c>
      <c r="BR369" s="110">
        <v>0</v>
      </c>
      <c r="BS369" s="110">
        <v>0</v>
      </c>
      <c r="BT369" s="111">
        <v>1.3449074074074074E-4</v>
      </c>
      <c r="BU369" s="112">
        <v>24.81</v>
      </c>
      <c r="BV369" s="113">
        <v>3672532</v>
      </c>
    </row>
    <row r="370" spans="1:74" x14ac:dyDescent="0.2">
      <c r="A370" s="6" t="s">
        <v>3789</v>
      </c>
      <c r="B370" s="6">
        <v>3</v>
      </c>
      <c r="C370" s="7">
        <v>2399550</v>
      </c>
      <c r="D370" s="7">
        <v>2384333</v>
      </c>
      <c r="E370" s="7">
        <f t="shared" si="15"/>
        <v>15217</v>
      </c>
      <c r="F370" s="8" t="s">
        <v>4585</v>
      </c>
      <c r="G370" s="6" t="s">
        <v>3321</v>
      </c>
      <c r="H370" s="8" t="s">
        <v>4954</v>
      </c>
      <c r="I370" s="9">
        <v>187.15100000000001</v>
      </c>
      <c r="J370" s="10">
        <f t="shared" si="16"/>
        <v>449078182.05000001</v>
      </c>
      <c r="K370" s="10">
        <v>19098</v>
      </c>
      <c r="L370" s="10">
        <v>15970</v>
      </c>
      <c r="M370" s="10">
        <v>28126</v>
      </c>
      <c r="N370" s="9">
        <v>90.825000000000003</v>
      </c>
      <c r="O370" s="9">
        <v>97.861999999999995</v>
      </c>
      <c r="P370" s="9">
        <v>4.0730000000000004</v>
      </c>
      <c r="Q370" s="9">
        <v>2.6549999999999998</v>
      </c>
      <c r="R370" s="9">
        <v>2.6240000000000001</v>
      </c>
      <c r="S370" s="9">
        <v>1.9059999999999999</v>
      </c>
      <c r="T370" s="9">
        <v>37009</v>
      </c>
      <c r="U370" s="9">
        <v>18.762</v>
      </c>
      <c r="V370" s="9">
        <v>5</v>
      </c>
      <c r="W370" s="12">
        <v>23564</v>
      </c>
      <c r="X370" s="7">
        <v>449081255</v>
      </c>
      <c r="Y370" s="7">
        <v>28184</v>
      </c>
      <c r="Z370" s="11">
        <f t="shared" si="17"/>
        <v>187.15228063595256</v>
      </c>
      <c r="AA370" s="49">
        <v>2470179</v>
      </c>
      <c r="AB370" s="47">
        <v>1</v>
      </c>
      <c r="AC370" s="47">
        <v>0</v>
      </c>
      <c r="AD370" s="45">
        <v>8.8379629629629627E-2</v>
      </c>
      <c r="AE370" s="46">
        <v>60971.72</v>
      </c>
      <c r="AF370" s="47">
        <v>7888096</v>
      </c>
      <c r="AG370" s="62">
        <v>2501079</v>
      </c>
      <c r="AH370" s="57">
        <v>1</v>
      </c>
      <c r="AI370" s="57">
        <v>0</v>
      </c>
      <c r="AJ370" s="58">
        <v>3.3870949074074071E-2</v>
      </c>
      <c r="AK370" s="59">
        <v>26177.200000000001</v>
      </c>
      <c r="AL370" s="60">
        <v>15084580</v>
      </c>
      <c r="AM370" s="176">
        <v>2397318</v>
      </c>
      <c r="AN370" s="171">
        <v>1</v>
      </c>
      <c r="AO370" s="171">
        <v>0</v>
      </c>
      <c r="AP370" s="172">
        <v>4.7869212962962961E-3</v>
      </c>
      <c r="AQ370" s="173">
        <v>4422.68</v>
      </c>
      <c r="AR370" s="174">
        <v>7303512</v>
      </c>
      <c r="AS370" s="68">
        <v>2384233</v>
      </c>
      <c r="AT370" s="69">
        <v>1</v>
      </c>
      <c r="AU370" s="69">
        <v>0</v>
      </c>
      <c r="AV370" s="70">
        <v>6.9175925925925932E-3</v>
      </c>
      <c r="AW370" s="71">
        <v>2953.15</v>
      </c>
      <c r="AX370" s="69">
        <v>9924184</v>
      </c>
      <c r="AY370" s="77">
        <v>2438837</v>
      </c>
      <c r="AZ370" s="78">
        <v>1</v>
      </c>
      <c r="BA370" s="78">
        <v>0</v>
      </c>
      <c r="BB370" s="79">
        <v>4.5993055555555553E-3</v>
      </c>
      <c r="BC370" s="116">
        <v>1976.69</v>
      </c>
      <c r="BD370" s="78">
        <v>3657736</v>
      </c>
      <c r="BE370" s="91">
        <v>2384271</v>
      </c>
      <c r="BF370" s="89">
        <v>1</v>
      </c>
      <c r="BG370" s="89">
        <v>0</v>
      </c>
      <c r="BH370" s="87">
        <v>2.283449074074074E-3</v>
      </c>
      <c r="BI370" s="88">
        <v>2687.93</v>
      </c>
      <c r="BJ370" s="89">
        <v>1696560</v>
      </c>
      <c r="BK370" s="103">
        <v>2441640</v>
      </c>
      <c r="BL370" s="101">
        <v>0</v>
      </c>
      <c r="BM370" s="101">
        <v>0</v>
      </c>
      <c r="BN370" s="99">
        <v>9.6724537037037037E-4</v>
      </c>
      <c r="BO370" s="100">
        <v>932.41</v>
      </c>
      <c r="BP370" s="101">
        <v>5125852</v>
      </c>
      <c r="BQ370" s="115">
        <v>2386766</v>
      </c>
      <c r="BR370" s="110">
        <v>0</v>
      </c>
      <c r="BS370" s="110">
        <v>0</v>
      </c>
      <c r="BT370" s="111">
        <v>1.133449074074074E-3</v>
      </c>
      <c r="BU370" s="112">
        <v>864.96</v>
      </c>
      <c r="BV370" s="113">
        <v>2150332</v>
      </c>
    </row>
    <row r="371" spans="1:74" x14ac:dyDescent="0.2">
      <c r="A371" s="6" t="s">
        <v>3790</v>
      </c>
      <c r="B371" s="6">
        <v>5</v>
      </c>
      <c r="C371" s="7">
        <v>7207640</v>
      </c>
      <c r="D371" s="7">
        <v>6990729</v>
      </c>
      <c r="E371" s="7">
        <f t="shared" si="15"/>
        <v>216911</v>
      </c>
      <c r="F371" s="8" t="s">
        <v>4585</v>
      </c>
      <c r="G371" s="6" t="s">
        <v>1733</v>
      </c>
      <c r="H371" s="8" t="s">
        <v>4955</v>
      </c>
      <c r="I371" s="9">
        <v>56.619</v>
      </c>
      <c r="J371" s="10">
        <f t="shared" si="16"/>
        <v>408089369.16000003</v>
      </c>
      <c r="K371" s="10">
        <v>12222</v>
      </c>
      <c r="L371" s="10">
        <v>5925</v>
      </c>
      <c r="M371" s="10">
        <v>14148</v>
      </c>
      <c r="N371" s="9">
        <v>81.352999999999994</v>
      </c>
      <c r="O371" s="9">
        <v>86.603999999999999</v>
      </c>
      <c r="P371" s="9">
        <v>3.645</v>
      </c>
      <c r="Q371" s="9">
        <v>0.79300000000000004</v>
      </c>
      <c r="R371" s="9">
        <v>8.3770000000000007</v>
      </c>
      <c r="S371" s="9">
        <v>5.5030000000000001</v>
      </c>
      <c r="T371" s="9">
        <v>1088</v>
      </c>
      <c r="U371" s="9">
        <v>85.325000000000003</v>
      </c>
      <c r="V371" s="9">
        <v>18</v>
      </c>
      <c r="W371" s="12">
        <v>33343</v>
      </c>
      <c r="X371" s="7">
        <v>408092956</v>
      </c>
      <c r="Y371" s="7">
        <v>14242</v>
      </c>
      <c r="Z371" s="11">
        <f t="shared" si="17"/>
        <v>56.619497644166465</v>
      </c>
      <c r="AA371" s="49">
        <v>188324</v>
      </c>
      <c r="AB371" s="47">
        <v>0</v>
      </c>
      <c r="AC371" s="47">
        <v>0</v>
      </c>
      <c r="AD371" s="45">
        <v>2.0950462962962962E-2</v>
      </c>
      <c r="AE371" s="46">
        <v>15585.52</v>
      </c>
      <c r="AF371" s="47">
        <v>4477088</v>
      </c>
      <c r="AG371" s="62">
        <v>0</v>
      </c>
      <c r="AH371" s="57">
        <v>0</v>
      </c>
      <c r="AI371" s="57">
        <v>0</v>
      </c>
      <c r="AJ371" s="58">
        <v>3.0460648148148144E-3</v>
      </c>
      <c r="AK371" s="59">
        <v>1911.07</v>
      </c>
      <c r="AL371" s="60">
        <v>10778268</v>
      </c>
      <c r="AM371" s="176">
        <v>6093535</v>
      </c>
      <c r="AN371" s="171">
        <v>0</v>
      </c>
      <c r="AO371" s="171">
        <v>0</v>
      </c>
      <c r="AP371" s="172">
        <v>3.0687499999999999E-3</v>
      </c>
      <c r="AQ371" s="173">
        <v>2535.25</v>
      </c>
      <c r="AR371" s="174">
        <v>6439660</v>
      </c>
      <c r="AS371" s="68">
        <v>83277</v>
      </c>
      <c r="AT371" s="69">
        <v>0</v>
      </c>
      <c r="AU371" s="69">
        <v>0</v>
      </c>
      <c r="AV371" s="70">
        <v>1.2771296296296296E-2</v>
      </c>
      <c r="AW371" s="71">
        <v>10162.48</v>
      </c>
      <c r="AX371" s="69">
        <v>12957968</v>
      </c>
      <c r="AY371" s="77">
        <v>7086701</v>
      </c>
      <c r="AZ371" s="78">
        <v>1</v>
      </c>
      <c r="BA371" s="78">
        <v>0</v>
      </c>
      <c r="BB371" s="79">
        <v>2.0062962962962963E-2</v>
      </c>
      <c r="BC371" s="116">
        <v>20040.09</v>
      </c>
      <c r="BD371" s="78">
        <v>9568152</v>
      </c>
      <c r="BE371" s="91">
        <v>7124636</v>
      </c>
      <c r="BF371" s="89">
        <v>1</v>
      </c>
      <c r="BG371" s="89">
        <v>0</v>
      </c>
      <c r="BH371" s="87">
        <v>2.0358796296296297E-3</v>
      </c>
      <c r="BI371" s="88">
        <v>2238.8000000000002</v>
      </c>
      <c r="BJ371" s="89">
        <v>1775032</v>
      </c>
      <c r="BK371" s="103">
        <v>7613119</v>
      </c>
      <c r="BL371" s="101">
        <v>0</v>
      </c>
      <c r="BM371" s="101">
        <v>0</v>
      </c>
      <c r="BN371" s="99">
        <v>3.9906250000000002E-3</v>
      </c>
      <c r="BO371" s="100">
        <v>5112.47</v>
      </c>
      <c r="BP371" s="101">
        <v>8972524</v>
      </c>
      <c r="BQ371" s="115">
        <v>0</v>
      </c>
      <c r="BR371" s="110">
        <v>0</v>
      </c>
      <c r="BS371" s="110">
        <v>0</v>
      </c>
      <c r="BT371" s="111">
        <v>1.6655092592592592E-4</v>
      </c>
      <c r="BU371" s="112">
        <v>55.05</v>
      </c>
      <c r="BV371" s="113">
        <v>1351132</v>
      </c>
    </row>
    <row r="372" spans="1:74" x14ac:dyDescent="0.2">
      <c r="A372" s="6" t="s">
        <v>3791</v>
      </c>
      <c r="B372" s="6">
        <v>0</v>
      </c>
      <c r="C372" s="7">
        <v>1959987</v>
      </c>
      <c r="D372" s="7">
        <v>1959987</v>
      </c>
      <c r="E372" s="7">
        <f t="shared" si="15"/>
        <v>0</v>
      </c>
      <c r="F372" s="8" t="s">
        <v>1339</v>
      </c>
      <c r="G372" s="6" t="s">
        <v>1339</v>
      </c>
      <c r="H372" s="8" t="s">
        <v>4956</v>
      </c>
      <c r="I372" s="9">
        <v>158.49</v>
      </c>
      <c r="J372" s="10">
        <f t="shared" si="16"/>
        <v>310638339.63</v>
      </c>
      <c r="K372" s="10">
        <v>10558</v>
      </c>
      <c r="L372" s="10">
        <v>6050</v>
      </c>
      <c r="M372" s="10">
        <v>12888</v>
      </c>
      <c r="N372" s="9">
        <v>92.234999999999999</v>
      </c>
      <c r="O372" s="9">
        <v>95.311999999999998</v>
      </c>
      <c r="P372" s="9">
        <v>2.169</v>
      </c>
      <c r="Q372" s="9">
        <v>0.33600000000000002</v>
      </c>
      <c r="R372" s="9">
        <v>0.36599999999999999</v>
      </c>
      <c r="S372" s="9">
        <v>0.65</v>
      </c>
      <c r="T372" s="9">
        <v>1055</v>
      </c>
      <c r="U372" s="9">
        <v>85.915000000000006</v>
      </c>
      <c r="V372" s="9">
        <v>73</v>
      </c>
      <c r="W372" s="12">
        <v>29793</v>
      </c>
      <c r="X372" s="7">
        <v>310638409</v>
      </c>
      <c r="Y372" s="7">
        <v>12683</v>
      </c>
      <c r="Z372" s="11">
        <f t="shared" si="17"/>
        <v>158.49003539309189</v>
      </c>
      <c r="AA372" s="49">
        <v>1970242</v>
      </c>
      <c r="AB372" s="47">
        <v>1</v>
      </c>
      <c r="AC372" s="47">
        <v>1</v>
      </c>
      <c r="AD372" s="45">
        <v>5.9849537037037041E-2</v>
      </c>
      <c r="AE372" s="46">
        <v>32679.86</v>
      </c>
      <c r="AF372" s="47">
        <v>5296708</v>
      </c>
      <c r="AG372" s="62">
        <v>1959402</v>
      </c>
      <c r="AH372" s="57">
        <v>1</v>
      </c>
      <c r="AI372" s="57">
        <v>1</v>
      </c>
      <c r="AJ372" s="58">
        <v>1.7430324074074074E-2</v>
      </c>
      <c r="AK372" s="59">
        <v>5985.62</v>
      </c>
      <c r="AL372" s="60">
        <v>9728356</v>
      </c>
      <c r="AM372" s="176">
        <v>1961015</v>
      </c>
      <c r="AN372" s="171">
        <v>1</v>
      </c>
      <c r="AO372" s="171">
        <v>1</v>
      </c>
      <c r="AP372" s="172">
        <v>3.7195601851851851E-3</v>
      </c>
      <c r="AQ372" s="173">
        <v>3729.37</v>
      </c>
      <c r="AR372" s="174">
        <v>4335260</v>
      </c>
      <c r="AS372" s="68">
        <v>1961544</v>
      </c>
      <c r="AT372" s="69">
        <v>1</v>
      </c>
      <c r="AU372" s="69">
        <v>1</v>
      </c>
      <c r="AV372" s="70">
        <v>7.6725694444444445E-3</v>
      </c>
      <c r="AW372" s="71">
        <v>6064.85</v>
      </c>
      <c r="AX372" s="69">
        <v>9654960</v>
      </c>
      <c r="AY372" s="77">
        <v>1977761</v>
      </c>
      <c r="AZ372" s="78">
        <v>1</v>
      </c>
      <c r="BA372" s="78">
        <v>1</v>
      </c>
      <c r="BB372" s="79">
        <v>5.055671296296296E-3</v>
      </c>
      <c r="BC372" s="116">
        <v>3048.5</v>
      </c>
      <c r="BD372" s="78">
        <v>5553420</v>
      </c>
      <c r="BE372" s="91">
        <v>1961764</v>
      </c>
      <c r="BF372" s="89">
        <v>1</v>
      </c>
      <c r="BG372" s="89">
        <v>1</v>
      </c>
      <c r="BH372" s="87">
        <v>1.6559027777777778E-3</v>
      </c>
      <c r="BI372" s="88">
        <v>1970.21</v>
      </c>
      <c r="BJ372" s="89">
        <v>1429224</v>
      </c>
      <c r="BK372" s="103">
        <v>1956182</v>
      </c>
      <c r="BL372" s="101">
        <v>1</v>
      </c>
      <c r="BM372" s="101">
        <v>1</v>
      </c>
      <c r="BN372" s="99">
        <v>1.3231481481481482E-3</v>
      </c>
      <c r="BO372" s="100">
        <v>1599.17</v>
      </c>
      <c r="BP372" s="101">
        <v>7424432</v>
      </c>
      <c r="BQ372" s="115">
        <v>1961703</v>
      </c>
      <c r="BR372" s="110">
        <v>1</v>
      </c>
      <c r="BS372" s="110">
        <v>1</v>
      </c>
      <c r="BT372" s="111">
        <v>3.212962962962963E-4</v>
      </c>
      <c r="BU372" s="112">
        <v>198.03</v>
      </c>
      <c r="BV372" s="113">
        <v>903596</v>
      </c>
    </row>
    <row r="373" spans="1:74" x14ac:dyDescent="0.2">
      <c r="A373" s="6" t="s">
        <v>3792</v>
      </c>
      <c r="B373" s="6">
        <v>0</v>
      </c>
      <c r="C373" s="7">
        <v>7227643</v>
      </c>
      <c r="D373" s="7">
        <v>7227643</v>
      </c>
      <c r="E373" s="7">
        <f t="shared" si="15"/>
        <v>0</v>
      </c>
      <c r="F373" s="8" t="s">
        <v>4585</v>
      </c>
      <c r="G373" s="6" t="s">
        <v>3353</v>
      </c>
      <c r="H373" s="8" t="s">
        <v>4957</v>
      </c>
      <c r="I373" s="9">
        <v>68.858000000000004</v>
      </c>
      <c r="J373" s="10">
        <f t="shared" si="16"/>
        <v>497681041.69400001</v>
      </c>
      <c r="K373" s="10">
        <v>6801</v>
      </c>
      <c r="L373" s="10">
        <v>5194</v>
      </c>
      <c r="M373" s="10">
        <v>9478</v>
      </c>
      <c r="N373" s="9">
        <v>98.355999999999995</v>
      </c>
      <c r="O373" s="9">
        <v>99.41</v>
      </c>
      <c r="P373" s="9">
        <v>1.0269999999999999</v>
      </c>
      <c r="Q373" s="9">
        <v>4.9969999999999999</v>
      </c>
      <c r="R373" s="9">
        <v>0.61899999999999999</v>
      </c>
      <c r="S373" s="9">
        <v>0.59899999999999998</v>
      </c>
      <c r="T373" s="9">
        <v>1512</v>
      </c>
      <c r="U373" s="9">
        <v>79.122</v>
      </c>
      <c r="V373" s="9">
        <v>54</v>
      </c>
      <c r="W373" s="12">
        <v>72695</v>
      </c>
      <c r="X373" s="7">
        <v>497686183</v>
      </c>
      <c r="Y373" s="7">
        <v>9525</v>
      </c>
      <c r="Z373" s="11">
        <f t="shared" si="17"/>
        <v>68.858711339229117</v>
      </c>
      <c r="AA373" s="49">
        <v>7291630</v>
      </c>
      <c r="AB373" s="47">
        <v>0</v>
      </c>
      <c r="AC373" s="47">
        <v>0</v>
      </c>
      <c r="AD373" s="45">
        <v>0.11149305555555555</v>
      </c>
      <c r="AE373" s="46">
        <v>58144.97</v>
      </c>
      <c r="AF373" s="47">
        <v>6979684</v>
      </c>
      <c r="AG373" s="62">
        <v>7630181</v>
      </c>
      <c r="AH373" s="57">
        <v>1</v>
      </c>
      <c r="AI373" s="57">
        <v>1</v>
      </c>
      <c r="AJ373" s="58">
        <v>6.6643518518518519E-2</v>
      </c>
      <c r="AK373" s="59">
        <v>76951.92</v>
      </c>
      <c r="AL373" s="60">
        <v>15907116</v>
      </c>
      <c r="AM373" s="176">
        <v>7260934</v>
      </c>
      <c r="AN373" s="171">
        <v>1</v>
      </c>
      <c r="AO373" s="171">
        <v>1</v>
      </c>
      <c r="AP373" s="172">
        <v>6.8975694444444431E-3</v>
      </c>
      <c r="AQ373" s="173">
        <v>4384.83</v>
      </c>
      <c r="AR373" s="174">
        <v>7279440</v>
      </c>
      <c r="AS373" s="68">
        <v>7232399</v>
      </c>
      <c r="AT373" s="69">
        <v>1</v>
      </c>
      <c r="AU373" s="69">
        <v>1</v>
      </c>
      <c r="AV373" s="70">
        <v>1.6515740740740741E-2</v>
      </c>
      <c r="AW373" s="71">
        <v>13074.24</v>
      </c>
      <c r="AX373" s="69">
        <v>12822204</v>
      </c>
      <c r="AY373" s="77">
        <v>7240113</v>
      </c>
      <c r="AZ373" s="78">
        <v>1</v>
      </c>
      <c r="BA373" s="78">
        <v>1</v>
      </c>
      <c r="BB373" s="79">
        <v>7.6733796296296298E-3</v>
      </c>
      <c r="BC373" s="116">
        <v>4345.1499999999996</v>
      </c>
      <c r="BD373" s="78">
        <v>5895812</v>
      </c>
      <c r="BE373" s="91">
        <v>7225769</v>
      </c>
      <c r="BF373" s="89">
        <v>1</v>
      </c>
      <c r="BG373" s="89">
        <v>1</v>
      </c>
      <c r="BH373" s="87">
        <v>1.8355324074074075E-3</v>
      </c>
      <c r="BI373" s="88">
        <v>1966.83</v>
      </c>
      <c r="BJ373" s="89">
        <v>1671960</v>
      </c>
      <c r="BK373" s="103">
        <v>7439845</v>
      </c>
      <c r="BL373" s="101">
        <v>0</v>
      </c>
      <c r="BM373" s="101">
        <v>0</v>
      </c>
      <c r="BN373" s="99">
        <v>3.1771990740740736E-3</v>
      </c>
      <c r="BO373" s="100">
        <v>4034.13</v>
      </c>
      <c r="BP373" s="101">
        <v>6867628</v>
      </c>
      <c r="BQ373" s="115">
        <v>2502202</v>
      </c>
      <c r="BR373" s="110">
        <v>0</v>
      </c>
      <c r="BS373" s="110">
        <v>0</v>
      </c>
      <c r="BT373" s="111">
        <v>2.2291666666666665E-4</v>
      </c>
      <c r="BU373" s="112">
        <v>99.84</v>
      </c>
      <c r="BV373" s="113">
        <v>1284664</v>
      </c>
    </row>
    <row r="374" spans="1:74" x14ac:dyDescent="0.2">
      <c r="A374" s="6" t="s">
        <v>3793</v>
      </c>
      <c r="B374" s="6">
        <v>0</v>
      </c>
      <c r="C374" s="7">
        <v>4919337</v>
      </c>
      <c r="D374" s="7">
        <v>4919337</v>
      </c>
      <c r="E374" s="7">
        <f t="shared" si="15"/>
        <v>0</v>
      </c>
      <c r="F374" s="8" t="s">
        <v>1440</v>
      </c>
      <c r="G374" s="6" t="s">
        <v>1440</v>
      </c>
      <c r="H374" s="8" t="s">
        <v>4958</v>
      </c>
      <c r="I374" s="9">
        <v>163.85</v>
      </c>
      <c r="J374" s="10">
        <f t="shared" si="16"/>
        <v>806033367.44999993</v>
      </c>
      <c r="K374" s="10">
        <v>16919</v>
      </c>
      <c r="L374" s="10">
        <v>19491</v>
      </c>
      <c r="M374" s="10">
        <v>32194</v>
      </c>
      <c r="N374" s="9">
        <v>90.055000000000007</v>
      </c>
      <c r="O374" s="9">
        <v>92.561999999999998</v>
      </c>
      <c r="P374" s="9">
        <v>1.988</v>
      </c>
      <c r="Q374" s="9">
        <v>0.59699999999999998</v>
      </c>
      <c r="R374" s="9">
        <v>1.498</v>
      </c>
      <c r="S374" s="9">
        <v>1.9930000000000001</v>
      </c>
      <c r="T374" s="9">
        <v>1246</v>
      </c>
      <c r="U374" s="9">
        <v>82.772000000000006</v>
      </c>
      <c r="V374" s="9">
        <v>38</v>
      </c>
      <c r="W374" s="12">
        <v>48101</v>
      </c>
      <c r="X374" s="7">
        <v>806043804</v>
      </c>
      <c r="Y374" s="7">
        <v>31857</v>
      </c>
      <c r="Z374" s="11">
        <f t="shared" si="17"/>
        <v>163.85212153588989</v>
      </c>
      <c r="AA374" s="49">
        <v>5187256</v>
      </c>
      <c r="AB374" s="47">
        <v>1</v>
      </c>
      <c r="AC374" s="47">
        <v>1</v>
      </c>
      <c r="AD374" s="45">
        <v>0.34241898148148148</v>
      </c>
      <c r="AE374" s="46">
        <v>190041.25</v>
      </c>
      <c r="AF374" s="47">
        <v>11337872</v>
      </c>
      <c r="AG374" s="62">
        <v>4917118</v>
      </c>
      <c r="AH374" s="57">
        <v>1</v>
      </c>
      <c r="AI374" s="57">
        <v>1</v>
      </c>
      <c r="AJ374" s="58">
        <v>2.4698379629629629E-2</v>
      </c>
      <c r="AK374" s="59">
        <v>14782.36</v>
      </c>
      <c r="AL374" s="60">
        <v>35411540</v>
      </c>
      <c r="AM374" s="176">
        <v>4921196</v>
      </c>
      <c r="AN374" s="171">
        <v>1</v>
      </c>
      <c r="AO374" s="171">
        <v>1</v>
      </c>
      <c r="AP374" s="172">
        <v>1.2752662037037036E-2</v>
      </c>
      <c r="AQ374" s="173">
        <v>11311.07</v>
      </c>
      <c r="AR374" s="174">
        <v>8142228</v>
      </c>
      <c r="AS374" s="68">
        <v>5055251</v>
      </c>
      <c r="AT374" s="69">
        <v>1</v>
      </c>
      <c r="AU374" s="69">
        <v>1</v>
      </c>
      <c r="AV374" s="70">
        <v>3.6973958333333334E-2</v>
      </c>
      <c r="AW374" s="71">
        <v>31526.01</v>
      </c>
      <c r="AX374" s="69">
        <v>11528336</v>
      </c>
      <c r="AY374" s="77">
        <v>4998449</v>
      </c>
      <c r="AZ374" s="78">
        <v>1</v>
      </c>
      <c r="BA374" s="78">
        <v>1</v>
      </c>
      <c r="BB374" s="79">
        <v>1.1519097222222221E-2</v>
      </c>
      <c r="BC374" s="116">
        <v>7637.39</v>
      </c>
      <c r="BD374" s="78">
        <v>13175144</v>
      </c>
      <c r="BE374" s="91">
        <v>4917644</v>
      </c>
      <c r="BF374" s="89">
        <v>1</v>
      </c>
      <c r="BG374" s="89">
        <v>1</v>
      </c>
      <c r="BH374" s="87">
        <v>6.0408564814814813E-3</v>
      </c>
      <c r="BI374" s="88">
        <v>7544.37</v>
      </c>
      <c r="BJ374" s="89">
        <v>2678272</v>
      </c>
      <c r="BK374" s="103">
        <v>4878383</v>
      </c>
      <c r="BL374" s="101">
        <v>1</v>
      </c>
      <c r="BM374" s="101">
        <v>1</v>
      </c>
      <c r="BN374" s="99">
        <v>3.2590277777777774E-3</v>
      </c>
      <c r="BO374" s="100">
        <v>4031.53</v>
      </c>
      <c r="BP374" s="101">
        <v>10492224</v>
      </c>
      <c r="BQ374" s="115">
        <v>4092026</v>
      </c>
      <c r="BR374" s="110">
        <v>0</v>
      </c>
      <c r="BS374" s="110">
        <v>0</v>
      </c>
      <c r="BT374" s="111">
        <v>1.193287037037037E-3</v>
      </c>
      <c r="BU374" s="112">
        <v>993.61</v>
      </c>
      <c r="BV374" s="113">
        <v>3289656</v>
      </c>
    </row>
    <row r="375" spans="1:74" x14ac:dyDescent="0.2">
      <c r="A375" s="6" t="s">
        <v>3794</v>
      </c>
      <c r="B375" s="6">
        <v>0</v>
      </c>
      <c r="C375" s="7">
        <v>4684931</v>
      </c>
      <c r="D375" s="7">
        <v>4684931</v>
      </c>
      <c r="E375" s="7">
        <f t="shared" si="15"/>
        <v>0</v>
      </c>
      <c r="F375" s="8" t="s">
        <v>1340</v>
      </c>
      <c r="G375" s="6" t="s">
        <v>1340</v>
      </c>
      <c r="H375" s="8" t="s">
        <v>4959</v>
      </c>
      <c r="I375" s="9">
        <v>125.661</v>
      </c>
      <c r="J375" s="10">
        <f t="shared" si="16"/>
        <v>588713114.39100003</v>
      </c>
      <c r="K375" s="10">
        <v>16515</v>
      </c>
      <c r="L375" s="10">
        <v>11220</v>
      </c>
      <c r="M375" s="10">
        <v>21650</v>
      </c>
      <c r="N375" s="9">
        <v>84.864999999999995</v>
      </c>
      <c r="O375" s="9">
        <v>90.861999999999995</v>
      </c>
      <c r="P375" s="9">
        <v>4.1109999999999998</v>
      </c>
      <c r="Q375" s="9">
        <v>1.3740000000000001</v>
      </c>
      <c r="R375" s="9">
        <v>2.9209999999999998</v>
      </c>
      <c r="S375" s="9">
        <v>1.196</v>
      </c>
      <c r="T375" s="9">
        <v>694</v>
      </c>
      <c r="U375" s="9">
        <v>93.820999999999998</v>
      </c>
      <c r="V375" s="9">
        <v>178</v>
      </c>
      <c r="W375" s="12">
        <v>36147</v>
      </c>
      <c r="X375" s="7">
        <v>588714179</v>
      </c>
      <c r="Y375" s="7">
        <v>21278</v>
      </c>
      <c r="Z375" s="11">
        <f t="shared" si="17"/>
        <v>125.66122724112692</v>
      </c>
      <c r="AA375" s="49">
        <v>1522288</v>
      </c>
      <c r="AB375" s="47">
        <v>0</v>
      </c>
      <c r="AC375" s="47">
        <v>0</v>
      </c>
      <c r="AD375" s="45">
        <v>7.9131944444444449E-2</v>
      </c>
      <c r="AE375" s="46">
        <v>40239.85</v>
      </c>
      <c r="AF375" s="47">
        <v>6921936</v>
      </c>
      <c r="AG375" s="62">
        <v>20997095</v>
      </c>
      <c r="AH375" s="57">
        <v>0</v>
      </c>
      <c r="AI375" s="57">
        <v>0</v>
      </c>
      <c r="AJ375" s="58">
        <v>4.6909722222222221E-2</v>
      </c>
      <c r="AK375" s="59">
        <v>57188.33</v>
      </c>
      <c r="AL375" s="60">
        <v>33746356</v>
      </c>
      <c r="AM375" s="176">
        <v>4840419</v>
      </c>
      <c r="AN375" s="171">
        <v>0</v>
      </c>
      <c r="AO375" s="171">
        <v>0</v>
      </c>
      <c r="AP375" s="172">
        <v>7.1616898148148152E-3</v>
      </c>
      <c r="AQ375" s="173">
        <v>7254.44</v>
      </c>
      <c r="AR375" s="174">
        <v>7830872</v>
      </c>
      <c r="AS375" s="68">
        <v>0</v>
      </c>
      <c r="AT375" s="69">
        <v>0</v>
      </c>
      <c r="AU375" s="69">
        <v>0</v>
      </c>
      <c r="AV375" s="70">
        <v>1.465300925925926E-2</v>
      </c>
      <c r="AW375" s="71">
        <v>14625.84</v>
      </c>
      <c r="AX375" s="69">
        <v>11361844</v>
      </c>
      <c r="AY375" s="77">
        <v>4724424</v>
      </c>
      <c r="AZ375" s="78">
        <v>1</v>
      </c>
      <c r="BA375" s="78">
        <v>1</v>
      </c>
      <c r="BB375" s="79">
        <v>2.7763425925925928E-2</v>
      </c>
      <c r="BC375" s="116">
        <v>29956.97</v>
      </c>
      <c r="BD375" s="78">
        <v>17021404</v>
      </c>
      <c r="BE375" s="91">
        <v>4717707</v>
      </c>
      <c r="BF375" s="89">
        <v>1</v>
      </c>
      <c r="BG375" s="89">
        <v>1</v>
      </c>
      <c r="BH375" s="87">
        <v>4.2084490740740737E-3</v>
      </c>
      <c r="BI375" s="88">
        <v>5166.32</v>
      </c>
      <c r="BJ375" s="89">
        <v>2000624</v>
      </c>
      <c r="BK375" s="103">
        <v>4692900</v>
      </c>
      <c r="BL375" s="101">
        <v>1</v>
      </c>
      <c r="BM375" s="101">
        <v>1</v>
      </c>
      <c r="BN375" s="99">
        <v>5.0196759259259266E-3</v>
      </c>
      <c r="BO375" s="100">
        <v>6564.53</v>
      </c>
      <c r="BP375" s="101">
        <v>13856260</v>
      </c>
      <c r="BQ375" s="115">
        <v>0</v>
      </c>
      <c r="BR375" s="110">
        <v>0</v>
      </c>
      <c r="BS375" s="110">
        <v>0</v>
      </c>
      <c r="BT375" s="111">
        <v>3.4097222222222216E-4</v>
      </c>
      <c r="BU375" s="112">
        <v>201.93</v>
      </c>
      <c r="BV375" s="113">
        <v>2330120</v>
      </c>
    </row>
    <row r="376" spans="1:74" x14ac:dyDescent="0.2">
      <c r="A376" s="6" t="s">
        <v>3795</v>
      </c>
      <c r="B376" s="6">
        <v>1</v>
      </c>
      <c r="C376" s="7">
        <v>7275385</v>
      </c>
      <c r="D376" s="7">
        <v>7215977</v>
      </c>
      <c r="E376" s="7">
        <f t="shared" si="15"/>
        <v>59408</v>
      </c>
      <c r="F376" s="8" t="s">
        <v>4585</v>
      </c>
      <c r="G376" s="6" t="s">
        <v>1643</v>
      </c>
      <c r="H376" s="8" t="s">
        <v>4960</v>
      </c>
      <c r="I376" s="9">
        <v>170.768</v>
      </c>
      <c r="J376" s="10">
        <f t="shared" si="16"/>
        <v>1242402945.6800001</v>
      </c>
      <c r="K376" s="10">
        <v>274</v>
      </c>
      <c r="L376" s="10">
        <v>420</v>
      </c>
      <c r="M376" s="10">
        <v>714</v>
      </c>
      <c r="N376" s="9">
        <v>90.468000000000004</v>
      </c>
      <c r="O376" s="9">
        <v>97.974999999999994</v>
      </c>
      <c r="P376" s="9">
        <v>2.089</v>
      </c>
      <c r="Q376" s="9">
        <v>0.24099999999999999</v>
      </c>
      <c r="R376" s="9">
        <v>2.2599999999999998</v>
      </c>
      <c r="S376" s="9">
        <v>1.127</v>
      </c>
      <c r="T376" s="9">
        <v>38781</v>
      </c>
      <c r="U376" s="9">
        <v>17.879000000000001</v>
      </c>
      <c r="V376" s="9">
        <v>80</v>
      </c>
      <c r="W376" s="12">
        <v>3882069</v>
      </c>
      <c r="X376" s="7">
        <v>1242403002</v>
      </c>
      <c r="Y376" s="7">
        <v>653</v>
      </c>
      <c r="Z376" s="11">
        <f t="shared" si="17"/>
        <v>170.76800774117109</v>
      </c>
      <c r="AA376" s="49">
        <v>7248031</v>
      </c>
      <c r="AB376" s="47">
        <v>0</v>
      </c>
      <c r="AC376" s="47">
        <v>0</v>
      </c>
      <c r="AD376" s="45">
        <v>0.22504629629629627</v>
      </c>
      <c r="AE376" s="46">
        <v>160087.01999999999</v>
      </c>
      <c r="AF376" s="47">
        <v>7075920</v>
      </c>
      <c r="AG376" s="62">
        <v>1794646</v>
      </c>
      <c r="AH376" s="57">
        <v>0</v>
      </c>
      <c r="AI376" s="57">
        <v>0</v>
      </c>
      <c r="AJ376" s="58">
        <v>1.8079745370370371E-2</v>
      </c>
      <c r="AK376" s="59">
        <v>7466.05</v>
      </c>
      <c r="AL376" s="60">
        <v>14065392</v>
      </c>
      <c r="AM376" s="176">
        <v>97146</v>
      </c>
      <c r="AN376" s="171">
        <v>0</v>
      </c>
      <c r="AO376" s="171">
        <v>0</v>
      </c>
      <c r="AP376" s="172">
        <v>8.2133101851851863E-3</v>
      </c>
      <c r="AQ376" s="173">
        <v>3455.45</v>
      </c>
      <c r="AR376" s="174">
        <v>16049836</v>
      </c>
      <c r="AS376" s="68">
        <v>0</v>
      </c>
      <c r="AT376" s="69">
        <v>0</v>
      </c>
      <c r="AU376" s="69">
        <v>0</v>
      </c>
      <c r="AV376" s="70">
        <v>2.0848379629629628E-3</v>
      </c>
      <c r="AW376" s="71">
        <v>229.93</v>
      </c>
      <c r="AX376" s="69">
        <v>8758680</v>
      </c>
      <c r="AY376" s="77">
        <v>6848471</v>
      </c>
      <c r="AZ376" s="78">
        <v>0</v>
      </c>
      <c r="BA376" s="78">
        <v>0</v>
      </c>
      <c r="BB376" s="79">
        <v>5.3243055555555552E-3</v>
      </c>
      <c r="BC376" s="116">
        <v>1649.11</v>
      </c>
      <c r="BD376" s="78">
        <v>4162012</v>
      </c>
      <c r="BE376" s="91">
        <v>7010870</v>
      </c>
      <c r="BF376" s="89">
        <v>0</v>
      </c>
      <c r="BG376" s="89">
        <v>0</v>
      </c>
      <c r="BH376" s="87">
        <v>7.466898148148147E-3</v>
      </c>
      <c r="BI376" s="88">
        <v>5280.99</v>
      </c>
      <c r="BJ376" s="89">
        <v>4510064</v>
      </c>
      <c r="BK376" s="103">
        <v>0</v>
      </c>
      <c r="BL376" s="101">
        <v>0</v>
      </c>
      <c r="BM376" s="101">
        <v>0</v>
      </c>
      <c r="BN376" s="99">
        <v>9.9988425925925917E-4</v>
      </c>
      <c r="BO376" s="100">
        <v>283.64999999999998</v>
      </c>
      <c r="BP376" s="101">
        <v>2370744</v>
      </c>
      <c r="BQ376" s="115">
        <v>0</v>
      </c>
      <c r="BR376" s="110">
        <v>0</v>
      </c>
      <c r="BS376" s="110">
        <v>0</v>
      </c>
      <c r="BT376" s="111">
        <v>1.4189814814814816E-4</v>
      </c>
      <c r="BU376" s="112">
        <v>27.42</v>
      </c>
      <c r="BV376" s="113">
        <v>3217520</v>
      </c>
    </row>
    <row r="377" spans="1:74" x14ac:dyDescent="0.2">
      <c r="A377" s="6" t="s">
        <v>3796</v>
      </c>
      <c r="B377" s="6">
        <v>0</v>
      </c>
      <c r="C377" s="7">
        <v>3302548</v>
      </c>
      <c r="D377" s="7">
        <v>3302548</v>
      </c>
      <c r="E377" s="7">
        <f t="shared" si="15"/>
        <v>0</v>
      </c>
      <c r="F377" s="8" t="s">
        <v>4585</v>
      </c>
      <c r="G377" s="6" t="s">
        <v>1388</v>
      </c>
      <c r="H377" s="8" t="s">
        <v>4961</v>
      </c>
      <c r="I377" s="9">
        <v>136.637</v>
      </c>
      <c r="J377" s="10">
        <f t="shared" si="16"/>
        <v>451250251.07599998</v>
      </c>
      <c r="K377" s="10">
        <v>10212</v>
      </c>
      <c r="L377" s="10">
        <v>17449</v>
      </c>
      <c r="M377" s="10">
        <v>30643</v>
      </c>
      <c r="N377" s="9">
        <v>98.01</v>
      </c>
      <c r="O377" s="9">
        <v>99.415999999999997</v>
      </c>
      <c r="P377" s="9">
        <v>1.327</v>
      </c>
      <c r="Q377" s="9">
        <v>0.72799999999999998</v>
      </c>
      <c r="R377" s="9">
        <v>0.35699999999999998</v>
      </c>
      <c r="S377" s="9">
        <v>3.4020000000000001</v>
      </c>
      <c r="T377" s="9">
        <v>39039</v>
      </c>
      <c r="U377" s="9">
        <v>17.754000000000001</v>
      </c>
      <c r="V377" s="9">
        <v>65</v>
      </c>
      <c r="W377" s="12">
        <v>43031</v>
      </c>
      <c r="X377" s="7">
        <v>451270472</v>
      </c>
      <c r="Y377" s="7">
        <v>30487</v>
      </c>
      <c r="Z377" s="11">
        <f t="shared" si="17"/>
        <v>136.64312282516408</v>
      </c>
      <c r="AA377" s="49">
        <v>3413317</v>
      </c>
      <c r="AB377" s="47">
        <v>1</v>
      </c>
      <c r="AC377" s="47">
        <v>1</v>
      </c>
      <c r="AD377" s="45">
        <v>0.13641203703703705</v>
      </c>
      <c r="AE377" s="46">
        <v>81123.039999999994</v>
      </c>
      <c r="AF377" s="47">
        <v>7746460</v>
      </c>
      <c r="AG377" s="62">
        <v>3315204</v>
      </c>
      <c r="AH377" s="57">
        <v>1</v>
      </c>
      <c r="AI377" s="57">
        <v>1</v>
      </c>
      <c r="AJ377" s="58">
        <v>8.2013888888888886E-2</v>
      </c>
      <c r="AK377" s="59">
        <v>37542.839999999997</v>
      </c>
      <c r="AL377" s="60">
        <v>23901816</v>
      </c>
      <c r="AM377" s="176">
        <v>3302551</v>
      </c>
      <c r="AN377" s="171">
        <v>1</v>
      </c>
      <c r="AO377" s="171">
        <v>1</v>
      </c>
      <c r="AP377" s="172">
        <v>4.8273148148148147E-3</v>
      </c>
      <c r="AQ377" s="173">
        <v>4778.66</v>
      </c>
      <c r="AR377" s="174">
        <v>12941336</v>
      </c>
      <c r="AS377" s="68">
        <v>3302640</v>
      </c>
      <c r="AT377" s="69">
        <v>1</v>
      </c>
      <c r="AU377" s="69">
        <v>1</v>
      </c>
      <c r="AV377" s="70">
        <v>1.200011574074074E-2</v>
      </c>
      <c r="AW377" s="71">
        <v>4668.45</v>
      </c>
      <c r="AX377" s="69">
        <v>10486396</v>
      </c>
      <c r="AY377" s="77">
        <v>3415979</v>
      </c>
      <c r="AZ377" s="78">
        <v>1</v>
      </c>
      <c r="BA377" s="78">
        <v>1</v>
      </c>
      <c r="BB377" s="79">
        <v>5.7966435185185178E-3</v>
      </c>
      <c r="BC377" s="116">
        <v>3332.66</v>
      </c>
      <c r="BD377" s="78">
        <v>5010628</v>
      </c>
      <c r="BE377" s="91">
        <v>3302535</v>
      </c>
      <c r="BF377" s="89">
        <v>1</v>
      </c>
      <c r="BG377" s="89">
        <v>1</v>
      </c>
      <c r="BH377" s="87">
        <v>1.6429398148148147E-3</v>
      </c>
      <c r="BI377" s="88">
        <v>1833.9</v>
      </c>
      <c r="BJ377" s="89">
        <v>1954124</v>
      </c>
      <c r="BK377" s="103">
        <v>3303248</v>
      </c>
      <c r="BL377" s="101">
        <v>1</v>
      </c>
      <c r="BM377" s="101">
        <v>1</v>
      </c>
      <c r="BN377" s="99">
        <v>1.2072916666666668E-3</v>
      </c>
      <c r="BO377" s="100">
        <v>1313.38</v>
      </c>
      <c r="BP377" s="101">
        <v>2188088</v>
      </c>
      <c r="BQ377" s="115">
        <v>3308265</v>
      </c>
      <c r="BR377" s="110">
        <v>1</v>
      </c>
      <c r="BS377" s="110">
        <v>1</v>
      </c>
      <c r="BT377" s="111">
        <v>1.0969907407407408E-3</v>
      </c>
      <c r="BU377" s="112">
        <v>841.09</v>
      </c>
      <c r="BV377" s="113">
        <v>3455196</v>
      </c>
    </row>
    <row r="378" spans="1:74" x14ac:dyDescent="0.2">
      <c r="A378" s="6" t="s">
        <v>3797</v>
      </c>
      <c r="B378" s="6">
        <v>2</v>
      </c>
      <c r="C378" s="7">
        <v>2841173</v>
      </c>
      <c r="D378" s="7">
        <v>2793003</v>
      </c>
      <c r="E378" s="7">
        <f t="shared" si="15"/>
        <v>48170</v>
      </c>
      <c r="F378" s="8" t="s">
        <v>1777</v>
      </c>
      <c r="G378" s="6" t="s">
        <v>1777</v>
      </c>
      <c r="H378" s="8" t="s">
        <v>4962</v>
      </c>
      <c r="I378" s="9">
        <v>37.945999999999998</v>
      </c>
      <c r="J378" s="10">
        <f t="shared" si="16"/>
        <v>107811150.65799999</v>
      </c>
      <c r="K378" s="10">
        <v>9263</v>
      </c>
      <c r="L378" s="10">
        <v>4656</v>
      </c>
      <c r="M378" s="10">
        <v>10833</v>
      </c>
      <c r="N378" s="9">
        <v>94.097999999999999</v>
      </c>
      <c r="O378" s="9">
        <v>97.7</v>
      </c>
      <c r="P378" s="9">
        <v>3.476</v>
      </c>
      <c r="Q378" s="9">
        <v>0.57499999999999996</v>
      </c>
      <c r="R378" s="9">
        <v>5.8860000000000001</v>
      </c>
      <c r="S378" s="9">
        <v>5.6429999999999998</v>
      </c>
      <c r="T378" s="9">
        <v>5233</v>
      </c>
      <c r="U378" s="9">
        <v>55.683</v>
      </c>
      <c r="V378" s="9">
        <v>31</v>
      </c>
      <c r="W378" s="12">
        <v>11119</v>
      </c>
      <c r="X378" s="7">
        <v>107822518</v>
      </c>
      <c r="Y378" s="7">
        <v>11322</v>
      </c>
      <c r="Z378" s="11">
        <f t="shared" si="17"/>
        <v>37.950000932713351</v>
      </c>
      <c r="AA378" s="49">
        <v>3062983</v>
      </c>
      <c r="AB378" s="47">
        <v>0</v>
      </c>
      <c r="AC378" s="47">
        <v>0</v>
      </c>
      <c r="AD378" s="45">
        <v>2.6388657407407409E-2</v>
      </c>
      <c r="AE378" s="46">
        <v>14793.96</v>
      </c>
      <c r="AF378" s="47">
        <v>6013432</v>
      </c>
      <c r="AG378" s="62">
        <v>2861701</v>
      </c>
      <c r="AH378" s="57">
        <v>1</v>
      </c>
      <c r="AI378" s="57">
        <v>0</v>
      </c>
      <c r="AJ378" s="58">
        <v>6.7548611111111108E-3</v>
      </c>
      <c r="AK378" s="59">
        <v>2170.84</v>
      </c>
      <c r="AL378" s="60">
        <v>8981320</v>
      </c>
      <c r="AM378" s="176">
        <v>2838850</v>
      </c>
      <c r="AN378" s="171">
        <v>1</v>
      </c>
      <c r="AO378" s="171">
        <v>0</v>
      </c>
      <c r="AP378" s="172">
        <v>7.7453703703703701E-4</v>
      </c>
      <c r="AQ378" s="173">
        <v>572.96</v>
      </c>
      <c r="AR378" s="174">
        <v>1801032</v>
      </c>
      <c r="AS378" s="68">
        <v>2838928</v>
      </c>
      <c r="AT378" s="69">
        <v>1</v>
      </c>
      <c r="AU378" s="69">
        <v>0</v>
      </c>
      <c r="AV378" s="70">
        <v>5.9472222222222218E-3</v>
      </c>
      <c r="AW378" s="71">
        <v>3313.22</v>
      </c>
      <c r="AX378" s="69">
        <v>10104900</v>
      </c>
      <c r="AY378" s="77">
        <v>2866946</v>
      </c>
      <c r="AZ378" s="78">
        <v>1</v>
      </c>
      <c r="BA378" s="78">
        <v>0</v>
      </c>
      <c r="BB378" s="79">
        <v>2.5768518518518519E-3</v>
      </c>
      <c r="BC378" s="116">
        <v>701.1</v>
      </c>
      <c r="BD378" s="78">
        <v>2415396</v>
      </c>
      <c r="BE378" s="91">
        <v>2839699</v>
      </c>
      <c r="BF378" s="89">
        <v>1</v>
      </c>
      <c r="BG378" s="89">
        <v>0</v>
      </c>
      <c r="BH378" s="87">
        <v>3.6643518518518514E-4</v>
      </c>
      <c r="BI378" s="88">
        <v>347.82</v>
      </c>
      <c r="BJ378" s="89">
        <v>480288</v>
      </c>
      <c r="BK378" s="103">
        <v>2822356</v>
      </c>
      <c r="BL378" s="101">
        <v>1</v>
      </c>
      <c r="BM378" s="101">
        <v>0</v>
      </c>
      <c r="BN378" s="99">
        <v>6.3981481481481485E-4</v>
      </c>
      <c r="BO378" s="100">
        <v>786.84</v>
      </c>
      <c r="BP378" s="101">
        <v>1617476</v>
      </c>
      <c r="BQ378" s="115">
        <v>2736121</v>
      </c>
      <c r="BR378" s="110">
        <v>0</v>
      </c>
      <c r="BS378" s="110">
        <v>0</v>
      </c>
      <c r="BT378" s="111">
        <v>1.5752314814814814E-4</v>
      </c>
      <c r="BU378" s="112">
        <v>95.84</v>
      </c>
      <c r="BV378" s="113">
        <v>649668</v>
      </c>
    </row>
    <row r="379" spans="1:74" x14ac:dyDescent="0.2">
      <c r="A379" s="6" t="s">
        <v>3798</v>
      </c>
      <c r="B379" s="6">
        <v>2</v>
      </c>
      <c r="C379" s="7">
        <v>4061902</v>
      </c>
      <c r="D379" s="7">
        <v>3859099</v>
      </c>
      <c r="E379" s="7">
        <f t="shared" si="15"/>
        <v>202803</v>
      </c>
      <c r="F379" s="8" t="s">
        <v>1504</v>
      </c>
      <c r="G379" s="6" t="s">
        <v>1505</v>
      </c>
      <c r="H379" s="8" t="s">
        <v>4963</v>
      </c>
      <c r="I379" s="9">
        <v>63.578000000000003</v>
      </c>
      <c r="J379" s="10">
        <f t="shared" si="16"/>
        <v>258247605.35600001</v>
      </c>
      <c r="K379" s="10">
        <v>2699</v>
      </c>
      <c r="L379" s="10">
        <v>1644</v>
      </c>
      <c r="M379" s="10">
        <v>3372</v>
      </c>
      <c r="N379" s="9">
        <v>92.319000000000003</v>
      </c>
      <c r="O379" s="9">
        <v>98.227999999999994</v>
      </c>
      <c r="P379" s="9">
        <v>1.0609999999999999</v>
      </c>
      <c r="Q379" s="9">
        <v>2.673</v>
      </c>
      <c r="R379" s="9">
        <v>0.68200000000000005</v>
      </c>
      <c r="S379" s="9">
        <v>0.83199999999999996</v>
      </c>
      <c r="T379" s="9">
        <v>3104</v>
      </c>
      <c r="U379" s="9">
        <v>65.543000000000006</v>
      </c>
      <c r="V379" s="9">
        <v>44</v>
      </c>
      <c r="W379" s="12">
        <v>95640</v>
      </c>
      <c r="X379" s="7">
        <v>258248871</v>
      </c>
      <c r="Y379" s="7">
        <v>3355</v>
      </c>
      <c r="Z379" s="11">
        <f t="shared" si="17"/>
        <v>63.578311589004365</v>
      </c>
      <c r="AA379" s="49">
        <v>4102765</v>
      </c>
      <c r="AB379" s="47">
        <v>0</v>
      </c>
      <c r="AC379" s="47">
        <v>0</v>
      </c>
      <c r="AD379" s="45">
        <v>5.1469907407407402E-2</v>
      </c>
      <c r="AE379" s="46">
        <v>23023.119999999999</v>
      </c>
      <c r="AF379" s="47">
        <v>6681896</v>
      </c>
      <c r="AG379" s="62">
        <v>4168664</v>
      </c>
      <c r="AH379" s="57">
        <v>1</v>
      </c>
      <c r="AI379" s="57">
        <v>1</v>
      </c>
      <c r="AJ379" s="58">
        <v>1.0015509259259259E-2</v>
      </c>
      <c r="AK379" s="59">
        <v>4939.79</v>
      </c>
      <c r="AL379" s="60">
        <v>9539360</v>
      </c>
      <c r="AM379" s="176">
        <v>4098404</v>
      </c>
      <c r="AN379" s="171">
        <v>0</v>
      </c>
      <c r="AO379" s="171">
        <v>0</v>
      </c>
      <c r="AP379" s="172">
        <v>2.3792824074074072E-3</v>
      </c>
      <c r="AQ379" s="173">
        <v>1784.28</v>
      </c>
      <c r="AR379" s="174">
        <v>4109700</v>
      </c>
      <c r="AS379" s="68">
        <v>3631379</v>
      </c>
      <c r="AT379" s="69">
        <v>0</v>
      </c>
      <c r="AU379" s="69">
        <v>0</v>
      </c>
      <c r="AV379" s="70">
        <v>7.097453703703703E-3</v>
      </c>
      <c r="AW379" s="71">
        <v>4289.6499999999996</v>
      </c>
      <c r="AX379" s="69">
        <v>10768752</v>
      </c>
      <c r="AY379" s="77">
        <v>4079990</v>
      </c>
      <c r="AZ379" s="78">
        <v>1</v>
      </c>
      <c r="BA379" s="78">
        <v>1</v>
      </c>
      <c r="BB379" s="79">
        <v>4.1206018518518519E-3</v>
      </c>
      <c r="BC379" s="116">
        <v>1332.04</v>
      </c>
      <c r="BD379" s="78">
        <v>5349728</v>
      </c>
      <c r="BE379" s="91">
        <v>4061243</v>
      </c>
      <c r="BF379" s="89">
        <v>1</v>
      </c>
      <c r="BG379" s="89">
        <v>1</v>
      </c>
      <c r="BH379" s="87">
        <v>8.7314814814814818E-4</v>
      </c>
      <c r="BI379" s="88">
        <v>839.04</v>
      </c>
      <c r="BJ379" s="89">
        <v>1353388</v>
      </c>
      <c r="BK379" s="103">
        <v>3955057</v>
      </c>
      <c r="BL379" s="101">
        <v>0</v>
      </c>
      <c r="BM379" s="101">
        <v>0</v>
      </c>
      <c r="BN379" s="99">
        <v>8.8136574074074072E-4</v>
      </c>
      <c r="BO379" s="100">
        <v>1031.32</v>
      </c>
      <c r="BP379" s="101">
        <v>1842284</v>
      </c>
      <c r="BQ379" s="115">
        <v>0</v>
      </c>
      <c r="BR379" s="110">
        <v>0</v>
      </c>
      <c r="BS379" s="110">
        <v>0</v>
      </c>
      <c r="BT379" s="111">
        <v>2.0601851851851853E-5</v>
      </c>
      <c r="BU379" s="112">
        <v>3.66</v>
      </c>
      <c r="BV379" s="113">
        <v>530764</v>
      </c>
    </row>
    <row r="380" spans="1:74" x14ac:dyDescent="0.2">
      <c r="A380" s="6" t="s">
        <v>3799</v>
      </c>
      <c r="B380" s="6">
        <v>1</v>
      </c>
      <c r="C380" s="7">
        <v>4023512</v>
      </c>
      <c r="D380" s="7">
        <v>3986761</v>
      </c>
      <c r="E380" s="7">
        <f t="shared" si="15"/>
        <v>36751</v>
      </c>
      <c r="F380" s="8" t="s">
        <v>1458</v>
      </c>
      <c r="G380" s="6" t="s">
        <v>1458</v>
      </c>
      <c r="H380" s="8" t="s">
        <v>4964</v>
      </c>
      <c r="I380" s="9">
        <v>77.231999999999999</v>
      </c>
      <c r="J380" s="10">
        <f t="shared" si="16"/>
        <v>310743878.78399998</v>
      </c>
      <c r="K380" s="10">
        <v>15263</v>
      </c>
      <c r="L380" s="10">
        <v>8286</v>
      </c>
      <c r="M380" s="10">
        <v>18284</v>
      </c>
      <c r="N380" s="9">
        <v>95.72</v>
      </c>
      <c r="O380" s="9">
        <v>98.197000000000003</v>
      </c>
      <c r="P380" s="9">
        <v>1.744</v>
      </c>
      <c r="Q380" s="9">
        <v>3.1829999999999998</v>
      </c>
      <c r="R380" s="9">
        <v>3.5150000000000001</v>
      </c>
      <c r="S380" s="9">
        <v>0.52200000000000002</v>
      </c>
      <c r="T380" s="9">
        <v>86980</v>
      </c>
      <c r="U380" s="9">
        <v>2.633</v>
      </c>
      <c r="V380" s="9">
        <v>217</v>
      </c>
      <c r="W380" s="12">
        <v>20311</v>
      </c>
      <c r="X380" s="7">
        <v>310752678</v>
      </c>
      <c r="Y380" s="7">
        <v>18331</v>
      </c>
      <c r="Z380" s="11">
        <f t="shared" si="17"/>
        <v>77.234186949113109</v>
      </c>
      <c r="AA380" s="49">
        <v>4090613</v>
      </c>
      <c r="AB380" s="47">
        <v>1</v>
      </c>
      <c r="AC380" s="47">
        <v>1</v>
      </c>
      <c r="AD380" s="45">
        <v>6.6238425925925923E-2</v>
      </c>
      <c r="AE380" s="46">
        <v>41203.51</v>
      </c>
      <c r="AF380" s="47">
        <v>6824616</v>
      </c>
      <c r="AG380" s="62">
        <v>4147905</v>
      </c>
      <c r="AH380" s="57">
        <v>1</v>
      </c>
      <c r="AI380" s="57">
        <v>1</v>
      </c>
      <c r="AJ380" s="58">
        <v>3.8672916666666668E-2</v>
      </c>
      <c r="AK380" s="59">
        <v>28130.46</v>
      </c>
      <c r="AL380" s="60">
        <v>11485560</v>
      </c>
      <c r="AM380" s="176">
        <v>4027514</v>
      </c>
      <c r="AN380" s="171">
        <v>1</v>
      </c>
      <c r="AO380" s="171">
        <v>1</v>
      </c>
      <c r="AP380" s="172">
        <v>4.3006944444444447E-3</v>
      </c>
      <c r="AQ380" s="173">
        <v>2326.5100000000002</v>
      </c>
      <c r="AR380" s="174">
        <v>4735240</v>
      </c>
      <c r="AS380" s="68">
        <v>4011957</v>
      </c>
      <c r="AT380" s="69">
        <v>1</v>
      </c>
      <c r="AU380" s="69">
        <v>1</v>
      </c>
      <c r="AV380" s="70">
        <v>7.5650462962962963E-3</v>
      </c>
      <c r="AW380" s="71">
        <v>4082.32</v>
      </c>
      <c r="AX380" s="69">
        <v>10924120</v>
      </c>
      <c r="AY380" s="77">
        <v>4010633</v>
      </c>
      <c r="AZ380" s="78">
        <v>1</v>
      </c>
      <c r="BA380" s="78">
        <v>0</v>
      </c>
      <c r="BB380" s="79">
        <v>4.6162037037037031E-3</v>
      </c>
      <c r="BC380" s="116">
        <v>1998.89</v>
      </c>
      <c r="BD380" s="78">
        <v>3750196</v>
      </c>
      <c r="BE380" s="91">
        <v>4023441</v>
      </c>
      <c r="BF380" s="89">
        <v>1</v>
      </c>
      <c r="BG380" s="89">
        <v>1</v>
      </c>
      <c r="BH380" s="87">
        <v>1.0019675925925927E-3</v>
      </c>
      <c r="BI380" s="88">
        <v>1049.8499999999999</v>
      </c>
      <c r="BJ380" s="89">
        <v>940872</v>
      </c>
      <c r="BK380" s="103">
        <v>4160982</v>
      </c>
      <c r="BL380" s="101">
        <v>1</v>
      </c>
      <c r="BM380" s="101">
        <v>0</v>
      </c>
      <c r="BN380" s="99">
        <v>1.2363425925925925E-3</v>
      </c>
      <c r="BO380" s="100">
        <v>1446.11</v>
      </c>
      <c r="BP380" s="101">
        <v>4532444</v>
      </c>
      <c r="BQ380" s="115">
        <v>4003450</v>
      </c>
      <c r="BR380" s="110">
        <v>1</v>
      </c>
      <c r="BS380" s="110">
        <v>0</v>
      </c>
      <c r="BT380" s="111">
        <v>5.0497685185185183E-4</v>
      </c>
      <c r="BU380" s="112">
        <v>379.4</v>
      </c>
      <c r="BV380" s="113">
        <v>1833176</v>
      </c>
    </row>
    <row r="381" spans="1:74" x14ac:dyDescent="0.2">
      <c r="A381" s="6" t="s">
        <v>3800</v>
      </c>
      <c r="B381" s="6">
        <v>1</v>
      </c>
      <c r="C381" s="7">
        <v>2649207</v>
      </c>
      <c r="D381" s="7">
        <v>2571505</v>
      </c>
      <c r="E381" s="7">
        <f t="shared" si="15"/>
        <v>77702</v>
      </c>
      <c r="F381" s="8" t="s">
        <v>4585</v>
      </c>
      <c r="G381" s="6" t="s">
        <v>1625</v>
      </c>
      <c r="H381" s="8" t="s">
        <v>4965</v>
      </c>
      <c r="I381" s="9">
        <v>65.8</v>
      </c>
      <c r="J381" s="10">
        <f t="shared" si="16"/>
        <v>174317820.59999999</v>
      </c>
      <c r="K381" s="10">
        <v>16240</v>
      </c>
      <c r="L381" s="10">
        <v>27596</v>
      </c>
      <c r="M381" s="10">
        <v>48371</v>
      </c>
      <c r="N381" s="9">
        <v>89.811000000000007</v>
      </c>
      <c r="O381" s="9">
        <v>91.492999999999995</v>
      </c>
      <c r="P381" s="9">
        <v>1.2809999999999999</v>
      </c>
      <c r="Q381" s="9">
        <v>1.9750000000000001</v>
      </c>
      <c r="R381" s="9">
        <v>0.78600000000000003</v>
      </c>
      <c r="S381" s="9">
        <v>4.0090000000000003</v>
      </c>
      <c r="T381" s="9">
        <v>564</v>
      </c>
      <c r="U381" s="9">
        <v>97.727000000000004</v>
      </c>
      <c r="V381" s="9">
        <v>1</v>
      </c>
      <c r="W381" s="12">
        <v>10590</v>
      </c>
      <c r="X381" s="7">
        <v>174388341</v>
      </c>
      <c r="Y381" s="7">
        <v>47116</v>
      </c>
      <c r="Z381" s="11">
        <f t="shared" si="17"/>
        <v>65.826619437439206</v>
      </c>
      <c r="AA381" s="49">
        <v>0</v>
      </c>
      <c r="AB381" s="47">
        <v>0</v>
      </c>
      <c r="AC381" s="47">
        <v>0</v>
      </c>
      <c r="AD381" s="45">
        <v>9.0960648148148152E-2</v>
      </c>
      <c r="AE381" s="46">
        <v>49255.23</v>
      </c>
      <c r="AF381" s="47">
        <v>6124156</v>
      </c>
      <c r="AG381" s="62">
        <v>13617728</v>
      </c>
      <c r="AH381" s="57">
        <v>0</v>
      </c>
      <c r="AI381" s="57">
        <v>0</v>
      </c>
      <c r="AJ381" s="58">
        <v>3.4470486111111115E-2</v>
      </c>
      <c r="AK381" s="59">
        <v>34095.410000000003</v>
      </c>
      <c r="AL381" s="60">
        <v>77414488</v>
      </c>
      <c r="AM381" s="176">
        <v>2801460</v>
      </c>
      <c r="AN381" s="171">
        <v>0</v>
      </c>
      <c r="AO381" s="171">
        <v>0</v>
      </c>
      <c r="AP381" s="172">
        <v>2.7068287037037039E-3</v>
      </c>
      <c r="AQ381" s="173">
        <v>2868.34</v>
      </c>
      <c r="AR381" s="174">
        <v>2761984</v>
      </c>
      <c r="AS381" s="68">
        <v>0</v>
      </c>
      <c r="AT381" s="69">
        <v>0</v>
      </c>
      <c r="AU381" s="69">
        <v>0</v>
      </c>
      <c r="AV381" s="70">
        <v>1.3493287037037038E-2</v>
      </c>
      <c r="AW381" s="71">
        <v>14946.27</v>
      </c>
      <c r="AX381" s="69">
        <v>10061236</v>
      </c>
      <c r="AY381" s="77">
        <v>2640519</v>
      </c>
      <c r="AZ381" s="78">
        <v>1</v>
      </c>
      <c r="BA381" s="78">
        <v>0</v>
      </c>
      <c r="BB381" s="79">
        <v>1.082349537037037E-2</v>
      </c>
      <c r="BC381" s="116">
        <v>10259.67</v>
      </c>
      <c r="BD381" s="78">
        <v>9966460</v>
      </c>
      <c r="BE381" s="91">
        <v>2674275</v>
      </c>
      <c r="BF381" s="89">
        <v>1</v>
      </c>
      <c r="BG381" s="89">
        <v>1</v>
      </c>
      <c r="BH381" s="87">
        <v>1.7945601851851853E-3</v>
      </c>
      <c r="BI381" s="88">
        <v>2222.6999999999998</v>
      </c>
      <c r="BJ381" s="89">
        <v>864260</v>
      </c>
      <c r="BK381" s="103">
        <v>2603620</v>
      </c>
      <c r="BL381" s="101">
        <v>1</v>
      </c>
      <c r="BM381" s="101">
        <v>0</v>
      </c>
      <c r="BN381" s="99">
        <v>2.6052083333333331E-3</v>
      </c>
      <c r="BO381" s="100">
        <v>3413.54</v>
      </c>
      <c r="BP381" s="101">
        <v>10390140</v>
      </c>
      <c r="BQ381" s="115">
        <v>0</v>
      </c>
      <c r="BR381" s="110">
        <v>0</v>
      </c>
      <c r="BS381" s="110">
        <v>0</v>
      </c>
      <c r="BT381" s="111">
        <v>4.4675925925925921E-4</v>
      </c>
      <c r="BU381" s="112">
        <v>387.59</v>
      </c>
      <c r="BV381" s="113">
        <v>967240</v>
      </c>
    </row>
    <row r="382" spans="1:74" x14ac:dyDescent="0.2">
      <c r="A382" s="6" t="s">
        <v>3801</v>
      </c>
      <c r="B382" s="6">
        <v>0</v>
      </c>
      <c r="C382" s="7">
        <v>6142152</v>
      </c>
      <c r="D382" s="7">
        <v>6142152</v>
      </c>
      <c r="E382" s="7">
        <f t="shared" si="15"/>
        <v>0</v>
      </c>
      <c r="F382" s="8" t="s">
        <v>1691</v>
      </c>
      <c r="G382" s="6" t="s">
        <v>1692</v>
      </c>
      <c r="H382" s="8" t="s">
        <v>4966</v>
      </c>
      <c r="I382" s="9">
        <v>152.34</v>
      </c>
      <c r="J382" s="10">
        <f t="shared" si="16"/>
        <v>935695435.68000007</v>
      </c>
      <c r="K382" s="10">
        <v>16667</v>
      </c>
      <c r="L382" s="10">
        <v>3542</v>
      </c>
      <c r="M382" s="10">
        <v>17169</v>
      </c>
      <c r="N382" s="9">
        <v>98.769000000000005</v>
      </c>
      <c r="O382" s="9">
        <v>99.944999999999993</v>
      </c>
      <c r="P382" s="9">
        <v>1.149</v>
      </c>
      <c r="Q382" s="9">
        <v>0.93400000000000005</v>
      </c>
      <c r="R382" s="9">
        <v>2.4129999999999998</v>
      </c>
      <c r="S382" s="9">
        <v>0.32100000000000001</v>
      </c>
      <c r="T382" s="9">
        <v>15124</v>
      </c>
      <c r="U382" s="9">
        <v>35.652000000000001</v>
      </c>
      <c r="V382" s="9">
        <v>1</v>
      </c>
      <c r="W382" s="12">
        <v>56165</v>
      </c>
      <c r="X382" s="7">
        <v>935705366</v>
      </c>
      <c r="Y382" s="7">
        <v>17140</v>
      </c>
      <c r="Z382" s="11">
        <f t="shared" si="17"/>
        <v>152.34161674930871</v>
      </c>
      <c r="AA382" s="49">
        <v>6162825</v>
      </c>
      <c r="AB382" s="47">
        <v>1</v>
      </c>
      <c r="AC382" s="47">
        <v>1</v>
      </c>
      <c r="AD382" s="45">
        <v>0.12048611111111111</v>
      </c>
      <c r="AE382" s="46">
        <v>74101.36</v>
      </c>
      <c r="AF382" s="47">
        <v>6930088</v>
      </c>
      <c r="AG382" s="62">
        <v>6142247</v>
      </c>
      <c r="AH382" s="57">
        <v>1</v>
      </c>
      <c r="AI382" s="57">
        <v>1</v>
      </c>
      <c r="AJ382" s="58">
        <v>1.9026851851851854E-2</v>
      </c>
      <c r="AK382" s="59">
        <v>10830.47</v>
      </c>
      <c r="AL382" s="60">
        <v>11224932</v>
      </c>
      <c r="AM382" s="176">
        <v>6161413</v>
      </c>
      <c r="AN382" s="171">
        <v>0</v>
      </c>
      <c r="AO382" s="171">
        <v>0</v>
      </c>
      <c r="AP382" s="172">
        <v>1.7795833333333334E-2</v>
      </c>
      <c r="AQ382" s="173">
        <v>12700.98</v>
      </c>
      <c r="AR382" s="174">
        <v>9002132</v>
      </c>
      <c r="AS382" s="68">
        <v>6142355</v>
      </c>
      <c r="AT382" s="69">
        <v>1</v>
      </c>
      <c r="AU382" s="69">
        <v>1</v>
      </c>
      <c r="AV382" s="70">
        <v>1.0642476851851851E-2</v>
      </c>
      <c r="AW382" s="71">
        <v>6594.26</v>
      </c>
      <c r="AX382" s="69">
        <v>12268120</v>
      </c>
      <c r="AY382" s="77">
        <v>6161055</v>
      </c>
      <c r="AZ382" s="78">
        <v>1</v>
      </c>
      <c r="BA382" s="78">
        <v>1</v>
      </c>
      <c r="BB382" s="79">
        <v>1.0298495370370369E-2</v>
      </c>
      <c r="BC382" s="116">
        <v>7434.38</v>
      </c>
      <c r="BD382" s="78">
        <v>5345256</v>
      </c>
      <c r="BE382" s="91">
        <v>6153161</v>
      </c>
      <c r="BF382" s="89">
        <v>1</v>
      </c>
      <c r="BG382" s="89">
        <v>1</v>
      </c>
      <c r="BH382" s="87">
        <v>3.2049768518518525E-3</v>
      </c>
      <c r="BI382" s="88">
        <v>3512.27</v>
      </c>
      <c r="BJ382" s="89">
        <v>2986640</v>
      </c>
      <c r="BK382" s="103">
        <v>6078737</v>
      </c>
      <c r="BL382" s="101">
        <v>0</v>
      </c>
      <c r="BM382" s="101">
        <v>0</v>
      </c>
      <c r="BN382" s="99">
        <v>2.4828703703703705E-3</v>
      </c>
      <c r="BO382" s="100">
        <v>2965.07</v>
      </c>
      <c r="BP382" s="101">
        <v>4432256</v>
      </c>
      <c r="BQ382" s="115">
        <v>6137174</v>
      </c>
      <c r="BR382" s="110">
        <v>0</v>
      </c>
      <c r="BS382" s="110">
        <v>0</v>
      </c>
      <c r="BT382" s="111">
        <v>1.4646990740740742E-3</v>
      </c>
      <c r="BU382" s="112">
        <v>1226.45</v>
      </c>
      <c r="BV382" s="113">
        <v>5707036</v>
      </c>
    </row>
    <row r="383" spans="1:74" x14ac:dyDescent="0.2">
      <c r="A383" s="6" t="s">
        <v>3802</v>
      </c>
      <c r="B383" s="6">
        <v>2</v>
      </c>
      <c r="C383" s="7">
        <v>8710171</v>
      </c>
      <c r="D383" s="7">
        <v>8541354</v>
      </c>
      <c r="E383" s="7">
        <f t="shared" si="15"/>
        <v>168817</v>
      </c>
      <c r="F383" s="8" t="s">
        <v>4585</v>
      </c>
      <c r="G383" s="6" t="s">
        <v>1739</v>
      </c>
      <c r="H383" s="8" t="s">
        <v>4967</v>
      </c>
      <c r="I383" s="9">
        <v>121.86199999999999</v>
      </c>
      <c r="J383" s="10">
        <f t="shared" si="16"/>
        <v>1061438858.402</v>
      </c>
      <c r="K383" s="10">
        <v>8618</v>
      </c>
      <c r="L383" s="10">
        <v>8631</v>
      </c>
      <c r="M383" s="10">
        <v>14482</v>
      </c>
      <c r="N383" s="9">
        <v>85.745000000000005</v>
      </c>
      <c r="O383" s="9">
        <v>97.643000000000001</v>
      </c>
      <c r="P383" s="9">
        <v>4.758</v>
      </c>
      <c r="Q383" s="9">
        <v>1.444</v>
      </c>
      <c r="R383" s="9">
        <v>0.59499999999999997</v>
      </c>
      <c r="S383" s="9">
        <v>1.4999999999999999E-2</v>
      </c>
      <c r="T383" s="9">
        <v>6355</v>
      </c>
      <c r="U383" s="9">
        <v>52.018999999999998</v>
      </c>
      <c r="V383" s="9">
        <v>52</v>
      </c>
      <c r="W383" s="12">
        <v>128330</v>
      </c>
      <c r="X383" s="7">
        <v>1061439420</v>
      </c>
      <c r="Y383" s="7">
        <v>13860</v>
      </c>
      <c r="Z383" s="11">
        <f t="shared" si="17"/>
        <v>121.86206447611649</v>
      </c>
      <c r="AA383" s="49">
        <v>8822057</v>
      </c>
      <c r="AB383" s="47">
        <v>1</v>
      </c>
      <c r="AC383" s="47">
        <v>1</v>
      </c>
      <c r="AD383" s="45">
        <v>0.17347222222222222</v>
      </c>
      <c r="AE383" s="46">
        <v>99113.01</v>
      </c>
      <c r="AF383" s="47">
        <v>9061780</v>
      </c>
      <c r="AG383" s="62">
        <v>8784217</v>
      </c>
      <c r="AH383" s="57">
        <v>1</v>
      </c>
      <c r="AI383" s="57">
        <v>1</v>
      </c>
      <c r="AJ383" s="58">
        <v>2.1319907407407409E-2</v>
      </c>
      <c r="AK383" s="59">
        <v>17382.22</v>
      </c>
      <c r="AL383" s="60">
        <v>15167340</v>
      </c>
      <c r="AM383" s="176">
        <v>8721331</v>
      </c>
      <c r="AN383" s="171">
        <v>1</v>
      </c>
      <c r="AO383" s="171">
        <v>1</v>
      </c>
      <c r="AP383" s="172">
        <v>1.0320254629629631E-2</v>
      </c>
      <c r="AQ383" s="173">
        <v>9847.5499999999993</v>
      </c>
      <c r="AR383" s="174">
        <v>10734592</v>
      </c>
      <c r="AS383" s="68">
        <v>8700660</v>
      </c>
      <c r="AT383" s="69">
        <v>1</v>
      </c>
      <c r="AU383" s="69">
        <v>1</v>
      </c>
      <c r="AV383" s="70">
        <v>1.7674884259259258E-2</v>
      </c>
      <c r="AW383" s="71">
        <v>13431.14</v>
      </c>
      <c r="AX383" s="69">
        <v>14011864</v>
      </c>
      <c r="AY383" s="77">
        <v>8561370</v>
      </c>
      <c r="AZ383" s="78">
        <v>1</v>
      </c>
      <c r="BA383" s="78">
        <v>0</v>
      </c>
      <c r="BB383" s="79">
        <v>1.5081249999999999E-2</v>
      </c>
      <c r="BC383" s="116">
        <v>9613.83</v>
      </c>
      <c r="BD383" s="78">
        <v>9556164</v>
      </c>
      <c r="BE383" s="91">
        <v>8705467</v>
      </c>
      <c r="BF383" s="89">
        <v>1</v>
      </c>
      <c r="BG383" s="89">
        <v>1</v>
      </c>
      <c r="BH383" s="87">
        <v>4.9660879629629629E-3</v>
      </c>
      <c r="BI383" s="88">
        <v>5775.92</v>
      </c>
      <c r="BJ383" s="89">
        <v>2970796</v>
      </c>
      <c r="BK383" s="103">
        <v>8738834</v>
      </c>
      <c r="BL383" s="101">
        <v>1</v>
      </c>
      <c r="BM383" s="101">
        <v>0</v>
      </c>
      <c r="BN383" s="99">
        <v>3.677662037037037E-3</v>
      </c>
      <c r="BO383" s="100">
        <v>4496.08</v>
      </c>
      <c r="BP383" s="101">
        <v>9864332</v>
      </c>
      <c r="BQ383" s="115">
        <v>8722672</v>
      </c>
      <c r="BR383" s="110">
        <v>1</v>
      </c>
      <c r="BS383" s="110">
        <v>1</v>
      </c>
      <c r="BT383" s="111">
        <v>1.0795138888888888E-3</v>
      </c>
      <c r="BU383" s="112">
        <v>775.73</v>
      </c>
      <c r="BV383" s="113">
        <v>3255924</v>
      </c>
    </row>
    <row r="384" spans="1:74" x14ac:dyDescent="0.2">
      <c r="A384" s="6" t="s">
        <v>3803</v>
      </c>
      <c r="B384" s="6">
        <v>0</v>
      </c>
      <c r="C384" s="7">
        <v>2957635</v>
      </c>
      <c r="D384" s="7">
        <v>2957635</v>
      </c>
      <c r="E384" s="7">
        <f t="shared" si="15"/>
        <v>0</v>
      </c>
      <c r="F384" s="8" t="s">
        <v>1300</v>
      </c>
      <c r="G384" s="6" t="s">
        <v>1300</v>
      </c>
      <c r="H384" s="8" t="s">
        <v>4968</v>
      </c>
      <c r="I384" s="9">
        <v>30.745999999999999</v>
      </c>
      <c r="J384" s="10">
        <f t="shared" si="16"/>
        <v>90935445.709999993</v>
      </c>
      <c r="K384" s="10">
        <v>11357</v>
      </c>
      <c r="L384" s="10">
        <v>8055</v>
      </c>
      <c r="M384" s="10">
        <v>15208</v>
      </c>
      <c r="N384" s="9">
        <v>92.387</v>
      </c>
      <c r="O384" s="9">
        <v>99.129000000000005</v>
      </c>
      <c r="P384" s="9">
        <v>4.6040000000000001</v>
      </c>
      <c r="Q384" s="9">
        <v>0.379</v>
      </c>
      <c r="R384" s="9">
        <v>1.2829999999999999</v>
      </c>
      <c r="S384" s="9">
        <v>0.84099999999999997</v>
      </c>
      <c r="T384" s="9">
        <v>24218</v>
      </c>
      <c r="U384" s="9">
        <v>26.765999999999998</v>
      </c>
      <c r="V384" s="9">
        <v>89</v>
      </c>
      <c r="W384" s="12">
        <v>7946</v>
      </c>
      <c r="X384" s="7">
        <v>90938449</v>
      </c>
      <c r="Y384" s="7">
        <v>15197</v>
      </c>
      <c r="Z384" s="11">
        <f t="shared" si="17"/>
        <v>30.747015436319899</v>
      </c>
      <c r="AA384" s="49">
        <v>2996441</v>
      </c>
      <c r="AB384" s="47">
        <v>1</v>
      </c>
      <c r="AC384" s="47">
        <v>1</v>
      </c>
      <c r="AD384" s="45">
        <v>2.1861111111111112E-2</v>
      </c>
      <c r="AE384" s="46">
        <v>14294.32</v>
      </c>
      <c r="AF384" s="47">
        <v>5500856</v>
      </c>
      <c r="AG384" s="62">
        <v>2957372</v>
      </c>
      <c r="AH384" s="57">
        <v>1</v>
      </c>
      <c r="AI384" s="57">
        <v>1</v>
      </c>
      <c r="AJ384" s="58">
        <v>5.6482638888888893E-3</v>
      </c>
      <c r="AK384" s="59">
        <v>1291.04</v>
      </c>
      <c r="AL384" s="60">
        <v>8946980</v>
      </c>
      <c r="AM384" s="176">
        <v>2957544</v>
      </c>
      <c r="AN384" s="171">
        <v>1</v>
      </c>
      <c r="AO384" s="171">
        <v>1</v>
      </c>
      <c r="AP384" s="172">
        <v>6.6759259259259256E-4</v>
      </c>
      <c r="AQ384" s="173">
        <v>506.54</v>
      </c>
      <c r="AR384" s="174">
        <v>1348440</v>
      </c>
      <c r="AS384" s="68">
        <v>2957695</v>
      </c>
      <c r="AT384" s="69">
        <v>1</v>
      </c>
      <c r="AU384" s="69">
        <v>1</v>
      </c>
      <c r="AV384" s="70">
        <v>5.1275462962962958E-3</v>
      </c>
      <c r="AW384" s="71">
        <v>2577.1999999999998</v>
      </c>
      <c r="AX384" s="69">
        <v>9916956</v>
      </c>
      <c r="AY384" s="77">
        <v>2973425</v>
      </c>
      <c r="AZ384" s="78">
        <v>1</v>
      </c>
      <c r="BA384" s="78">
        <v>1</v>
      </c>
      <c r="BB384" s="79">
        <v>2.4916666666666668E-3</v>
      </c>
      <c r="BC384" s="116">
        <v>622.53</v>
      </c>
      <c r="BD384" s="78">
        <v>2553776</v>
      </c>
      <c r="BE384" s="91">
        <v>2957368</v>
      </c>
      <c r="BF384" s="89">
        <v>1</v>
      </c>
      <c r="BG384" s="89">
        <v>1</v>
      </c>
      <c r="BH384" s="87">
        <v>3.5300925925925924E-4</v>
      </c>
      <c r="BI384" s="88">
        <v>335.65</v>
      </c>
      <c r="BJ384" s="89">
        <v>438616</v>
      </c>
      <c r="BK384" s="103">
        <v>2947684</v>
      </c>
      <c r="BL384" s="101">
        <v>1</v>
      </c>
      <c r="BM384" s="101">
        <v>1</v>
      </c>
      <c r="BN384" s="99">
        <v>5.3275462962962966E-4</v>
      </c>
      <c r="BO384" s="100">
        <v>648.16999999999996</v>
      </c>
      <c r="BP384" s="101">
        <v>1554256</v>
      </c>
      <c r="BQ384" s="115">
        <v>2959706</v>
      </c>
      <c r="BR384" s="110">
        <v>1</v>
      </c>
      <c r="BS384" s="110">
        <v>1</v>
      </c>
      <c r="BT384" s="111">
        <v>1.6782407407407406E-4</v>
      </c>
      <c r="BU384" s="112">
        <v>97.23</v>
      </c>
      <c r="BV384" s="113">
        <v>556828</v>
      </c>
    </row>
    <row r="385" spans="1:74" x14ac:dyDescent="0.2">
      <c r="A385" s="6" t="s">
        <v>3804</v>
      </c>
      <c r="B385" s="6">
        <v>0</v>
      </c>
      <c r="C385" s="7">
        <v>4967148</v>
      </c>
      <c r="D385" s="7">
        <v>4967148</v>
      </c>
      <c r="E385" s="7">
        <f t="shared" si="15"/>
        <v>0</v>
      </c>
      <c r="F385" s="8" t="s">
        <v>1294</v>
      </c>
      <c r="G385" s="6" t="s">
        <v>1295</v>
      </c>
      <c r="H385" s="8" t="s">
        <v>4969</v>
      </c>
      <c r="I385" s="9">
        <v>186.68299999999999</v>
      </c>
      <c r="J385" s="10">
        <f t="shared" si="16"/>
        <v>927282090.08399999</v>
      </c>
      <c r="K385" s="10">
        <v>3818</v>
      </c>
      <c r="L385" s="10">
        <v>7197</v>
      </c>
      <c r="M385" s="10">
        <v>13129</v>
      </c>
      <c r="N385" s="9">
        <v>83.244</v>
      </c>
      <c r="O385" s="9">
        <v>86.671999999999997</v>
      </c>
      <c r="P385" s="9">
        <v>3.3319999999999999</v>
      </c>
      <c r="Q385" s="9">
        <v>0.435</v>
      </c>
      <c r="R385" s="9">
        <v>0.25700000000000001</v>
      </c>
      <c r="S385" s="9">
        <v>1.258</v>
      </c>
      <c r="T385" s="9">
        <v>3957</v>
      </c>
      <c r="U385" s="9">
        <v>60.962000000000003</v>
      </c>
      <c r="V385" s="9">
        <v>162</v>
      </c>
      <c r="W385" s="12">
        <v>244523</v>
      </c>
      <c r="X385" s="7">
        <v>927304857</v>
      </c>
      <c r="Y385" s="7">
        <v>12347</v>
      </c>
      <c r="Z385" s="11">
        <f t="shared" si="17"/>
        <v>186.68758349861932</v>
      </c>
      <c r="AA385" s="49">
        <v>4978223</v>
      </c>
      <c r="AB385" s="47">
        <v>1</v>
      </c>
      <c r="AC385" s="47">
        <v>1</v>
      </c>
      <c r="AD385" s="45">
        <v>8.7673611111111105E-2</v>
      </c>
      <c r="AE385" s="46">
        <v>45394.94</v>
      </c>
      <c r="AF385" s="47">
        <v>7946420</v>
      </c>
      <c r="AG385" s="62">
        <v>4948959</v>
      </c>
      <c r="AH385" s="57">
        <v>1</v>
      </c>
      <c r="AI385" s="57">
        <v>1</v>
      </c>
      <c r="AJ385" s="58">
        <v>2.5022453703703703E-2</v>
      </c>
      <c r="AK385" s="59">
        <v>15434.79</v>
      </c>
      <c r="AL385" s="60">
        <v>14676984</v>
      </c>
      <c r="AM385" s="176">
        <v>4958100</v>
      </c>
      <c r="AN385" s="171">
        <v>1</v>
      </c>
      <c r="AO385" s="171">
        <v>1</v>
      </c>
      <c r="AP385" s="172">
        <v>9.903009259259259E-3</v>
      </c>
      <c r="AQ385" s="173">
        <v>9649.5400000000009</v>
      </c>
      <c r="AR385" s="174">
        <v>14584596</v>
      </c>
      <c r="AS385" s="68">
        <v>4943601</v>
      </c>
      <c r="AT385" s="69">
        <v>1</v>
      </c>
      <c r="AU385" s="69">
        <v>1</v>
      </c>
      <c r="AV385" s="70">
        <v>1.453287037037037E-2</v>
      </c>
      <c r="AW385" s="71">
        <v>11779.82</v>
      </c>
      <c r="AX385" s="69">
        <v>11567748</v>
      </c>
      <c r="AY385" s="77">
        <v>4996291</v>
      </c>
      <c r="AZ385" s="78">
        <v>1</v>
      </c>
      <c r="BA385" s="78">
        <v>1</v>
      </c>
      <c r="BB385" s="79">
        <v>1.5870370370370371E-2</v>
      </c>
      <c r="BC385" s="116">
        <v>13851.39</v>
      </c>
      <c r="BD385" s="78">
        <v>11477508</v>
      </c>
      <c r="BE385" s="91">
        <v>4959231</v>
      </c>
      <c r="BF385" s="89">
        <v>1</v>
      </c>
      <c r="BG385" s="89">
        <v>1</v>
      </c>
      <c r="BH385" s="87">
        <v>5.3846064814814824E-3</v>
      </c>
      <c r="BI385" s="88">
        <v>6474.65</v>
      </c>
      <c r="BJ385" s="89">
        <v>2592720</v>
      </c>
      <c r="BK385" s="103">
        <v>4908926</v>
      </c>
      <c r="BL385" s="101">
        <v>1</v>
      </c>
      <c r="BM385" s="101">
        <v>1</v>
      </c>
      <c r="BN385" s="99">
        <v>2.7192129629629632E-3</v>
      </c>
      <c r="BO385" s="100">
        <v>3237.47</v>
      </c>
      <c r="BP385" s="101">
        <v>8731508</v>
      </c>
      <c r="BQ385" s="115">
        <v>0</v>
      </c>
      <c r="BR385" s="110">
        <v>0</v>
      </c>
      <c r="BS385" s="110">
        <v>0</v>
      </c>
      <c r="BT385" s="111">
        <v>3.4212962962962957E-4</v>
      </c>
      <c r="BU385" s="112">
        <v>188.71</v>
      </c>
      <c r="BV385" s="113">
        <v>2427952</v>
      </c>
    </row>
    <row r="386" spans="1:74" x14ac:dyDescent="0.2">
      <c r="A386" s="6" t="s">
        <v>3805</v>
      </c>
      <c r="B386" s="6">
        <v>0</v>
      </c>
      <c r="C386" s="7">
        <v>3326434</v>
      </c>
      <c r="D386" s="7">
        <v>3326434</v>
      </c>
      <c r="E386" s="7">
        <f t="shared" ref="E386:E449" si="18">C386-D386</f>
        <v>0</v>
      </c>
      <c r="F386" s="8" t="s">
        <v>4585</v>
      </c>
      <c r="G386" s="6" t="s">
        <v>3390</v>
      </c>
      <c r="H386" s="8" t="s">
        <v>4970</v>
      </c>
      <c r="I386" s="9">
        <v>91.331999999999994</v>
      </c>
      <c r="J386" s="10">
        <f t="shared" ref="J386:J449" si="19">C386*I386</f>
        <v>303809870.088</v>
      </c>
      <c r="K386" s="10">
        <v>10841</v>
      </c>
      <c r="L386" s="10">
        <v>7324</v>
      </c>
      <c r="M386" s="10">
        <v>14174</v>
      </c>
      <c r="N386" s="9">
        <v>94.635000000000005</v>
      </c>
      <c r="O386" s="9">
        <v>98.424000000000007</v>
      </c>
      <c r="P386" s="9">
        <v>3.6389999999999998</v>
      </c>
      <c r="Q386" s="9">
        <v>14.382</v>
      </c>
      <c r="R386" s="9">
        <v>0.46500000000000002</v>
      </c>
      <c r="S386" s="9">
        <v>6.101</v>
      </c>
      <c r="T386" s="9">
        <v>80989</v>
      </c>
      <c r="U386" s="9">
        <v>3.98</v>
      </c>
      <c r="V386" s="9">
        <v>53</v>
      </c>
      <c r="W386" s="12">
        <v>26571</v>
      </c>
      <c r="X386" s="7">
        <v>303812757</v>
      </c>
      <c r="Y386" s="7">
        <v>15072</v>
      </c>
      <c r="Z386" s="11">
        <f t="shared" si="17"/>
        <v>91.332867869917152</v>
      </c>
      <c r="AA386" s="49">
        <v>3511998</v>
      </c>
      <c r="AB386" s="47">
        <v>0</v>
      </c>
      <c r="AC386" s="47">
        <v>0</v>
      </c>
      <c r="AD386" s="45">
        <v>5.6550925925925921E-2</v>
      </c>
      <c r="AE386" s="46">
        <v>31545.79</v>
      </c>
      <c r="AF386" s="47">
        <v>7034260</v>
      </c>
      <c r="AG386" s="62">
        <v>3720373</v>
      </c>
      <c r="AH386" s="57">
        <v>1</v>
      </c>
      <c r="AI386" s="57">
        <v>1</v>
      </c>
      <c r="AJ386" s="58">
        <v>4.702546296296297E-2</v>
      </c>
      <c r="AK386" s="59">
        <v>46415.47</v>
      </c>
      <c r="AL386" s="60">
        <v>10266436</v>
      </c>
      <c r="AM386" s="176">
        <v>3351849</v>
      </c>
      <c r="AN386" s="171">
        <v>1</v>
      </c>
      <c r="AO386" s="171">
        <v>1</v>
      </c>
      <c r="AP386" s="172">
        <v>3.5797453703703703E-3</v>
      </c>
      <c r="AQ386" s="173">
        <v>2050.3200000000002</v>
      </c>
      <c r="AR386" s="174">
        <v>4762932</v>
      </c>
      <c r="AS386" s="68">
        <v>3326475</v>
      </c>
      <c r="AT386" s="69">
        <v>1</v>
      </c>
      <c r="AU386" s="69">
        <v>1</v>
      </c>
      <c r="AV386" s="70">
        <v>6.3611111111111117E-3</v>
      </c>
      <c r="AW386" s="71">
        <v>3169.59</v>
      </c>
      <c r="AX386" s="69">
        <v>10297084</v>
      </c>
      <c r="AY386" s="77">
        <v>3350256</v>
      </c>
      <c r="AZ386" s="78">
        <v>1</v>
      </c>
      <c r="BA386" s="78">
        <v>1</v>
      </c>
      <c r="BB386" s="79">
        <v>4.3575231481481477E-3</v>
      </c>
      <c r="BC386" s="116">
        <v>1878.09</v>
      </c>
      <c r="BD386" s="78">
        <v>3543900</v>
      </c>
      <c r="BE386" s="91">
        <v>3326418</v>
      </c>
      <c r="BF386" s="89">
        <v>1</v>
      </c>
      <c r="BG386" s="89">
        <v>1</v>
      </c>
      <c r="BH386" s="87">
        <v>1.0105324074074075E-3</v>
      </c>
      <c r="BI386" s="88">
        <v>1052.2</v>
      </c>
      <c r="BJ386" s="89">
        <v>1331040</v>
      </c>
      <c r="BK386" s="103">
        <v>3674951</v>
      </c>
      <c r="BL386" s="101">
        <v>1</v>
      </c>
      <c r="BM386" s="101">
        <v>1</v>
      </c>
      <c r="BN386" s="99">
        <v>1.5409722222222222E-3</v>
      </c>
      <c r="BO386" s="100">
        <v>1842.1</v>
      </c>
      <c r="BP386" s="101">
        <v>7698272</v>
      </c>
      <c r="BQ386" s="115">
        <v>3340521</v>
      </c>
      <c r="BR386" s="110">
        <v>1</v>
      </c>
      <c r="BS386" s="110">
        <v>1</v>
      </c>
      <c r="BT386" s="111">
        <v>3.8449074074074075E-4</v>
      </c>
      <c r="BU386" s="112">
        <v>237.02</v>
      </c>
      <c r="BV386" s="113">
        <v>1433280</v>
      </c>
    </row>
    <row r="387" spans="1:74" x14ac:dyDescent="0.2">
      <c r="A387" s="6" t="s">
        <v>3806</v>
      </c>
      <c r="B387" s="6">
        <v>2</v>
      </c>
      <c r="C387" s="7">
        <v>5093989</v>
      </c>
      <c r="D387" s="7">
        <v>5086074</v>
      </c>
      <c r="E387" s="7">
        <f t="shared" si="18"/>
        <v>7915</v>
      </c>
      <c r="F387" s="8" t="s">
        <v>1533</v>
      </c>
      <c r="G387" s="6" t="s">
        <v>1533</v>
      </c>
      <c r="H387" s="8" t="s">
        <v>4971</v>
      </c>
      <c r="I387" s="9">
        <v>145.48500000000001</v>
      </c>
      <c r="J387" s="10">
        <f t="shared" si="19"/>
        <v>741098989.66500008</v>
      </c>
      <c r="K387" s="10">
        <v>1300</v>
      </c>
      <c r="L387" s="10">
        <v>2130</v>
      </c>
      <c r="M387" s="10">
        <v>3690</v>
      </c>
      <c r="N387" s="9">
        <v>94.534000000000006</v>
      </c>
      <c r="O387" s="9">
        <v>99.006</v>
      </c>
      <c r="P387" s="9">
        <v>3.6960000000000002</v>
      </c>
      <c r="Q387" s="9">
        <v>1.47</v>
      </c>
      <c r="R387" s="9">
        <v>0.115</v>
      </c>
      <c r="S387" s="9">
        <v>7.03</v>
      </c>
      <c r="T387" s="9">
        <v>19390</v>
      </c>
      <c r="U387" s="9">
        <v>30.963000000000001</v>
      </c>
      <c r="V387" s="9">
        <v>34</v>
      </c>
      <c r="W387" s="12">
        <v>525552</v>
      </c>
      <c r="X387" s="7">
        <v>741101518</v>
      </c>
      <c r="Y387" s="7">
        <v>3817</v>
      </c>
      <c r="Z387" s="11">
        <f t="shared" ref="Z387:Z450" si="20">X387/C387</f>
        <v>145.48549633695714</v>
      </c>
      <c r="AA387" s="49">
        <v>5165888</v>
      </c>
      <c r="AB387" s="47">
        <v>0</v>
      </c>
      <c r="AC387" s="47">
        <v>0</v>
      </c>
      <c r="AD387" s="45">
        <v>9.7488425925925923E-2</v>
      </c>
      <c r="AE387" s="46">
        <v>56785.08</v>
      </c>
      <c r="AF387" s="47">
        <v>6725476</v>
      </c>
      <c r="AG387" s="62">
        <v>5203486</v>
      </c>
      <c r="AH387" s="57">
        <v>0</v>
      </c>
      <c r="AI387" s="57">
        <v>0</v>
      </c>
      <c r="AJ387" s="58">
        <v>2.7005902777777781E-2</v>
      </c>
      <c r="AK387" s="59">
        <v>20482.48</v>
      </c>
      <c r="AL387" s="60">
        <v>11247428</v>
      </c>
      <c r="AM387" s="176">
        <v>5120038</v>
      </c>
      <c r="AN387" s="171">
        <v>0</v>
      </c>
      <c r="AO387" s="171">
        <v>0</v>
      </c>
      <c r="AP387" s="172">
        <v>7.9415509259259266E-3</v>
      </c>
      <c r="AQ387" s="173">
        <v>6856.57</v>
      </c>
      <c r="AR387" s="174">
        <v>11174452</v>
      </c>
      <c r="AS387" s="68">
        <v>5081712</v>
      </c>
      <c r="AT387" s="69">
        <v>0</v>
      </c>
      <c r="AU387" s="69">
        <v>0</v>
      </c>
      <c r="AV387" s="70">
        <v>9.9334490740740754E-3</v>
      </c>
      <c r="AW387" s="71">
        <v>5610.97</v>
      </c>
      <c r="AX387" s="69">
        <v>11638080</v>
      </c>
      <c r="AY387" s="77">
        <v>5119501</v>
      </c>
      <c r="AZ387" s="78">
        <v>0</v>
      </c>
      <c r="BA387" s="78">
        <v>0</v>
      </c>
      <c r="BB387" s="79">
        <v>6.1936342592592598E-3</v>
      </c>
      <c r="BC387" s="116">
        <v>2607.4299999999998</v>
      </c>
      <c r="BD387" s="78">
        <v>5213076</v>
      </c>
      <c r="BE387" s="91">
        <v>5096927</v>
      </c>
      <c r="BF387" s="89">
        <v>0</v>
      </c>
      <c r="BG387" s="89">
        <v>0</v>
      </c>
      <c r="BH387" s="87">
        <v>3.233101851851852E-3</v>
      </c>
      <c r="BI387" s="88">
        <v>3051.73</v>
      </c>
      <c r="BJ387" s="89">
        <v>6594196</v>
      </c>
      <c r="BK387" s="103">
        <v>5077906</v>
      </c>
      <c r="BL387" s="101">
        <v>0</v>
      </c>
      <c r="BM387" s="101">
        <v>0</v>
      </c>
      <c r="BN387" s="99">
        <v>2.0879629629629629E-3</v>
      </c>
      <c r="BO387" s="100">
        <v>2415.44</v>
      </c>
      <c r="BP387" s="101">
        <v>3036100</v>
      </c>
      <c r="BQ387" s="115">
        <v>4653003</v>
      </c>
      <c r="BR387" s="110">
        <v>0</v>
      </c>
      <c r="BS387" s="110">
        <v>0</v>
      </c>
      <c r="BT387" s="111">
        <v>2.0983796296296297E-4</v>
      </c>
      <c r="BU387" s="112">
        <v>117.87</v>
      </c>
      <c r="BV387" s="113">
        <v>1788584</v>
      </c>
    </row>
    <row r="388" spans="1:74" x14ac:dyDescent="0.2">
      <c r="A388" s="6" t="s">
        <v>3807</v>
      </c>
      <c r="B388" s="6">
        <v>0</v>
      </c>
      <c r="C388" s="7">
        <v>5801598</v>
      </c>
      <c r="D388" s="7">
        <v>5801598</v>
      </c>
      <c r="E388" s="7">
        <f t="shared" si="18"/>
        <v>0</v>
      </c>
      <c r="F388" s="8" t="s">
        <v>4585</v>
      </c>
      <c r="G388" s="6" t="s">
        <v>1316</v>
      </c>
      <c r="H388" s="8" t="s">
        <v>4972</v>
      </c>
      <c r="I388" s="9">
        <v>178.136</v>
      </c>
      <c r="J388" s="10">
        <f t="shared" si="19"/>
        <v>1033473461.3279999</v>
      </c>
      <c r="K388" s="10">
        <v>5070</v>
      </c>
      <c r="L388" s="10">
        <v>5261</v>
      </c>
      <c r="M388" s="10">
        <v>8776</v>
      </c>
      <c r="N388" s="9">
        <v>83.837000000000003</v>
      </c>
      <c r="O388" s="9">
        <v>99.126000000000005</v>
      </c>
      <c r="P388" s="9">
        <v>12.840999999999999</v>
      </c>
      <c r="Q388" s="9">
        <v>2.4809999999999999</v>
      </c>
      <c r="R388" s="9">
        <v>1.528</v>
      </c>
      <c r="S388" s="9">
        <v>1.4239999999999999</v>
      </c>
      <c r="T388" s="9">
        <v>1260</v>
      </c>
      <c r="U388" s="9">
        <v>82.566000000000003</v>
      </c>
      <c r="V388" s="9">
        <v>53</v>
      </c>
      <c r="W388" s="12">
        <v>208812</v>
      </c>
      <c r="X388" s="7">
        <v>1033473710</v>
      </c>
      <c r="Y388" s="7">
        <v>8494</v>
      </c>
      <c r="Z388" s="11">
        <f t="shared" si="20"/>
        <v>178.13604286267335</v>
      </c>
      <c r="AA388" s="49">
        <v>5852979</v>
      </c>
      <c r="AB388" s="47">
        <v>1</v>
      </c>
      <c r="AC388" s="47">
        <v>1</v>
      </c>
      <c r="AD388" s="45">
        <v>0.13604166666666667</v>
      </c>
      <c r="AE388" s="46">
        <v>75280.55</v>
      </c>
      <c r="AF388" s="47">
        <v>7345572</v>
      </c>
      <c r="AG388" s="62">
        <v>5820088</v>
      </c>
      <c r="AH388" s="57">
        <v>1</v>
      </c>
      <c r="AI388" s="57">
        <v>1</v>
      </c>
      <c r="AJ388" s="58">
        <v>2.2461574074074075E-2</v>
      </c>
      <c r="AK388" s="59">
        <v>14840.03</v>
      </c>
      <c r="AL388" s="60">
        <v>14205628</v>
      </c>
      <c r="AM388" s="176">
        <v>5831004</v>
      </c>
      <c r="AN388" s="171">
        <v>1</v>
      </c>
      <c r="AO388" s="171">
        <v>1</v>
      </c>
      <c r="AP388" s="172">
        <v>1.3961226851851853E-2</v>
      </c>
      <c r="AQ388" s="173">
        <v>12608.23</v>
      </c>
      <c r="AR388" s="174">
        <v>15447012</v>
      </c>
      <c r="AS388" s="68">
        <v>5803800</v>
      </c>
      <c r="AT388" s="69">
        <v>1</v>
      </c>
      <c r="AU388" s="69">
        <v>1</v>
      </c>
      <c r="AV388" s="70">
        <v>1.5881134259259262E-2</v>
      </c>
      <c r="AW388" s="71">
        <v>12714.08</v>
      </c>
      <c r="AX388" s="69">
        <v>12061920</v>
      </c>
      <c r="AY388" s="77">
        <v>5827980</v>
      </c>
      <c r="AZ388" s="78">
        <v>1</v>
      </c>
      <c r="BA388" s="78">
        <v>1</v>
      </c>
      <c r="BB388" s="79">
        <v>1.1556944444444444E-2</v>
      </c>
      <c r="BC388" s="116">
        <v>8057.24</v>
      </c>
      <c r="BD388" s="78">
        <v>8251628</v>
      </c>
      <c r="BE388" s="91">
        <v>5802646</v>
      </c>
      <c r="BF388" s="89">
        <v>1</v>
      </c>
      <c r="BG388" s="89">
        <v>1</v>
      </c>
      <c r="BH388" s="87">
        <v>5.3020833333333331E-3</v>
      </c>
      <c r="BI388" s="88">
        <v>6267.54</v>
      </c>
      <c r="BJ388" s="89">
        <v>3791500</v>
      </c>
      <c r="BK388" s="103">
        <v>5864571</v>
      </c>
      <c r="BL388" s="101">
        <v>1</v>
      </c>
      <c r="BM388" s="101">
        <v>1</v>
      </c>
      <c r="BN388" s="99">
        <v>5.1803240740740742E-3</v>
      </c>
      <c r="BO388" s="100">
        <v>6584.74</v>
      </c>
      <c r="BP388" s="101">
        <v>10687652</v>
      </c>
      <c r="BQ388" s="115">
        <v>5806345</v>
      </c>
      <c r="BR388" s="110">
        <v>1</v>
      </c>
      <c r="BS388" s="110">
        <v>1</v>
      </c>
      <c r="BT388" s="111">
        <v>6.4722222222222232E-4</v>
      </c>
      <c r="BU388" s="112">
        <v>403.04</v>
      </c>
      <c r="BV388" s="113">
        <v>2468188</v>
      </c>
    </row>
    <row r="389" spans="1:74" x14ac:dyDescent="0.2">
      <c r="A389" s="6" t="s">
        <v>3808</v>
      </c>
      <c r="B389" s="6">
        <v>1</v>
      </c>
      <c r="C389" s="7">
        <v>4516490</v>
      </c>
      <c r="D389" s="7">
        <v>4511574</v>
      </c>
      <c r="E389" s="7">
        <f t="shared" si="18"/>
        <v>4916</v>
      </c>
      <c r="F389" s="8" t="s">
        <v>1400</v>
      </c>
      <c r="G389" s="6" t="s">
        <v>1400</v>
      </c>
      <c r="H389" s="8" t="s">
        <v>4973</v>
      </c>
      <c r="I389" s="9">
        <v>109.914</v>
      </c>
      <c r="J389" s="10">
        <f t="shared" si="19"/>
        <v>496425481.86000001</v>
      </c>
      <c r="K389" s="10">
        <v>17305</v>
      </c>
      <c r="L389" s="10">
        <v>9646</v>
      </c>
      <c r="M389" s="10">
        <v>20917</v>
      </c>
      <c r="N389" s="9">
        <v>94.828999999999994</v>
      </c>
      <c r="O389" s="9">
        <v>99.489000000000004</v>
      </c>
      <c r="P389" s="9">
        <v>1.6779999999999999</v>
      </c>
      <c r="Q389" s="9">
        <v>1.129</v>
      </c>
      <c r="R389" s="9">
        <v>1.673</v>
      </c>
      <c r="S389" s="9">
        <v>3.2000000000000001E-2</v>
      </c>
      <c r="T389" s="9">
        <v>7315</v>
      </c>
      <c r="U389" s="9">
        <v>49.363</v>
      </c>
      <c r="V389" s="9">
        <v>28</v>
      </c>
      <c r="W389" s="12">
        <v>28982</v>
      </c>
      <c r="X389" s="7">
        <v>496432983</v>
      </c>
      <c r="Y389" s="7">
        <v>20712</v>
      </c>
      <c r="Z389" s="11">
        <f t="shared" si="20"/>
        <v>109.9156608339662</v>
      </c>
      <c r="AA389" s="49">
        <v>4567393</v>
      </c>
      <c r="AB389" s="47">
        <v>1</v>
      </c>
      <c r="AC389" s="47">
        <v>1</v>
      </c>
      <c r="AD389" s="45">
        <v>0.1158912037037037</v>
      </c>
      <c r="AE389" s="46">
        <v>66269.09</v>
      </c>
      <c r="AF389" s="47">
        <v>6649092</v>
      </c>
      <c r="AG389" s="62">
        <v>4559521</v>
      </c>
      <c r="AH389" s="57">
        <v>1</v>
      </c>
      <c r="AI389" s="57">
        <v>1</v>
      </c>
      <c r="AJ389" s="58">
        <v>2.7076157407407406E-2</v>
      </c>
      <c r="AK389" s="59">
        <v>21279.91</v>
      </c>
      <c r="AL389" s="60">
        <v>10673788</v>
      </c>
      <c r="AM389" s="176">
        <v>4516601</v>
      </c>
      <c r="AN389" s="171">
        <v>1</v>
      </c>
      <c r="AO389" s="171">
        <v>1</v>
      </c>
      <c r="AP389" s="172">
        <v>6.6390046296296301E-3</v>
      </c>
      <c r="AQ389" s="173">
        <v>5711.69</v>
      </c>
      <c r="AR389" s="174">
        <v>5837644</v>
      </c>
      <c r="AS389" s="68">
        <v>4512202</v>
      </c>
      <c r="AT389" s="69">
        <v>1</v>
      </c>
      <c r="AU389" s="69">
        <v>0</v>
      </c>
      <c r="AV389" s="70">
        <v>9.0388888888888897E-3</v>
      </c>
      <c r="AW389" s="71">
        <v>5659.91</v>
      </c>
      <c r="AX389" s="69">
        <v>11282064</v>
      </c>
      <c r="AY389" s="77">
        <v>4543729</v>
      </c>
      <c r="AZ389" s="78">
        <v>1</v>
      </c>
      <c r="BA389" s="78">
        <v>0</v>
      </c>
      <c r="BB389" s="79">
        <v>6.2797453703703704E-3</v>
      </c>
      <c r="BC389" s="116">
        <v>3044.56</v>
      </c>
      <c r="BD389" s="78">
        <v>5938960</v>
      </c>
      <c r="BE389" s="91">
        <v>4510889</v>
      </c>
      <c r="BF389" s="89">
        <v>1</v>
      </c>
      <c r="BG389" s="89">
        <v>0</v>
      </c>
      <c r="BH389" s="87">
        <v>1.8784722222222223E-3</v>
      </c>
      <c r="BI389" s="88">
        <v>2115.29</v>
      </c>
      <c r="BJ389" s="89">
        <v>1506480</v>
      </c>
      <c r="BK389" s="103">
        <v>4600782</v>
      </c>
      <c r="BL389" s="101">
        <v>1</v>
      </c>
      <c r="BM389" s="101">
        <v>0</v>
      </c>
      <c r="BN389" s="99">
        <v>1.97974537037037E-3</v>
      </c>
      <c r="BO389" s="100">
        <v>2318.2600000000002</v>
      </c>
      <c r="BP389" s="101">
        <v>3222672</v>
      </c>
      <c r="BQ389" s="115">
        <v>4515916</v>
      </c>
      <c r="BR389" s="110">
        <v>1</v>
      </c>
      <c r="BS389" s="110">
        <v>0</v>
      </c>
      <c r="BT389" s="111">
        <v>1.0069444444444444E-3</v>
      </c>
      <c r="BU389" s="112">
        <v>839.7</v>
      </c>
      <c r="BV389" s="113">
        <v>2622016</v>
      </c>
    </row>
    <row r="390" spans="1:74" x14ac:dyDescent="0.2">
      <c r="A390" s="6" t="s">
        <v>3809</v>
      </c>
      <c r="B390" s="6">
        <v>3</v>
      </c>
      <c r="C390" s="7">
        <v>3151275</v>
      </c>
      <c r="D390" s="7">
        <v>2949480</v>
      </c>
      <c r="E390" s="7">
        <f t="shared" si="18"/>
        <v>201795</v>
      </c>
      <c r="F390" s="8" t="s">
        <v>4585</v>
      </c>
      <c r="G390" s="6" t="s">
        <v>1769</v>
      </c>
      <c r="H390" s="8" t="s">
        <v>4974</v>
      </c>
      <c r="I390" s="9">
        <v>90.825999999999993</v>
      </c>
      <c r="J390" s="10">
        <f t="shared" si="19"/>
        <v>286217703.14999998</v>
      </c>
      <c r="K390" s="10">
        <v>16364</v>
      </c>
      <c r="L390" s="10">
        <v>20811</v>
      </c>
      <c r="M390" s="10">
        <v>34403</v>
      </c>
      <c r="N390" s="9">
        <v>92.528000000000006</v>
      </c>
      <c r="O390" s="9">
        <v>97.325000000000003</v>
      </c>
      <c r="P390" s="9">
        <v>4.1870000000000003</v>
      </c>
      <c r="Q390" s="9">
        <v>3.6320000000000001</v>
      </c>
      <c r="R390" s="9">
        <v>0.184</v>
      </c>
      <c r="S390" s="9">
        <v>2.411</v>
      </c>
      <c r="T390" s="9">
        <v>4575</v>
      </c>
      <c r="U390" s="9">
        <v>58.222000000000001</v>
      </c>
      <c r="V390" s="9">
        <v>102</v>
      </c>
      <c r="W390" s="12">
        <v>17280</v>
      </c>
      <c r="X390" s="7">
        <v>286275291</v>
      </c>
      <c r="Y390" s="7">
        <v>34783</v>
      </c>
      <c r="Z390" s="11">
        <f t="shared" si="20"/>
        <v>90.844274460337488</v>
      </c>
      <c r="AA390" s="49">
        <v>3477562</v>
      </c>
      <c r="AB390" s="47">
        <v>1</v>
      </c>
      <c r="AC390" s="47">
        <v>1</v>
      </c>
      <c r="AD390" s="45">
        <v>0.10660879629629628</v>
      </c>
      <c r="AE390" s="46">
        <v>69342.149999999994</v>
      </c>
      <c r="AF390" s="47">
        <v>7925692</v>
      </c>
      <c r="AG390" s="62">
        <v>3263270</v>
      </c>
      <c r="AH390" s="57">
        <v>1</v>
      </c>
      <c r="AI390" s="57">
        <v>1</v>
      </c>
      <c r="AJ390" s="58">
        <v>3.8312499999999999E-2</v>
      </c>
      <c r="AK390" s="59">
        <v>29598.65</v>
      </c>
      <c r="AL390" s="60">
        <v>38060864</v>
      </c>
      <c r="AM390" s="176">
        <v>3250301</v>
      </c>
      <c r="AN390" s="171">
        <v>1</v>
      </c>
      <c r="AO390" s="171">
        <v>1</v>
      </c>
      <c r="AP390" s="172">
        <v>3.6136574074074074E-3</v>
      </c>
      <c r="AQ390" s="173">
        <v>3631.98</v>
      </c>
      <c r="AR390" s="174">
        <v>6009364</v>
      </c>
      <c r="AS390" s="68">
        <v>3084986</v>
      </c>
      <c r="AT390" s="69">
        <v>1</v>
      </c>
      <c r="AU390" s="69">
        <v>0</v>
      </c>
      <c r="AV390" s="70">
        <v>1.492361111111111E-2</v>
      </c>
      <c r="AW390" s="71">
        <v>8930.4699999999993</v>
      </c>
      <c r="AX390" s="69">
        <v>10393316</v>
      </c>
      <c r="AY390" s="77">
        <v>3029345</v>
      </c>
      <c r="AZ390" s="78">
        <v>1</v>
      </c>
      <c r="BA390" s="78">
        <v>0</v>
      </c>
      <c r="BB390" s="79">
        <v>4.9334490740740745E-3</v>
      </c>
      <c r="BC390" s="116">
        <v>2223.75</v>
      </c>
      <c r="BD390" s="78">
        <v>4352324</v>
      </c>
      <c r="BE390" s="91">
        <v>3151244</v>
      </c>
      <c r="BF390" s="89">
        <v>1</v>
      </c>
      <c r="BG390" s="89">
        <v>1</v>
      </c>
      <c r="BH390" s="87">
        <v>1.4479166666666666E-3</v>
      </c>
      <c r="BI390" s="88">
        <v>1702.48</v>
      </c>
      <c r="BJ390" s="89">
        <v>1128872</v>
      </c>
      <c r="BK390" s="103">
        <v>3089737</v>
      </c>
      <c r="BL390" s="101">
        <v>1</v>
      </c>
      <c r="BM390" s="101">
        <v>0</v>
      </c>
      <c r="BN390" s="99">
        <v>1.622800925925926E-3</v>
      </c>
      <c r="BO390" s="100">
        <v>1831.02</v>
      </c>
      <c r="BP390" s="101">
        <v>5002792</v>
      </c>
      <c r="BQ390" s="115">
        <v>3157050</v>
      </c>
      <c r="BR390" s="110">
        <v>1</v>
      </c>
      <c r="BS390" s="110">
        <v>1</v>
      </c>
      <c r="BT390" s="111">
        <v>7.8333333333333336E-4</v>
      </c>
      <c r="BU390" s="112">
        <v>564.29</v>
      </c>
      <c r="BV390" s="113">
        <v>1543796</v>
      </c>
    </row>
    <row r="391" spans="1:74" x14ac:dyDescent="0.2">
      <c r="A391" s="6" t="s">
        <v>3810</v>
      </c>
      <c r="B391" s="6">
        <v>0</v>
      </c>
      <c r="C391" s="7">
        <v>8287152</v>
      </c>
      <c r="D391" s="7">
        <v>8287152</v>
      </c>
      <c r="E391" s="7">
        <f t="shared" si="18"/>
        <v>0</v>
      </c>
      <c r="F391" s="8" t="s">
        <v>4585</v>
      </c>
      <c r="G391" s="6" t="s">
        <v>3351</v>
      </c>
      <c r="H391" s="8" t="s">
        <v>4975</v>
      </c>
      <c r="I391" s="9">
        <v>144.03800000000001</v>
      </c>
      <c r="J391" s="10">
        <f t="shared" si="19"/>
        <v>1193664799.776</v>
      </c>
      <c r="K391" s="10">
        <v>18425</v>
      </c>
      <c r="L391" s="10">
        <v>23292</v>
      </c>
      <c r="M391" s="10">
        <v>38492</v>
      </c>
      <c r="N391" s="9">
        <v>95.180999999999997</v>
      </c>
      <c r="O391" s="9">
        <v>98.984999999999999</v>
      </c>
      <c r="P391" s="9">
        <v>1.9770000000000001</v>
      </c>
      <c r="Q391" s="9">
        <v>2.012</v>
      </c>
      <c r="R391" s="9">
        <v>3.1930000000000001</v>
      </c>
      <c r="S391" s="9">
        <v>3.4140000000000001</v>
      </c>
      <c r="T391" s="9">
        <v>3472</v>
      </c>
      <c r="U391" s="9">
        <v>63.426000000000002</v>
      </c>
      <c r="V391" s="9">
        <v>18</v>
      </c>
      <c r="W391" s="12">
        <v>63337</v>
      </c>
      <c r="X391" s="7">
        <v>1193665768</v>
      </c>
      <c r="Y391" s="7">
        <v>39188</v>
      </c>
      <c r="Z391" s="11">
        <f t="shared" si="20"/>
        <v>144.0381168343479</v>
      </c>
      <c r="AA391" s="49">
        <v>8398672</v>
      </c>
      <c r="AB391" s="47">
        <v>1</v>
      </c>
      <c r="AC391" s="47">
        <v>1</v>
      </c>
      <c r="AD391" s="45">
        <v>0.43631944444444448</v>
      </c>
      <c r="AE391" s="46">
        <v>270611.69</v>
      </c>
      <c r="AF391" s="47">
        <v>10632312</v>
      </c>
      <c r="AG391" s="62">
        <v>8460236</v>
      </c>
      <c r="AH391" s="57">
        <v>1</v>
      </c>
      <c r="AI391" s="57">
        <v>1</v>
      </c>
      <c r="AJ391" s="58">
        <v>6.4965277777777775E-2</v>
      </c>
      <c r="AK391" s="59">
        <v>57203.73</v>
      </c>
      <c r="AL391" s="60">
        <v>44210352</v>
      </c>
      <c r="AM391" s="176">
        <v>8287797</v>
      </c>
      <c r="AN391" s="171">
        <v>1</v>
      </c>
      <c r="AO391" s="171">
        <v>1</v>
      </c>
      <c r="AP391" s="172">
        <v>1.5824537037037036E-2</v>
      </c>
      <c r="AQ391" s="173">
        <v>15049.36</v>
      </c>
      <c r="AR391" s="174">
        <v>16548256</v>
      </c>
      <c r="AS391" s="68">
        <v>8287697</v>
      </c>
      <c r="AT391" s="69">
        <v>1</v>
      </c>
      <c r="AU391" s="69">
        <v>1</v>
      </c>
      <c r="AV391" s="70">
        <v>3.3998726851851853E-2</v>
      </c>
      <c r="AW391" s="71">
        <v>32567.18</v>
      </c>
      <c r="AX391" s="69">
        <v>13627668</v>
      </c>
      <c r="AY391" s="77">
        <v>8387129</v>
      </c>
      <c r="AZ391" s="78">
        <v>1</v>
      </c>
      <c r="BA391" s="78">
        <v>1</v>
      </c>
      <c r="BB391" s="79">
        <v>1.3767708333333335E-2</v>
      </c>
      <c r="BC391" s="116">
        <v>8643.93</v>
      </c>
      <c r="BD391" s="78">
        <v>7797492</v>
      </c>
      <c r="BE391" s="91">
        <v>8289125</v>
      </c>
      <c r="BF391" s="89">
        <v>1</v>
      </c>
      <c r="BG391" s="89">
        <v>1</v>
      </c>
      <c r="BH391" s="87">
        <v>6.3456018518518514E-3</v>
      </c>
      <c r="BI391" s="88">
        <v>7626.06</v>
      </c>
      <c r="BJ391" s="89">
        <v>3499944</v>
      </c>
      <c r="BK391" s="103">
        <v>8385269</v>
      </c>
      <c r="BL391" s="101">
        <v>0</v>
      </c>
      <c r="BM391" s="101">
        <v>0</v>
      </c>
      <c r="BN391" s="99">
        <v>4.6460648148148147E-3</v>
      </c>
      <c r="BO391" s="100">
        <v>5698.89</v>
      </c>
      <c r="BP391" s="101">
        <v>6142244</v>
      </c>
      <c r="BQ391" s="115">
        <v>8304355</v>
      </c>
      <c r="BR391" s="110">
        <v>1</v>
      </c>
      <c r="BS391" s="110">
        <v>1</v>
      </c>
      <c r="BT391" s="111">
        <v>3.9791666666666664E-3</v>
      </c>
      <c r="BU391" s="112">
        <v>4178.6000000000004</v>
      </c>
      <c r="BV391" s="113">
        <v>5694124</v>
      </c>
    </row>
    <row r="392" spans="1:74" x14ac:dyDescent="0.2">
      <c r="A392" s="6" t="s">
        <v>3811</v>
      </c>
      <c r="B392" s="6">
        <v>2</v>
      </c>
      <c r="C392" s="7">
        <v>3863562</v>
      </c>
      <c r="D392" s="7">
        <v>3543806</v>
      </c>
      <c r="E392" s="7">
        <f t="shared" si="18"/>
        <v>319756</v>
      </c>
      <c r="F392" s="8" t="s">
        <v>1555</v>
      </c>
      <c r="G392" s="6" t="s">
        <v>1555</v>
      </c>
      <c r="H392" s="8" t="s">
        <v>4976</v>
      </c>
      <c r="I392" s="9">
        <v>85.134</v>
      </c>
      <c r="J392" s="10">
        <f t="shared" si="19"/>
        <v>328920487.30800003</v>
      </c>
      <c r="K392" s="10">
        <v>15733</v>
      </c>
      <c r="L392" s="10">
        <v>22921</v>
      </c>
      <c r="M392" s="10">
        <v>38553</v>
      </c>
      <c r="N392" s="9">
        <v>93.525999999999996</v>
      </c>
      <c r="O392" s="9">
        <v>98.241</v>
      </c>
      <c r="P392" s="9">
        <v>3.859</v>
      </c>
      <c r="Q392" s="9">
        <v>1.0820000000000001</v>
      </c>
      <c r="R392" s="9">
        <v>2.9860000000000002</v>
      </c>
      <c r="S392" s="9">
        <v>2.593</v>
      </c>
      <c r="T392" s="9">
        <v>1179</v>
      </c>
      <c r="U392" s="9">
        <v>83.82</v>
      </c>
      <c r="V392" s="9">
        <v>12</v>
      </c>
      <c r="W392" s="12">
        <v>20498</v>
      </c>
      <c r="X392" s="7">
        <v>328942692</v>
      </c>
      <c r="Y392" s="7">
        <v>39670</v>
      </c>
      <c r="Z392" s="11">
        <f t="shared" si="20"/>
        <v>85.13974720736978</v>
      </c>
      <c r="AA392" s="49">
        <v>4151351</v>
      </c>
      <c r="AB392" s="47">
        <v>1</v>
      </c>
      <c r="AC392" s="47">
        <v>1</v>
      </c>
      <c r="AD392" s="45">
        <v>0.17353009259259258</v>
      </c>
      <c r="AE392" s="46">
        <v>101873.75</v>
      </c>
      <c r="AF392" s="47">
        <v>10961904</v>
      </c>
      <c r="AG392" s="62">
        <v>3819511</v>
      </c>
      <c r="AH392" s="57">
        <v>0</v>
      </c>
      <c r="AI392" s="57">
        <v>0</v>
      </c>
      <c r="AJ392" s="58">
        <v>1.693113425925926E-2</v>
      </c>
      <c r="AK392" s="59">
        <v>9067.35</v>
      </c>
      <c r="AL392" s="60">
        <v>30556000</v>
      </c>
      <c r="AM392" s="176">
        <v>3864839</v>
      </c>
      <c r="AN392" s="171">
        <v>1</v>
      </c>
      <c r="AO392" s="171">
        <v>1</v>
      </c>
      <c r="AP392" s="172">
        <v>4.3144675925925928E-3</v>
      </c>
      <c r="AQ392" s="173">
        <v>3977.41</v>
      </c>
      <c r="AR392" s="174">
        <v>5679764</v>
      </c>
      <c r="AS392" s="68">
        <v>3868909</v>
      </c>
      <c r="AT392" s="69">
        <v>1</v>
      </c>
      <c r="AU392" s="69">
        <v>1</v>
      </c>
      <c r="AV392" s="70">
        <v>2.5701388888888888E-2</v>
      </c>
      <c r="AW392" s="71">
        <v>21927.82</v>
      </c>
      <c r="AX392" s="69">
        <v>10844724</v>
      </c>
      <c r="AY392" s="77">
        <v>3823885</v>
      </c>
      <c r="AZ392" s="78">
        <v>1</v>
      </c>
      <c r="BA392" s="78">
        <v>0</v>
      </c>
      <c r="BB392" s="79">
        <v>7.5024305555555547E-3</v>
      </c>
      <c r="BC392" s="116">
        <v>4763.47</v>
      </c>
      <c r="BD392" s="78">
        <v>7908540</v>
      </c>
      <c r="BE392" s="91">
        <v>3865159</v>
      </c>
      <c r="BF392" s="89">
        <v>1</v>
      </c>
      <c r="BG392" s="89">
        <v>1</v>
      </c>
      <c r="BH392" s="87">
        <v>2.2342592592592592E-3</v>
      </c>
      <c r="BI392" s="88">
        <v>2685.11</v>
      </c>
      <c r="BJ392" s="89">
        <v>1142948</v>
      </c>
      <c r="BK392" s="103">
        <v>3843736</v>
      </c>
      <c r="BL392" s="101">
        <v>1</v>
      </c>
      <c r="BM392" s="101">
        <v>0</v>
      </c>
      <c r="BN392" s="99">
        <v>2.3797453703703702E-3</v>
      </c>
      <c r="BO392" s="100">
        <v>2759.42</v>
      </c>
      <c r="BP392" s="101">
        <v>9634460</v>
      </c>
      <c r="BQ392" s="115">
        <v>3806651</v>
      </c>
      <c r="BR392" s="110">
        <v>0</v>
      </c>
      <c r="BS392" s="110">
        <v>0</v>
      </c>
      <c r="BT392" s="111">
        <v>8.1192129629629626E-4</v>
      </c>
      <c r="BU392" s="112">
        <v>589.61</v>
      </c>
      <c r="BV392" s="113">
        <v>1810348</v>
      </c>
    </row>
    <row r="393" spans="1:74" x14ac:dyDescent="0.2">
      <c r="A393" s="6" t="s">
        <v>3812</v>
      </c>
      <c r="B393" s="6">
        <v>1</v>
      </c>
      <c r="C393" s="7">
        <v>1590791</v>
      </c>
      <c r="D393" s="7">
        <v>1551335</v>
      </c>
      <c r="E393" s="7">
        <f t="shared" si="18"/>
        <v>39456</v>
      </c>
      <c r="F393" s="8" t="s">
        <v>1290</v>
      </c>
      <c r="G393" s="6" t="s">
        <v>1290</v>
      </c>
      <c r="H393" s="8" t="s">
        <v>4977</v>
      </c>
      <c r="I393" s="9">
        <v>199.70599999999999</v>
      </c>
      <c r="J393" s="10">
        <f t="shared" si="19"/>
        <v>317690507.44599998</v>
      </c>
      <c r="K393" s="10">
        <v>17897</v>
      </c>
      <c r="L393" s="10">
        <v>29246</v>
      </c>
      <c r="M393" s="10">
        <v>50623</v>
      </c>
      <c r="N393" s="9">
        <v>92.123000000000005</v>
      </c>
      <c r="O393" s="9">
        <v>94.727000000000004</v>
      </c>
      <c r="P393" s="9">
        <v>2.569</v>
      </c>
      <c r="Q393" s="9">
        <v>5.9710000000000001</v>
      </c>
      <c r="R393" s="9">
        <v>1.4510000000000001</v>
      </c>
      <c r="S393" s="9">
        <v>5.0049999999999999</v>
      </c>
      <c r="T393" s="9">
        <v>42872</v>
      </c>
      <c r="U393" s="9">
        <v>15.986000000000001</v>
      </c>
      <c r="V393" s="9">
        <v>38</v>
      </c>
      <c r="W393" s="12">
        <v>17212</v>
      </c>
      <c r="X393" s="7">
        <v>317704474</v>
      </c>
      <c r="Y393" s="7">
        <v>51592</v>
      </c>
      <c r="Z393" s="11">
        <f t="shared" si="20"/>
        <v>199.71477962849929</v>
      </c>
      <c r="AA393" s="49">
        <v>1869384</v>
      </c>
      <c r="AB393" s="47">
        <v>1</v>
      </c>
      <c r="AC393" s="47">
        <v>1</v>
      </c>
      <c r="AD393" s="45">
        <v>0.11758101851851853</v>
      </c>
      <c r="AE393" s="46">
        <v>96923.65</v>
      </c>
      <c r="AF393" s="47">
        <v>11076104</v>
      </c>
      <c r="AG393" s="62">
        <v>1714763</v>
      </c>
      <c r="AH393" s="57">
        <v>1</v>
      </c>
      <c r="AI393" s="57">
        <v>1</v>
      </c>
      <c r="AJ393" s="58">
        <v>3.8445370370370373E-2</v>
      </c>
      <c r="AK393" s="59">
        <v>24391.35</v>
      </c>
      <c r="AL393" s="60">
        <v>26860620</v>
      </c>
      <c r="AM393" s="176">
        <v>1590833</v>
      </c>
      <c r="AN393" s="171">
        <v>1</v>
      </c>
      <c r="AO393" s="171">
        <v>1</v>
      </c>
      <c r="AP393" s="172">
        <v>1.3098379629629632E-2</v>
      </c>
      <c r="AQ393" s="173">
        <v>4901.8100000000004</v>
      </c>
      <c r="AR393" s="174">
        <v>7247332</v>
      </c>
      <c r="AS393" s="68">
        <v>1551297</v>
      </c>
      <c r="AT393" s="69">
        <v>1</v>
      </c>
      <c r="AU393" s="69">
        <v>0</v>
      </c>
      <c r="AV393" s="70">
        <v>5.8616898148148152E-3</v>
      </c>
      <c r="AW393" s="71">
        <v>1848.95</v>
      </c>
      <c r="AX393" s="69">
        <v>9396744</v>
      </c>
      <c r="AY393" s="77">
        <v>1755584</v>
      </c>
      <c r="AZ393" s="78">
        <v>1</v>
      </c>
      <c r="BA393" s="78">
        <v>0</v>
      </c>
      <c r="BB393" s="79">
        <v>3.4945601851851856E-3</v>
      </c>
      <c r="BC393" s="116">
        <v>1230.8399999999999</v>
      </c>
      <c r="BD393" s="78">
        <v>2826272</v>
      </c>
      <c r="BE393" s="91">
        <v>1590609</v>
      </c>
      <c r="BF393" s="89">
        <v>1</v>
      </c>
      <c r="BG393" s="89">
        <v>1</v>
      </c>
      <c r="BH393" s="87">
        <v>1.9868055555555555E-3</v>
      </c>
      <c r="BI393" s="88">
        <v>2352.15</v>
      </c>
      <c r="BJ393" s="89">
        <v>1806568</v>
      </c>
      <c r="BK393" s="103">
        <v>1553651</v>
      </c>
      <c r="BL393" s="101">
        <v>0</v>
      </c>
      <c r="BM393" s="101">
        <v>0</v>
      </c>
      <c r="BN393" s="99">
        <v>8.1689814814814819E-4</v>
      </c>
      <c r="BO393" s="100">
        <v>704.05</v>
      </c>
      <c r="BP393" s="101">
        <v>6292156</v>
      </c>
      <c r="BQ393" s="115">
        <v>2098794</v>
      </c>
      <c r="BR393" s="110">
        <v>1</v>
      </c>
      <c r="BS393" s="110">
        <v>0</v>
      </c>
      <c r="BT393" s="111">
        <v>1.5775462962962963E-3</v>
      </c>
      <c r="BU393" s="112">
        <v>1230.7</v>
      </c>
      <c r="BV393" s="113">
        <v>1827240</v>
      </c>
    </row>
    <row r="394" spans="1:74" x14ac:dyDescent="0.2">
      <c r="A394" s="6" t="s">
        <v>3813</v>
      </c>
      <c r="B394" s="6">
        <v>2</v>
      </c>
      <c r="C394" s="7">
        <v>4650996</v>
      </c>
      <c r="D394" s="7">
        <v>4144900</v>
      </c>
      <c r="E394" s="7">
        <f t="shared" si="18"/>
        <v>506096</v>
      </c>
      <c r="F394" s="8" t="s">
        <v>1474</v>
      </c>
      <c r="G394" s="6" t="s">
        <v>1474</v>
      </c>
      <c r="H394" s="8" t="s">
        <v>4978</v>
      </c>
      <c r="I394" s="9">
        <v>158.77000000000001</v>
      </c>
      <c r="J394" s="10">
        <f t="shared" si="19"/>
        <v>738438634.92000008</v>
      </c>
      <c r="K394" s="10">
        <v>14644</v>
      </c>
      <c r="L394" s="10">
        <v>4833</v>
      </c>
      <c r="M394" s="10">
        <v>15711</v>
      </c>
      <c r="N394" s="9">
        <v>81.450999999999993</v>
      </c>
      <c r="O394" s="9">
        <v>87.227000000000004</v>
      </c>
      <c r="P394" s="9">
        <v>2.4510000000000001</v>
      </c>
      <c r="Q394" s="9">
        <v>3.52</v>
      </c>
      <c r="R394" s="9">
        <v>0.192</v>
      </c>
      <c r="S394" s="9">
        <v>0.73899999999999999</v>
      </c>
      <c r="T394" s="9">
        <v>2648</v>
      </c>
      <c r="U394" s="9">
        <v>68.545000000000002</v>
      </c>
      <c r="V394" s="9">
        <v>39</v>
      </c>
      <c r="W394" s="12">
        <v>52827</v>
      </c>
      <c r="X394" s="7">
        <v>738439647</v>
      </c>
      <c r="Y394" s="7">
        <v>14977</v>
      </c>
      <c r="Z394" s="11">
        <f t="shared" si="20"/>
        <v>158.77021760500332</v>
      </c>
      <c r="AA394" s="49">
        <v>45103</v>
      </c>
      <c r="AB394" s="47">
        <v>0</v>
      </c>
      <c r="AC394" s="47">
        <v>0</v>
      </c>
      <c r="AD394" s="45">
        <v>2.0777893518518518E-2</v>
      </c>
      <c r="AE394" s="46">
        <v>16829.07</v>
      </c>
      <c r="AF394" s="47">
        <v>4432140</v>
      </c>
      <c r="AG394" s="62">
        <v>38450195</v>
      </c>
      <c r="AH394" s="57">
        <v>0</v>
      </c>
      <c r="AI394" s="57">
        <v>0</v>
      </c>
      <c r="AJ394" s="58">
        <v>5.5347222222222221E-2</v>
      </c>
      <c r="AK394" s="59">
        <v>66925.899999999994</v>
      </c>
      <c r="AL394" s="60">
        <v>19976712</v>
      </c>
      <c r="AM394" s="176">
        <v>4688949</v>
      </c>
      <c r="AN394" s="171">
        <v>1</v>
      </c>
      <c r="AO394" s="171">
        <v>1</v>
      </c>
      <c r="AP394" s="172">
        <v>7.8731481481481482E-3</v>
      </c>
      <c r="AQ394" s="173">
        <v>7845.25</v>
      </c>
      <c r="AR394" s="174">
        <v>8439080</v>
      </c>
      <c r="AS394" s="68">
        <v>4639944</v>
      </c>
      <c r="AT394" s="69">
        <v>0</v>
      </c>
      <c r="AU394" s="69">
        <v>0</v>
      </c>
      <c r="AV394" s="70">
        <v>1.0736458333333332E-2</v>
      </c>
      <c r="AW394" s="71">
        <v>8223.7800000000007</v>
      </c>
      <c r="AX394" s="69">
        <v>11330508</v>
      </c>
      <c r="AY394" s="77">
        <v>4695959</v>
      </c>
      <c r="AZ394" s="78">
        <v>1</v>
      </c>
      <c r="BA394" s="78">
        <v>1</v>
      </c>
      <c r="BB394" s="79">
        <v>2.0310995370370368E-2</v>
      </c>
      <c r="BC394" s="116">
        <v>20909.2</v>
      </c>
      <c r="BD394" s="78">
        <v>10622764</v>
      </c>
      <c r="BE394" s="91">
        <v>4638430</v>
      </c>
      <c r="BF394" s="89">
        <v>1</v>
      </c>
      <c r="BG394" s="89">
        <v>1</v>
      </c>
      <c r="BH394" s="87">
        <v>3.9230324074074072E-3</v>
      </c>
      <c r="BI394" s="88">
        <v>4568.49</v>
      </c>
      <c r="BJ394" s="89">
        <v>2494648</v>
      </c>
      <c r="BK394" s="103">
        <v>6452261</v>
      </c>
      <c r="BL394" s="101">
        <v>0</v>
      </c>
      <c r="BM394" s="101">
        <v>0</v>
      </c>
      <c r="BN394" s="99">
        <v>3.5616898148148148E-3</v>
      </c>
      <c r="BO394" s="100">
        <v>4462.01</v>
      </c>
      <c r="BP394" s="101">
        <v>11096984</v>
      </c>
      <c r="BQ394" s="115">
        <v>102816</v>
      </c>
      <c r="BR394" s="110">
        <v>0</v>
      </c>
      <c r="BS394" s="110">
        <v>0</v>
      </c>
      <c r="BT394" s="111">
        <v>3.5763888888888889E-4</v>
      </c>
      <c r="BU394" s="112">
        <v>177.12</v>
      </c>
      <c r="BV394" s="113">
        <v>2884364</v>
      </c>
    </row>
    <row r="395" spans="1:74" x14ac:dyDescent="0.2">
      <c r="A395" s="6" t="s">
        <v>3814</v>
      </c>
      <c r="B395" s="6">
        <v>0</v>
      </c>
      <c r="C395" s="7">
        <v>8442773</v>
      </c>
      <c r="D395" s="7">
        <v>8442773</v>
      </c>
      <c r="E395" s="7">
        <f t="shared" si="18"/>
        <v>0</v>
      </c>
      <c r="F395" s="8" t="s">
        <v>4585</v>
      </c>
      <c r="G395" s="6" t="s">
        <v>1595</v>
      </c>
      <c r="H395" s="8" t="s">
        <v>4979</v>
      </c>
      <c r="I395" s="9">
        <v>187.53299999999999</v>
      </c>
      <c r="J395" s="10">
        <f t="shared" si="19"/>
        <v>1583298549.0089998</v>
      </c>
      <c r="K395" s="10">
        <v>14772</v>
      </c>
      <c r="L395" s="10">
        <v>16462</v>
      </c>
      <c r="M395" s="10">
        <v>27243</v>
      </c>
      <c r="N395" s="9">
        <v>82.831999999999994</v>
      </c>
      <c r="O395" s="9">
        <v>85.292000000000002</v>
      </c>
      <c r="P395" s="9">
        <v>1.2929999999999999</v>
      </c>
      <c r="Q395" s="9">
        <v>0.23599999999999999</v>
      </c>
      <c r="R395" s="9">
        <v>2.5219999999999998</v>
      </c>
      <c r="S395" s="9">
        <v>1.448</v>
      </c>
      <c r="T395" s="9">
        <v>7990</v>
      </c>
      <c r="U395" s="9">
        <v>47.695999999999998</v>
      </c>
      <c r="V395" s="9">
        <v>21</v>
      </c>
      <c r="W395" s="12">
        <v>111183</v>
      </c>
      <c r="X395" s="7">
        <v>1583351245</v>
      </c>
      <c r="Y395" s="7">
        <v>26262</v>
      </c>
      <c r="Z395" s="11">
        <f t="shared" si="20"/>
        <v>187.53924155013999</v>
      </c>
      <c r="AA395" s="49">
        <v>109628</v>
      </c>
      <c r="AB395" s="47">
        <v>0</v>
      </c>
      <c r="AC395" s="47">
        <v>0</v>
      </c>
      <c r="AD395" s="45">
        <v>2.4965393518518519E-2</v>
      </c>
      <c r="AE395" s="46">
        <v>27130.49</v>
      </c>
      <c r="AF395" s="47">
        <v>5027228</v>
      </c>
      <c r="AG395" s="62">
        <v>9234470</v>
      </c>
      <c r="AH395" s="57">
        <v>0</v>
      </c>
      <c r="AI395" s="57">
        <v>0</v>
      </c>
      <c r="AJ395" s="58">
        <v>5.4768518518518522E-2</v>
      </c>
      <c r="AK395" s="59">
        <v>44291.33</v>
      </c>
      <c r="AL395" s="60">
        <v>46984680</v>
      </c>
      <c r="AM395" s="176">
        <v>8874119</v>
      </c>
      <c r="AN395" s="171">
        <v>0</v>
      </c>
      <c r="AO395" s="171">
        <v>0</v>
      </c>
      <c r="AP395" s="172">
        <v>1.8361805555555555E-2</v>
      </c>
      <c r="AQ395" s="173">
        <v>18700.560000000001</v>
      </c>
      <c r="AR395" s="174">
        <v>11354996</v>
      </c>
      <c r="AS395" s="68">
        <v>8357819</v>
      </c>
      <c r="AT395" s="69">
        <v>1</v>
      </c>
      <c r="AU395" s="69">
        <v>1</v>
      </c>
      <c r="AV395" s="70">
        <v>2.2780208333333333E-2</v>
      </c>
      <c r="AW395" s="71">
        <v>19214.93</v>
      </c>
      <c r="AX395" s="69">
        <v>13743880</v>
      </c>
      <c r="AY395" s="77">
        <v>8451010</v>
      </c>
      <c r="AZ395" s="78">
        <v>1</v>
      </c>
      <c r="BA395" s="78">
        <v>1</v>
      </c>
      <c r="BB395" s="79">
        <v>3.1472453703703704E-2</v>
      </c>
      <c r="BC395" s="116">
        <v>29960.5</v>
      </c>
      <c r="BD395" s="78">
        <v>10336352</v>
      </c>
      <c r="BE395" s="91">
        <v>8411721</v>
      </c>
      <c r="BF395" s="89">
        <v>1</v>
      </c>
      <c r="BG395" s="89">
        <v>1</v>
      </c>
      <c r="BH395" s="87">
        <v>1.0481944444444445E-2</v>
      </c>
      <c r="BI395" s="88">
        <v>12889.98</v>
      </c>
      <c r="BJ395" s="89">
        <v>3597716</v>
      </c>
      <c r="BK395" s="103">
        <v>15370048</v>
      </c>
      <c r="BL395" s="101">
        <v>0</v>
      </c>
      <c r="BM395" s="101">
        <v>0</v>
      </c>
      <c r="BN395" s="99">
        <v>5.5681712962962968E-3</v>
      </c>
      <c r="BO395" s="100">
        <v>6972.57</v>
      </c>
      <c r="BP395" s="101">
        <v>11285956</v>
      </c>
      <c r="BQ395" s="115">
        <v>0</v>
      </c>
      <c r="BR395" s="110">
        <v>0</v>
      </c>
      <c r="BS395" s="110">
        <v>0</v>
      </c>
      <c r="BT395" s="111">
        <v>8.7673611111111112E-4</v>
      </c>
      <c r="BU395" s="112">
        <v>561.09</v>
      </c>
      <c r="BV395" s="113">
        <v>5930400</v>
      </c>
    </row>
    <row r="396" spans="1:74" x14ac:dyDescent="0.2">
      <c r="A396" s="6" t="s">
        <v>3815</v>
      </c>
      <c r="B396" s="6">
        <v>0</v>
      </c>
      <c r="C396" s="7">
        <v>8783278</v>
      </c>
      <c r="D396" s="7">
        <v>8783278</v>
      </c>
      <c r="E396" s="7">
        <f t="shared" si="18"/>
        <v>0</v>
      </c>
      <c r="F396" s="8" t="s">
        <v>1442</v>
      </c>
      <c r="G396" s="6" t="s">
        <v>1442</v>
      </c>
      <c r="H396" s="8" t="s">
        <v>4980</v>
      </c>
      <c r="I396" s="9">
        <v>79.082999999999998</v>
      </c>
      <c r="J396" s="10">
        <f t="shared" si="19"/>
        <v>694607974.074</v>
      </c>
      <c r="K396" s="10">
        <v>8432</v>
      </c>
      <c r="L396" s="10">
        <v>13609</v>
      </c>
      <c r="M396" s="10">
        <v>23469</v>
      </c>
      <c r="N396" s="9">
        <v>98.744</v>
      </c>
      <c r="O396" s="9">
        <v>99.947999999999993</v>
      </c>
      <c r="P396" s="9">
        <v>1.1020000000000001</v>
      </c>
      <c r="Q396" s="9">
        <v>0.185</v>
      </c>
      <c r="R396" s="9">
        <v>0.89900000000000002</v>
      </c>
      <c r="S396" s="9">
        <v>6.8000000000000005E-2</v>
      </c>
      <c r="T396" s="9">
        <v>1008</v>
      </c>
      <c r="U396" s="9">
        <v>86.763000000000005</v>
      </c>
      <c r="V396" s="9">
        <v>123</v>
      </c>
      <c r="W396" s="12">
        <v>82056</v>
      </c>
      <c r="X396" s="7">
        <v>694611798</v>
      </c>
      <c r="Y396" s="7">
        <v>23173</v>
      </c>
      <c r="Z396" s="11">
        <f t="shared" si="20"/>
        <v>79.083435364336637</v>
      </c>
      <c r="AA396" s="49">
        <v>8872261</v>
      </c>
      <c r="AB396" s="47">
        <v>0</v>
      </c>
      <c r="AC396" s="47">
        <v>0</v>
      </c>
      <c r="AD396" s="45">
        <v>0.29476851851851854</v>
      </c>
      <c r="AE396" s="46">
        <v>156608.31</v>
      </c>
      <c r="AF396" s="47">
        <v>9513208</v>
      </c>
      <c r="AG396" s="62">
        <v>8845135</v>
      </c>
      <c r="AH396" s="57">
        <v>1</v>
      </c>
      <c r="AI396" s="57">
        <v>1</v>
      </c>
      <c r="AJ396" s="58">
        <v>1.8645486111111113E-2</v>
      </c>
      <c r="AK396" s="59">
        <v>11210.95</v>
      </c>
      <c r="AL396" s="60">
        <v>36139784</v>
      </c>
      <c r="AM396" s="176">
        <v>8527051</v>
      </c>
      <c r="AN396" s="171">
        <v>0</v>
      </c>
      <c r="AO396" s="171">
        <v>0</v>
      </c>
      <c r="AP396" s="172">
        <v>8.4751157407407414E-3</v>
      </c>
      <c r="AQ396" s="173">
        <v>8767.98</v>
      </c>
      <c r="AR396" s="174">
        <v>12284636</v>
      </c>
      <c r="AS396" s="68">
        <v>8810503</v>
      </c>
      <c r="AT396" s="69">
        <v>0</v>
      </c>
      <c r="AU396" s="69">
        <v>0</v>
      </c>
      <c r="AV396" s="70">
        <v>3.2393402777777781E-2</v>
      </c>
      <c r="AW396" s="71">
        <v>33677.89</v>
      </c>
      <c r="AX396" s="69">
        <v>13997396</v>
      </c>
      <c r="AY396" s="77">
        <v>8865306</v>
      </c>
      <c r="AZ396" s="78">
        <v>1</v>
      </c>
      <c r="BA396" s="78">
        <v>1</v>
      </c>
      <c r="BB396" s="79">
        <v>1.4751620370370372E-2</v>
      </c>
      <c r="BC396" s="116">
        <v>11231.58</v>
      </c>
      <c r="BD396" s="78">
        <v>10964500</v>
      </c>
      <c r="BE396" s="91">
        <v>8751050</v>
      </c>
      <c r="BF396" s="89">
        <v>0</v>
      </c>
      <c r="BG396" s="89">
        <v>0</v>
      </c>
      <c r="BH396" s="87">
        <v>3.6645833333333335E-3</v>
      </c>
      <c r="BI396" s="88">
        <v>4328.6099999999997</v>
      </c>
      <c r="BJ396" s="89">
        <v>2506352</v>
      </c>
      <c r="BK396" s="103">
        <v>8647239</v>
      </c>
      <c r="BL396" s="101">
        <v>0</v>
      </c>
      <c r="BM396" s="101">
        <v>0</v>
      </c>
      <c r="BN396" s="99">
        <v>6.4412037037037051E-3</v>
      </c>
      <c r="BO396" s="100">
        <v>8499.15</v>
      </c>
      <c r="BP396" s="101">
        <v>11613408</v>
      </c>
      <c r="BQ396" s="115">
        <v>33282</v>
      </c>
      <c r="BR396" s="110">
        <v>0</v>
      </c>
      <c r="BS396" s="110">
        <v>0</v>
      </c>
      <c r="BT396" s="111">
        <v>4.4456018518518521E-4</v>
      </c>
      <c r="BU396" s="112">
        <v>280.36</v>
      </c>
      <c r="BV396" s="113">
        <v>2398724</v>
      </c>
    </row>
    <row r="397" spans="1:74" x14ac:dyDescent="0.2">
      <c r="A397" s="6" t="s">
        <v>3816</v>
      </c>
      <c r="B397" s="6">
        <v>2</v>
      </c>
      <c r="C397" s="7">
        <v>3568996</v>
      </c>
      <c r="D397" s="7">
        <v>3429552</v>
      </c>
      <c r="E397" s="7">
        <f t="shared" si="18"/>
        <v>139444</v>
      </c>
      <c r="F397" s="8" t="s">
        <v>4585</v>
      </c>
      <c r="G397" s="6" t="s">
        <v>3363</v>
      </c>
      <c r="H397" s="8" t="s">
        <v>4981</v>
      </c>
      <c r="I397" s="9">
        <v>192.33199999999999</v>
      </c>
      <c r="J397" s="10">
        <f t="shared" si="19"/>
        <v>686432138.67199993</v>
      </c>
      <c r="K397" s="10">
        <v>14853</v>
      </c>
      <c r="L397" s="10">
        <v>5254</v>
      </c>
      <c r="M397" s="10">
        <v>16096</v>
      </c>
      <c r="N397" s="9">
        <v>91.111999999999995</v>
      </c>
      <c r="O397" s="9">
        <v>98.531000000000006</v>
      </c>
      <c r="P397" s="9">
        <v>4.484</v>
      </c>
      <c r="Q397" s="9">
        <v>1.4650000000000001</v>
      </c>
      <c r="R397" s="9">
        <v>0.28399999999999997</v>
      </c>
      <c r="S397" s="9">
        <v>1.571</v>
      </c>
      <c r="T397" s="9">
        <v>4115</v>
      </c>
      <c r="U397" s="9">
        <v>60.22</v>
      </c>
      <c r="V397" s="9">
        <v>21</v>
      </c>
      <c r="W397" s="12">
        <v>46425</v>
      </c>
      <c r="X397" s="7">
        <v>686433759</v>
      </c>
      <c r="Y397" s="7">
        <v>16004</v>
      </c>
      <c r="Z397" s="11">
        <f t="shared" si="20"/>
        <v>192.33245400106921</v>
      </c>
      <c r="AA397" s="49">
        <v>3648902</v>
      </c>
      <c r="AB397" s="47">
        <v>1</v>
      </c>
      <c r="AC397" s="47">
        <v>1</v>
      </c>
      <c r="AD397" s="45">
        <v>9.0740740740740733E-2</v>
      </c>
      <c r="AE397" s="46">
        <v>56688.18</v>
      </c>
      <c r="AF397" s="47">
        <v>7055876</v>
      </c>
      <c r="AG397" s="62">
        <v>3604210</v>
      </c>
      <c r="AH397" s="57">
        <v>1</v>
      </c>
      <c r="AI397" s="57">
        <v>1</v>
      </c>
      <c r="AJ397" s="58">
        <v>2.4976736111111116E-2</v>
      </c>
      <c r="AK397" s="59">
        <v>16869.84</v>
      </c>
      <c r="AL397" s="60">
        <v>12006600</v>
      </c>
      <c r="AM397" s="176">
        <v>3585452</v>
      </c>
      <c r="AN397" s="171">
        <v>1</v>
      </c>
      <c r="AO397" s="171">
        <v>1</v>
      </c>
      <c r="AP397" s="172">
        <v>1.0547222222222222E-2</v>
      </c>
      <c r="AQ397" s="173">
        <v>7503.11</v>
      </c>
      <c r="AR397" s="174">
        <v>7414488</v>
      </c>
      <c r="AS397" s="68">
        <v>3570481</v>
      </c>
      <c r="AT397" s="69">
        <v>1</v>
      </c>
      <c r="AU397" s="69">
        <v>1</v>
      </c>
      <c r="AV397" s="70">
        <v>8.6609953703703692E-3</v>
      </c>
      <c r="AW397" s="71">
        <v>5947.08</v>
      </c>
      <c r="AX397" s="69">
        <v>10684900</v>
      </c>
      <c r="AY397" s="77">
        <v>3652619</v>
      </c>
      <c r="AZ397" s="78">
        <v>1</v>
      </c>
      <c r="BA397" s="78">
        <v>1</v>
      </c>
      <c r="BB397" s="79">
        <v>6.4456018518518517E-3</v>
      </c>
      <c r="BC397" s="116">
        <v>3647.17</v>
      </c>
      <c r="BD397" s="78">
        <v>6161580</v>
      </c>
      <c r="BE397" s="91">
        <v>3569249</v>
      </c>
      <c r="BF397" s="89">
        <v>1</v>
      </c>
      <c r="BG397" s="89">
        <v>1</v>
      </c>
      <c r="BH397" s="87">
        <v>3.1543981481481479E-3</v>
      </c>
      <c r="BI397" s="88">
        <v>3623.58</v>
      </c>
      <c r="BJ397" s="89">
        <v>2727132</v>
      </c>
      <c r="BK397" s="103">
        <v>3640570</v>
      </c>
      <c r="BL397" s="101">
        <v>1</v>
      </c>
      <c r="BM397" s="101">
        <v>0</v>
      </c>
      <c r="BN397" s="99">
        <v>1.5318287037037039E-3</v>
      </c>
      <c r="BO397" s="100">
        <v>1723</v>
      </c>
      <c r="BP397" s="101">
        <v>5575968</v>
      </c>
      <c r="BQ397" s="115">
        <v>3644150</v>
      </c>
      <c r="BR397" s="110">
        <v>1</v>
      </c>
      <c r="BS397" s="110">
        <v>0</v>
      </c>
      <c r="BT397" s="111">
        <v>1.1563657407407406E-3</v>
      </c>
      <c r="BU397" s="112">
        <v>1015.42</v>
      </c>
      <c r="BV397" s="113">
        <v>3160768</v>
      </c>
    </row>
    <row r="398" spans="1:74" x14ac:dyDescent="0.2">
      <c r="A398" s="6" t="s">
        <v>3817</v>
      </c>
      <c r="B398" s="6">
        <v>1</v>
      </c>
      <c r="C398" s="7">
        <v>8918539</v>
      </c>
      <c r="D398" s="7">
        <v>8847159</v>
      </c>
      <c r="E398" s="7">
        <f t="shared" si="18"/>
        <v>71380</v>
      </c>
      <c r="F398" s="8" t="s">
        <v>1715</v>
      </c>
      <c r="G398" s="6" t="s">
        <v>1715</v>
      </c>
      <c r="H398" s="8" t="s">
        <v>4982</v>
      </c>
      <c r="I398" s="9">
        <v>51.84</v>
      </c>
      <c r="J398" s="10">
        <f t="shared" si="19"/>
        <v>462337061.76000005</v>
      </c>
      <c r="K398" s="10">
        <v>15870</v>
      </c>
      <c r="L398" s="10">
        <v>8910</v>
      </c>
      <c r="M398" s="10">
        <v>19231</v>
      </c>
      <c r="N398" s="9">
        <v>82.94</v>
      </c>
      <c r="O398" s="9">
        <v>97.474000000000004</v>
      </c>
      <c r="P398" s="9">
        <v>13.768000000000001</v>
      </c>
      <c r="Q398" s="9">
        <v>0.57799999999999996</v>
      </c>
      <c r="R398" s="9">
        <v>0.84199999999999997</v>
      </c>
      <c r="S398" s="9">
        <v>6.9000000000000006E-2</v>
      </c>
      <c r="T398" s="9">
        <v>761</v>
      </c>
      <c r="U398" s="9">
        <v>92.070999999999998</v>
      </c>
      <c r="V398" s="9">
        <v>42</v>
      </c>
      <c r="W398" s="12">
        <v>30380</v>
      </c>
      <c r="X398" s="7">
        <v>462346107</v>
      </c>
      <c r="Y398" s="7">
        <v>18406</v>
      </c>
      <c r="Z398" s="11">
        <f t="shared" si="20"/>
        <v>51.841014206474853</v>
      </c>
      <c r="AA398" s="49">
        <v>11023585</v>
      </c>
      <c r="AB398" s="47">
        <v>0</v>
      </c>
      <c r="AC398" s="47">
        <v>0</v>
      </c>
      <c r="AD398" s="45">
        <v>0.12292824074074075</v>
      </c>
      <c r="AE398" s="46">
        <v>64891.54</v>
      </c>
      <c r="AF398" s="47">
        <v>7437564</v>
      </c>
      <c r="AG398" s="62">
        <v>9439775</v>
      </c>
      <c r="AH398" s="57">
        <v>1</v>
      </c>
      <c r="AI398" s="57">
        <v>1</v>
      </c>
      <c r="AJ398" s="58">
        <v>1.3668287037037036E-2</v>
      </c>
      <c r="AK398" s="59">
        <v>11491.97</v>
      </c>
      <c r="AL398" s="60">
        <v>14228084</v>
      </c>
      <c r="AM398" s="176">
        <v>8829669</v>
      </c>
      <c r="AN398" s="171">
        <v>0</v>
      </c>
      <c r="AO398" s="171">
        <v>0</v>
      </c>
      <c r="AP398" s="172">
        <v>4.1378472222222224E-3</v>
      </c>
      <c r="AQ398" s="173">
        <v>3395.41</v>
      </c>
      <c r="AR398" s="174">
        <v>5622520</v>
      </c>
      <c r="AS398" s="68">
        <v>9073720</v>
      </c>
      <c r="AT398" s="69">
        <v>0</v>
      </c>
      <c r="AU398" s="69">
        <v>0</v>
      </c>
      <c r="AV398" s="70">
        <v>2.3377662037037037E-2</v>
      </c>
      <c r="AW398" s="71">
        <v>19386.97</v>
      </c>
      <c r="AX398" s="69">
        <v>14075956</v>
      </c>
      <c r="AY398" s="77">
        <v>8956488</v>
      </c>
      <c r="AZ398" s="78">
        <v>1</v>
      </c>
      <c r="BA398" s="78">
        <v>1</v>
      </c>
      <c r="BB398" s="79">
        <v>1.7148958333333335E-2</v>
      </c>
      <c r="BC398" s="116">
        <v>15779.44</v>
      </c>
      <c r="BD398" s="78">
        <v>10738468</v>
      </c>
      <c r="BE398" s="91">
        <v>8943116</v>
      </c>
      <c r="BF398" s="89">
        <v>1</v>
      </c>
      <c r="BG398" s="89">
        <v>1</v>
      </c>
      <c r="BH398" s="87">
        <v>2.4795138888888892E-3</v>
      </c>
      <c r="BI398" s="88">
        <v>2831.14</v>
      </c>
      <c r="BJ398" s="89">
        <v>1630380</v>
      </c>
      <c r="BK398" s="103">
        <v>8920551</v>
      </c>
      <c r="BL398" s="101">
        <v>1</v>
      </c>
      <c r="BM398" s="101">
        <v>0</v>
      </c>
      <c r="BN398" s="99">
        <v>6.3947916666666667E-3</v>
      </c>
      <c r="BO398" s="100">
        <v>8454.81</v>
      </c>
      <c r="BP398" s="101">
        <v>12215268</v>
      </c>
      <c r="BQ398" s="115">
        <v>7192161</v>
      </c>
      <c r="BR398" s="110">
        <v>0</v>
      </c>
      <c r="BS398" s="110">
        <v>0</v>
      </c>
      <c r="BT398" s="111">
        <v>5.9016203703703704E-4</v>
      </c>
      <c r="BU398" s="112">
        <v>385.98</v>
      </c>
      <c r="BV398" s="113">
        <v>3907496</v>
      </c>
    </row>
    <row r="399" spans="1:74" x14ac:dyDescent="0.2">
      <c r="A399" s="6" t="s">
        <v>3818</v>
      </c>
      <c r="B399" s="6">
        <v>5</v>
      </c>
      <c r="C399" s="7">
        <v>3207592</v>
      </c>
      <c r="D399" s="7">
        <v>2773157</v>
      </c>
      <c r="E399" s="7">
        <f t="shared" si="18"/>
        <v>434435</v>
      </c>
      <c r="F399" s="8" t="s">
        <v>1418</v>
      </c>
      <c r="G399" s="6" t="s">
        <v>1419</v>
      </c>
      <c r="H399" s="8" t="s">
        <v>4983</v>
      </c>
      <c r="I399" s="9">
        <v>178.614</v>
      </c>
      <c r="J399" s="10">
        <f t="shared" si="19"/>
        <v>572920837.48800004</v>
      </c>
      <c r="K399" s="10">
        <v>1962</v>
      </c>
      <c r="L399" s="10">
        <v>1448</v>
      </c>
      <c r="M399" s="10">
        <v>2683</v>
      </c>
      <c r="N399" s="9">
        <v>90.375</v>
      </c>
      <c r="O399" s="9">
        <v>98.463999999999999</v>
      </c>
      <c r="P399" s="9">
        <v>3.8090000000000002</v>
      </c>
      <c r="Q399" s="9">
        <v>4.9530000000000003</v>
      </c>
      <c r="R399" s="9">
        <v>2.4609999999999999</v>
      </c>
      <c r="S399" s="9">
        <v>2.0880000000000001</v>
      </c>
      <c r="T399" s="9">
        <v>1305</v>
      </c>
      <c r="U399" s="9">
        <v>81.893000000000001</v>
      </c>
      <c r="V399" s="9">
        <v>2</v>
      </c>
      <c r="W399" s="12">
        <v>293567</v>
      </c>
      <c r="X399" s="7">
        <v>572921321</v>
      </c>
      <c r="Y399" s="7">
        <v>2675</v>
      </c>
      <c r="Z399" s="11">
        <f t="shared" si="20"/>
        <v>178.61415073986967</v>
      </c>
      <c r="AA399" s="49">
        <v>3362563</v>
      </c>
      <c r="AB399" s="47">
        <v>0</v>
      </c>
      <c r="AC399" s="47">
        <v>0</v>
      </c>
      <c r="AD399" s="45">
        <v>7.0069444444444448E-2</v>
      </c>
      <c r="AE399" s="46">
        <v>37219.660000000003</v>
      </c>
      <c r="AF399" s="47">
        <v>6672236</v>
      </c>
      <c r="AG399" s="62">
        <v>3335445</v>
      </c>
      <c r="AH399" s="57">
        <v>0</v>
      </c>
      <c r="AI399" s="57">
        <v>0</v>
      </c>
      <c r="AJ399" s="58">
        <v>1.7654513888888886E-2</v>
      </c>
      <c r="AK399" s="59">
        <v>9692.14</v>
      </c>
      <c r="AL399" s="60">
        <v>11707872</v>
      </c>
      <c r="AM399" s="176">
        <v>3245841</v>
      </c>
      <c r="AN399" s="171">
        <v>0</v>
      </c>
      <c r="AO399" s="171">
        <v>0</v>
      </c>
      <c r="AP399" s="172">
        <v>7.2046296296296294E-3</v>
      </c>
      <c r="AQ399" s="173">
        <v>6589.31</v>
      </c>
      <c r="AR399" s="174">
        <v>9358504</v>
      </c>
      <c r="AS399" s="68">
        <v>2658386</v>
      </c>
      <c r="AT399" s="69">
        <v>0</v>
      </c>
      <c r="AU399" s="69">
        <v>0</v>
      </c>
      <c r="AV399" s="70">
        <v>6.9249999999999997E-3</v>
      </c>
      <c r="AW399" s="71">
        <v>5207.24</v>
      </c>
      <c r="AX399" s="69">
        <v>10401536</v>
      </c>
      <c r="AY399" s="77">
        <v>3214154</v>
      </c>
      <c r="AZ399" s="78">
        <v>0</v>
      </c>
      <c r="BA399" s="78">
        <v>0</v>
      </c>
      <c r="BB399" s="79">
        <v>4.9795138888888884E-3</v>
      </c>
      <c r="BC399" s="116">
        <v>2550.13</v>
      </c>
      <c r="BD399" s="78">
        <v>4517916</v>
      </c>
      <c r="BE399" s="91">
        <v>3193666</v>
      </c>
      <c r="BF399" s="89">
        <v>0</v>
      </c>
      <c r="BG399" s="89">
        <v>0</v>
      </c>
      <c r="BH399" s="87">
        <v>2.7498842592592592E-3</v>
      </c>
      <c r="BI399" s="88">
        <v>2906.85</v>
      </c>
      <c r="BJ399" s="89">
        <v>3456544</v>
      </c>
      <c r="BK399" s="103">
        <v>2711213</v>
      </c>
      <c r="BL399" s="101">
        <v>0</v>
      </c>
      <c r="BM399" s="101">
        <v>0</v>
      </c>
      <c r="BN399" s="99">
        <v>1.5291666666666665E-3</v>
      </c>
      <c r="BO399" s="100">
        <v>1752.72</v>
      </c>
      <c r="BP399" s="101">
        <v>3861640</v>
      </c>
      <c r="BQ399" s="115">
        <v>0</v>
      </c>
      <c r="BR399" s="110">
        <v>0</v>
      </c>
      <c r="BS399" s="110">
        <v>0</v>
      </c>
      <c r="BT399" s="111">
        <v>4.375E-5</v>
      </c>
      <c r="BU399" s="112">
        <v>7.04</v>
      </c>
      <c r="BV399" s="113">
        <v>1183044</v>
      </c>
    </row>
    <row r="400" spans="1:74" x14ac:dyDescent="0.2">
      <c r="A400" s="6" t="s">
        <v>3819</v>
      </c>
      <c r="B400" s="6">
        <v>0</v>
      </c>
      <c r="C400" s="7">
        <v>3882610</v>
      </c>
      <c r="D400" s="7">
        <v>3882610</v>
      </c>
      <c r="E400" s="7">
        <f t="shared" si="18"/>
        <v>0</v>
      </c>
      <c r="F400" s="8" t="s">
        <v>4585</v>
      </c>
      <c r="G400" s="6" t="s">
        <v>1590</v>
      </c>
      <c r="H400" s="8" t="s">
        <v>4984</v>
      </c>
      <c r="I400" s="9">
        <v>51.697000000000003</v>
      </c>
      <c r="J400" s="10">
        <f t="shared" si="19"/>
        <v>200719289.17000002</v>
      </c>
      <c r="K400" s="10">
        <v>8826</v>
      </c>
      <c r="L400" s="10">
        <v>14176</v>
      </c>
      <c r="M400" s="10">
        <v>24413</v>
      </c>
      <c r="N400" s="9">
        <v>84.043999999999997</v>
      </c>
      <c r="O400" s="9">
        <v>92.141999999999996</v>
      </c>
      <c r="P400" s="9">
        <v>2.0960000000000001</v>
      </c>
      <c r="Q400" s="9">
        <v>0.60799999999999998</v>
      </c>
      <c r="R400" s="9">
        <v>0.28999999999999998</v>
      </c>
      <c r="S400" s="9">
        <v>0.09</v>
      </c>
      <c r="T400" s="9">
        <v>711</v>
      </c>
      <c r="U400" s="9">
        <v>93.36</v>
      </c>
      <c r="V400" s="9">
        <v>71</v>
      </c>
      <c r="W400" s="12">
        <v>23640</v>
      </c>
      <c r="X400" s="7">
        <v>200749079</v>
      </c>
      <c r="Y400" s="7">
        <v>23519</v>
      </c>
      <c r="Z400" s="11">
        <f t="shared" si="20"/>
        <v>51.704672630009192</v>
      </c>
      <c r="AA400" s="49">
        <v>0</v>
      </c>
      <c r="AB400" s="47">
        <v>0</v>
      </c>
      <c r="AC400" s="47">
        <v>0</v>
      </c>
      <c r="AD400" s="45">
        <v>2.8627893518518521E-2</v>
      </c>
      <c r="AE400" s="46">
        <v>12960.39</v>
      </c>
      <c r="AF400" s="47">
        <v>4820388</v>
      </c>
      <c r="AG400" s="62">
        <v>0</v>
      </c>
      <c r="AH400" s="57">
        <v>0</v>
      </c>
      <c r="AI400" s="57">
        <v>0</v>
      </c>
      <c r="AJ400" s="58">
        <v>2.1876157407407408E-3</v>
      </c>
      <c r="AK400" s="59">
        <v>944.02</v>
      </c>
      <c r="AL400" s="60">
        <v>9312452</v>
      </c>
      <c r="AM400" s="176">
        <v>2818754</v>
      </c>
      <c r="AN400" s="171">
        <v>0</v>
      </c>
      <c r="AO400" s="171">
        <v>0</v>
      </c>
      <c r="AP400" s="172">
        <v>1.7795138888888889E-3</v>
      </c>
      <c r="AQ400" s="173">
        <v>1580.82</v>
      </c>
      <c r="AR400" s="174">
        <v>3103352</v>
      </c>
      <c r="AS400" s="68">
        <v>0</v>
      </c>
      <c r="AT400" s="69">
        <v>0</v>
      </c>
      <c r="AU400" s="69">
        <v>0</v>
      </c>
      <c r="AV400" s="70">
        <v>1.079537037037037E-2</v>
      </c>
      <c r="AW400" s="71">
        <v>10640.3</v>
      </c>
      <c r="AX400" s="69">
        <v>10859100</v>
      </c>
      <c r="AY400" s="77">
        <v>3907967</v>
      </c>
      <c r="AZ400" s="78">
        <v>1</v>
      </c>
      <c r="BA400" s="78">
        <v>1</v>
      </c>
      <c r="BB400" s="79">
        <v>1.8641435185185188E-2</v>
      </c>
      <c r="BC400" s="116">
        <v>20494.68</v>
      </c>
      <c r="BD400" s="78">
        <v>9678424</v>
      </c>
      <c r="BE400" s="91">
        <v>3878372</v>
      </c>
      <c r="BF400" s="89">
        <v>1</v>
      </c>
      <c r="BG400" s="89">
        <v>1</v>
      </c>
      <c r="BH400" s="87">
        <v>1.4318287037037036E-3</v>
      </c>
      <c r="BI400" s="88">
        <v>1705.67</v>
      </c>
      <c r="BJ400" s="89">
        <v>1048648</v>
      </c>
      <c r="BK400" s="103">
        <v>3845464</v>
      </c>
      <c r="BL400" s="101">
        <v>0</v>
      </c>
      <c r="BM400" s="101">
        <v>0</v>
      </c>
      <c r="BN400" s="99">
        <v>2.966203703703704E-3</v>
      </c>
      <c r="BO400" s="100">
        <v>3860.13</v>
      </c>
      <c r="BP400" s="101">
        <v>11313116</v>
      </c>
      <c r="BQ400" s="115">
        <v>0</v>
      </c>
      <c r="BR400" s="110">
        <v>0</v>
      </c>
      <c r="BS400" s="110">
        <v>0</v>
      </c>
      <c r="BT400" s="111">
        <v>1.2986111111111111E-4</v>
      </c>
      <c r="BU400" s="112">
        <v>50.88</v>
      </c>
      <c r="BV400" s="113">
        <v>710696</v>
      </c>
    </row>
    <row r="401" spans="1:74" x14ac:dyDescent="0.2">
      <c r="A401" s="6" t="s">
        <v>3820</v>
      </c>
      <c r="B401" s="6">
        <v>0</v>
      </c>
      <c r="C401" s="7">
        <v>2027369</v>
      </c>
      <c r="D401" s="7">
        <v>2027369</v>
      </c>
      <c r="E401" s="7">
        <f t="shared" si="18"/>
        <v>0</v>
      </c>
      <c r="F401" s="8" t="s">
        <v>1613</v>
      </c>
      <c r="G401" s="6" t="s">
        <v>1613</v>
      </c>
      <c r="H401" s="8" t="s">
        <v>4985</v>
      </c>
      <c r="I401" s="9">
        <v>184.03399999999999</v>
      </c>
      <c r="J401" s="10">
        <f t="shared" si="19"/>
        <v>373104826.546</v>
      </c>
      <c r="K401" s="10">
        <v>9726</v>
      </c>
      <c r="L401" s="10">
        <v>17539</v>
      </c>
      <c r="M401" s="10">
        <v>31419</v>
      </c>
      <c r="N401" s="9">
        <v>94.537999999999997</v>
      </c>
      <c r="O401" s="9">
        <v>98.581999999999994</v>
      </c>
      <c r="P401" s="9">
        <v>3.62</v>
      </c>
      <c r="Q401" s="9">
        <v>0.312</v>
      </c>
      <c r="R401" s="9">
        <v>0.55300000000000005</v>
      </c>
      <c r="S401" s="9">
        <v>2.996</v>
      </c>
      <c r="T401" s="9">
        <v>60267</v>
      </c>
      <c r="U401" s="9">
        <v>9.5579999999999998</v>
      </c>
      <c r="V401" s="9">
        <v>4</v>
      </c>
      <c r="W401" s="12">
        <v>37299</v>
      </c>
      <c r="X401" s="7">
        <v>373106373</v>
      </c>
      <c r="Y401" s="7">
        <v>32518</v>
      </c>
      <c r="Z401" s="11">
        <f t="shared" si="20"/>
        <v>184.03476278861913</v>
      </c>
      <c r="AA401" s="49">
        <v>2114850</v>
      </c>
      <c r="AB401" s="47">
        <v>1</v>
      </c>
      <c r="AC401" s="47">
        <v>1</v>
      </c>
      <c r="AD401" s="45">
        <v>8.9328703703703702E-2</v>
      </c>
      <c r="AE401" s="46">
        <v>66324.94</v>
      </c>
      <c r="AF401" s="47">
        <v>7891200</v>
      </c>
      <c r="AG401" s="62">
        <v>2027365</v>
      </c>
      <c r="AH401" s="57">
        <v>1</v>
      </c>
      <c r="AI401" s="57">
        <v>1</v>
      </c>
      <c r="AJ401" s="58">
        <v>2.2594444444444445E-2</v>
      </c>
      <c r="AK401" s="59">
        <v>6415.39</v>
      </c>
      <c r="AL401" s="60">
        <v>21296772</v>
      </c>
      <c r="AM401" s="176">
        <v>2027393</v>
      </c>
      <c r="AN401" s="171">
        <v>1</v>
      </c>
      <c r="AO401" s="171">
        <v>1</v>
      </c>
      <c r="AP401" s="172">
        <v>4.1206018518518519E-3</v>
      </c>
      <c r="AQ401" s="173">
        <v>4059.99</v>
      </c>
      <c r="AR401" s="174">
        <v>9512608</v>
      </c>
      <c r="AS401" s="68">
        <v>2027395</v>
      </c>
      <c r="AT401" s="69">
        <v>1</v>
      </c>
      <c r="AU401" s="69">
        <v>1</v>
      </c>
      <c r="AV401" s="70">
        <v>5.1641203703703701E-3</v>
      </c>
      <c r="AW401" s="71">
        <v>2168.75</v>
      </c>
      <c r="AX401" s="69">
        <v>9691372</v>
      </c>
      <c r="AY401" s="77">
        <v>2146731</v>
      </c>
      <c r="AZ401" s="78">
        <v>1</v>
      </c>
      <c r="BA401" s="78">
        <v>1</v>
      </c>
      <c r="BB401" s="79">
        <v>4.2495370370370369E-3</v>
      </c>
      <c r="BC401" s="116">
        <v>1890.19</v>
      </c>
      <c r="BD401" s="78">
        <v>3314204</v>
      </c>
      <c r="BE401" s="91">
        <v>2027356</v>
      </c>
      <c r="BF401" s="89">
        <v>1</v>
      </c>
      <c r="BG401" s="89">
        <v>1</v>
      </c>
      <c r="BH401" s="87">
        <v>1.8900462962962961E-3</v>
      </c>
      <c r="BI401" s="88">
        <v>2247.12</v>
      </c>
      <c r="BJ401" s="89">
        <v>1867060</v>
      </c>
      <c r="BK401" s="103">
        <v>2027751</v>
      </c>
      <c r="BL401" s="101">
        <v>1</v>
      </c>
      <c r="BM401" s="101">
        <v>1</v>
      </c>
      <c r="BN401" s="99">
        <v>7.5833333333333341E-4</v>
      </c>
      <c r="BO401" s="100">
        <v>735.15</v>
      </c>
      <c r="BP401" s="101">
        <v>1968884</v>
      </c>
      <c r="BQ401" s="115">
        <v>2029874</v>
      </c>
      <c r="BR401" s="110">
        <v>1</v>
      </c>
      <c r="BS401" s="110">
        <v>1</v>
      </c>
      <c r="BT401" s="111">
        <v>1.168402777777778E-3</v>
      </c>
      <c r="BU401" s="112">
        <v>894.92</v>
      </c>
      <c r="BV401" s="113">
        <v>2288996</v>
      </c>
    </row>
    <row r="402" spans="1:74" x14ac:dyDescent="0.2">
      <c r="A402" s="6" t="s">
        <v>3821</v>
      </c>
      <c r="B402" s="6">
        <v>0</v>
      </c>
      <c r="C402" s="7">
        <v>4323879</v>
      </c>
      <c r="D402" s="7">
        <v>4323879</v>
      </c>
      <c r="E402" s="7">
        <f t="shared" si="18"/>
        <v>0</v>
      </c>
      <c r="F402" s="8" t="s">
        <v>4585</v>
      </c>
      <c r="G402" s="6" t="s">
        <v>3350</v>
      </c>
      <c r="H402" s="8" t="s">
        <v>4986</v>
      </c>
      <c r="I402" s="9">
        <v>126.521</v>
      </c>
      <c r="J402" s="10">
        <f t="shared" si="19"/>
        <v>547061494.95899999</v>
      </c>
      <c r="K402" s="10">
        <v>3469</v>
      </c>
      <c r="L402" s="10">
        <v>6934</v>
      </c>
      <c r="M402" s="10">
        <v>12990</v>
      </c>
      <c r="N402" s="9">
        <v>97.438999999999993</v>
      </c>
      <c r="O402" s="9">
        <v>99.744</v>
      </c>
      <c r="P402" s="9">
        <v>1.161</v>
      </c>
      <c r="Q402" s="9">
        <v>3.1080000000000001</v>
      </c>
      <c r="R402" s="9">
        <v>3.0840000000000001</v>
      </c>
      <c r="S402" s="9">
        <v>1.0629999999999999</v>
      </c>
      <c r="T402" s="9">
        <v>641</v>
      </c>
      <c r="U402" s="9">
        <v>95.316999999999993</v>
      </c>
      <c r="V402" s="9">
        <v>112</v>
      </c>
      <c r="W402" s="12">
        <v>152494</v>
      </c>
      <c r="X402" s="7">
        <v>547063205</v>
      </c>
      <c r="Y402" s="7">
        <v>12799</v>
      </c>
      <c r="Z402" s="11">
        <f t="shared" si="20"/>
        <v>126.52139548770907</v>
      </c>
      <c r="AA402" s="49">
        <v>4544613</v>
      </c>
      <c r="AB402" s="47">
        <v>1</v>
      </c>
      <c r="AC402" s="47">
        <v>1</v>
      </c>
      <c r="AD402" s="45">
        <v>0.15785879629629629</v>
      </c>
      <c r="AE402" s="46">
        <v>82426.64</v>
      </c>
      <c r="AF402" s="47">
        <v>8247876</v>
      </c>
      <c r="AG402" s="62">
        <v>4379469</v>
      </c>
      <c r="AH402" s="57">
        <v>1</v>
      </c>
      <c r="AI402" s="57">
        <v>1</v>
      </c>
      <c r="AJ402" s="58">
        <v>2.6655324074074074E-2</v>
      </c>
      <c r="AK402" s="59">
        <v>20118.88</v>
      </c>
      <c r="AL402" s="60">
        <v>18879760</v>
      </c>
      <c r="AM402" s="176">
        <v>4349380</v>
      </c>
      <c r="AN402" s="171">
        <v>1</v>
      </c>
      <c r="AO402" s="171">
        <v>1</v>
      </c>
      <c r="AP402" s="172">
        <v>8.640277777777778E-3</v>
      </c>
      <c r="AQ402" s="173">
        <v>7043.84</v>
      </c>
      <c r="AR402" s="174">
        <v>9702572</v>
      </c>
      <c r="AS402" s="68">
        <v>4534971</v>
      </c>
      <c r="AT402" s="69">
        <v>0</v>
      </c>
      <c r="AU402" s="69">
        <v>0</v>
      </c>
      <c r="AV402" s="70">
        <v>1.7000694444444447E-2</v>
      </c>
      <c r="AW402" s="71">
        <v>16109.12</v>
      </c>
      <c r="AX402" s="69">
        <v>11093576</v>
      </c>
      <c r="AY402" s="77">
        <v>4366368</v>
      </c>
      <c r="AZ402" s="78">
        <v>1</v>
      </c>
      <c r="BA402" s="78">
        <v>1</v>
      </c>
      <c r="BB402" s="79">
        <v>1.1510532407407409E-2</v>
      </c>
      <c r="BC402" s="116">
        <v>9211.4699999999993</v>
      </c>
      <c r="BD402" s="78">
        <v>13731536</v>
      </c>
      <c r="BE402" s="91">
        <v>4341164</v>
      </c>
      <c r="BF402" s="89">
        <v>1</v>
      </c>
      <c r="BG402" s="89">
        <v>1</v>
      </c>
      <c r="BH402" s="87">
        <v>3.0883101851851853E-3</v>
      </c>
      <c r="BI402" s="88">
        <v>3656.47</v>
      </c>
      <c r="BJ402" s="89">
        <v>2868888</v>
      </c>
      <c r="BK402" s="103">
        <v>4425978</v>
      </c>
      <c r="BL402" s="101">
        <v>1</v>
      </c>
      <c r="BM402" s="101">
        <v>1</v>
      </c>
      <c r="BN402" s="99">
        <v>3.2724537037037041E-3</v>
      </c>
      <c r="BO402" s="100">
        <v>4193.2</v>
      </c>
      <c r="BP402" s="101">
        <v>14301748</v>
      </c>
      <c r="BQ402" s="115">
        <v>5219</v>
      </c>
      <c r="BR402" s="110">
        <v>0</v>
      </c>
      <c r="BS402" s="110">
        <v>0</v>
      </c>
      <c r="BT402" s="111">
        <v>2.5115740740740735E-4</v>
      </c>
      <c r="BU402" s="112">
        <v>147.37</v>
      </c>
      <c r="BV402" s="113">
        <v>1659404</v>
      </c>
    </row>
    <row r="403" spans="1:74" x14ac:dyDescent="0.2">
      <c r="A403" s="6" t="s">
        <v>3822</v>
      </c>
      <c r="B403" s="6">
        <v>0</v>
      </c>
      <c r="C403" s="7">
        <v>2861432</v>
      </c>
      <c r="D403" s="7">
        <v>2861432</v>
      </c>
      <c r="E403" s="7">
        <f t="shared" si="18"/>
        <v>0</v>
      </c>
      <c r="F403" s="8" t="s">
        <v>1575</v>
      </c>
      <c r="G403" s="6" t="s">
        <v>1575</v>
      </c>
      <c r="H403" s="8" t="s">
        <v>4987</v>
      </c>
      <c r="I403" s="9">
        <v>46.235999999999997</v>
      </c>
      <c r="J403" s="10">
        <f t="shared" si="19"/>
        <v>132301169.95199999</v>
      </c>
      <c r="K403" s="10">
        <v>3705</v>
      </c>
      <c r="L403" s="10">
        <v>180</v>
      </c>
      <c r="M403" s="10">
        <v>3711</v>
      </c>
      <c r="N403" s="9">
        <v>98.11</v>
      </c>
      <c r="O403" s="9">
        <v>99.266999999999996</v>
      </c>
      <c r="P403" s="9">
        <v>1.038</v>
      </c>
      <c r="Q403" s="9">
        <v>0.44900000000000001</v>
      </c>
      <c r="R403" s="9">
        <v>2.496</v>
      </c>
      <c r="S403" s="9">
        <v>1.74</v>
      </c>
      <c r="T403" s="9">
        <v>1465</v>
      </c>
      <c r="U403" s="9">
        <v>79.710999999999999</v>
      </c>
      <c r="V403" s="9">
        <v>0</v>
      </c>
      <c r="W403" s="12">
        <v>35187</v>
      </c>
      <c r="X403" s="7">
        <v>132302302</v>
      </c>
      <c r="Y403" s="7">
        <v>3715</v>
      </c>
      <c r="Z403" s="11">
        <f t="shared" si="20"/>
        <v>46.236395622890917</v>
      </c>
      <c r="AA403" s="49">
        <v>3336799</v>
      </c>
      <c r="AB403" s="47">
        <v>0</v>
      </c>
      <c r="AC403" s="47">
        <v>0</v>
      </c>
      <c r="AD403" s="45">
        <v>2.8922453703703704E-2</v>
      </c>
      <c r="AE403" s="46">
        <v>16418.78</v>
      </c>
      <c r="AF403" s="47">
        <v>6591648</v>
      </c>
      <c r="AG403" s="62">
        <v>0</v>
      </c>
      <c r="AH403" s="57">
        <v>0</v>
      </c>
      <c r="AI403" s="57">
        <v>0</v>
      </c>
      <c r="AJ403" s="58">
        <v>3.8349537037037033E-3</v>
      </c>
      <c r="AK403" s="59">
        <v>3354.56</v>
      </c>
      <c r="AL403" s="60">
        <v>8961340</v>
      </c>
      <c r="AM403" s="176">
        <v>3013495</v>
      </c>
      <c r="AN403" s="171">
        <v>0</v>
      </c>
      <c r="AO403" s="171">
        <v>0</v>
      </c>
      <c r="AP403" s="172">
        <v>1.2300925925925925E-3</v>
      </c>
      <c r="AQ403" s="173">
        <v>942.91</v>
      </c>
      <c r="AR403" s="174">
        <v>1840320</v>
      </c>
      <c r="AS403" s="68">
        <v>2409277</v>
      </c>
      <c r="AT403" s="69">
        <v>0</v>
      </c>
      <c r="AU403" s="69">
        <v>0</v>
      </c>
      <c r="AV403" s="70">
        <v>5.745138888888889E-3</v>
      </c>
      <c r="AW403" s="71">
        <v>3883.07</v>
      </c>
      <c r="AX403" s="69">
        <v>10215724</v>
      </c>
      <c r="AY403" s="77">
        <v>49805</v>
      </c>
      <c r="AZ403" s="78">
        <v>0</v>
      </c>
      <c r="BA403" s="78">
        <v>0</v>
      </c>
      <c r="BB403" s="79">
        <v>1.9077546296296297E-3</v>
      </c>
      <c r="BC403" s="116">
        <v>433.1</v>
      </c>
      <c r="BD403" s="78">
        <v>2209920</v>
      </c>
      <c r="BE403" s="91">
        <v>2824871</v>
      </c>
      <c r="BF403" s="89">
        <v>0</v>
      </c>
      <c r="BG403" s="89">
        <v>0</v>
      </c>
      <c r="BH403" s="87">
        <v>1.3219907407407408E-3</v>
      </c>
      <c r="BI403" s="88">
        <v>685.42</v>
      </c>
      <c r="BJ403" s="89">
        <v>1080552</v>
      </c>
      <c r="BK403" s="103">
        <v>126407</v>
      </c>
      <c r="BL403" s="101">
        <v>0</v>
      </c>
      <c r="BM403" s="101">
        <v>0</v>
      </c>
      <c r="BN403" s="99">
        <v>1.3831018518518519E-4</v>
      </c>
      <c r="BO403" s="100">
        <v>68.2</v>
      </c>
      <c r="BP403" s="101">
        <v>1468596</v>
      </c>
      <c r="BQ403" s="115">
        <v>0</v>
      </c>
      <c r="BR403" s="110">
        <v>0</v>
      </c>
      <c r="BS403" s="110">
        <v>0</v>
      </c>
      <c r="BT403" s="111">
        <v>1.076388888888889E-5</v>
      </c>
      <c r="BU403" s="112">
        <v>1.75</v>
      </c>
      <c r="BV403" s="113">
        <v>273184</v>
      </c>
    </row>
    <row r="404" spans="1:74" x14ac:dyDescent="0.2">
      <c r="A404" s="6" t="s">
        <v>3823</v>
      </c>
      <c r="B404" s="6">
        <v>1</v>
      </c>
      <c r="C404" s="7">
        <v>2677688</v>
      </c>
      <c r="D404" s="7">
        <v>2590859</v>
      </c>
      <c r="E404" s="7">
        <f t="shared" si="18"/>
        <v>86829</v>
      </c>
      <c r="F404" s="8" t="s">
        <v>1759</v>
      </c>
      <c r="G404" s="6" t="s">
        <v>1759</v>
      </c>
      <c r="H404" s="8" t="s">
        <v>4988</v>
      </c>
      <c r="I404" s="9">
        <v>153.68100000000001</v>
      </c>
      <c r="J404" s="10">
        <f t="shared" si="19"/>
        <v>411509769.52800006</v>
      </c>
      <c r="K404" s="10">
        <v>19389</v>
      </c>
      <c r="L404" s="10">
        <v>32513</v>
      </c>
      <c r="M404" s="10">
        <v>56739</v>
      </c>
      <c r="N404" s="9">
        <v>80.77</v>
      </c>
      <c r="O404" s="9">
        <v>82.951999999999998</v>
      </c>
      <c r="P404" s="9">
        <v>2.1800000000000002</v>
      </c>
      <c r="Q404" s="9">
        <v>2.6480000000000001</v>
      </c>
      <c r="R404" s="9">
        <v>2.4</v>
      </c>
      <c r="S404" s="9">
        <v>7.16</v>
      </c>
      <c r="T404" s="9">
        <v>1477</v>
      </c>
      <c r="U404" s="9">
        <v>79.563000000000002</v>
      </c>
      <c r="V404" s="9">
        <v>41</v>
      </c>
      <c r="W404" s="12">
        <v>21260</v>
      </c>
      <c r="X404" s="7">
        <v>411513704</v>
      </c>
      <c r="Y404" s="7">
        <v>54449</v>
      </c>
      <c r="Z404" s="11">
        <f t="shared" si="20"/>
        <v>153.68246935415925</v>
      </c>
      <c r="AA404" s="49">
        <v>0</v>
      </c>
      <c r="AB404" s="47">
        <v>0</v>
      </c>
      <c r="AC404" s="47">
        <v>0</v>
      </c>
      <c r="AD404" s="45">
        <v>8.830555555555555E-3</v>
      </c>
      <c r="AE404" s="46">
        <v>7841.59</v>
      </c>
      <c r="AF404" s="47">
        <v>6091068</v>
      </c>
      <c r="AG404" s="62">
        <v>0</v>
      </c>
      <c r="AH404" s="57">
        <v>0</v>
      </c>
      <c r="AI404" s="57">
        <v>0</v>
      </c>
      <c r="AJ404" s="58">
        <v>4.2237268518518518E-3</v>
      </c>
      <c r="AK404" s="59">
        <v>2760.89</v>
      </c>
      <c r="AL404" s="60">
        <v>11518948</v>
      </c>
      <c r="AM404" s="176">
        <v>4873</v>
      </c>
      <c r="AN404" s="171">
        <v>0</v>
      </c>
      <c r="AO404" s="171">
        <v>0</v>
      </c>
      <c r="AP404" s="172">
        <v>1.4657407407407405E-3</v>
      </c>
      <c r="AQ404" s="173">
        <v>381.33</v>
      </c>
      <c r="AR404" s="174">
        <v>7000700</v>
      </c>
      <c r="AS404" s="68">
        <v>0</v>
      </c>
      <c r="AT404" s="69">
        <v>0</v>
      </c>
      <c r="AU404" s="69">
        <v>0</v>
      </c>
      <c r="AV404" s="70">
        <v>1.09625E-2</v>
      </c>
      <c r="AW404" s="71">
        <v>11298.64</v>
      </c>
      <c r="AX404" s="69">
        <v>10075724</v>
      </c>
      <c r="AY404" s="77">
        <v>2737132</v>
      </c>
      <c r="AZ404" s="78">
        <v>1</v>
      </c>
      <c r="BA404" s="78">
        <v>0</v>
      </c>
      <c r="BB404" s="79">
        <v>2.0365046296296294E-2</v>
      </c>
      <c r="BC404" s="116">
        <v>21464.86</v>
      </c>
      <c r="BD404" s="78">
        <v>8908532</v>
      </c>
      <c r="BE404" s="91">
        <v>2668789</v>
      </c>
      <c r="BF404" s="89">
        <v>1</v>
      </c>
      <c r="BG404" s="89">
        <v>1</v>
      </c>
      <c r="BH404" s="87">
        <v>4.657986111111111E-3</v>
      </c>
      <c r="BI404" s="88">
        <v>5871.73</v>
      </c>
      <c r="BJ404" s="89">
        <v>1692928</v>
      </c>
      <c r="BK404" s="103">
        <v>1130829</v>
      </c>
      <c r="BL404" s="101">
        <v>0</v>
      </c>
      <c r="BM404" s="101">
        <v>0</v>
      </c>
      <c r="BN404" s="99">
        <v>1.017361111111111E-3</v>
      </c>
      <c r="BO404" s="100">
        <v>981</v>
      </c>
      <c r="BP404" s="101">
        <v>9568692</v>
      </c>
      <c r="BQ404" s="115">
        <v>0</v>
      </c>
      <c r="BR404" s="110">
        <v>0</v>
      </c>
      <c r="BS404" s="110">
        <v>0</v>
      </c>
      <c r="BT404" s="111">
        <v>5.112268518518519E-4</v>
      </c>
      <c r="BU404" s="112">
        <v>307.89999999999998</v>
      </c>
      <c r="BV404" s="113">
        <v>1792264</v>
      </c>
    </row>
    <row r="405" spans="1:74" x14ac:dyDescent="0.2">
      <c r="A405" s="6" t="s">
        <v>3824</v>
      </c>
      <c r="B405" s="6">
        <v>1</v>
      </c>
      <c r="C405" s="7">
        <v>2406232</v>
      </c>
      <c r="D405" s="7">
        <v>2242317</v>
      </c>
      <c r="E405" s="7">
        <f t="shared" si="18"/>
        <v>163915</v>
      </c>
      <c r="F405" s="8" t="s">
        <v>1414</v>
      </c>
      <c r="G405" s="6" t="s">
        <v>1414</v>
      </c>
      <c r="H405" s="8" t="s">
        <v>4989</v>
      </c>
      <c r="I405" s="9">
        <v>101.974</v>
      </c>
      <c r="J405" s="10">
        <f t="shared" si="19"/>
        <v>245373101.96799999</v>
      </c>
      <c r="K405" s="10">
        <v>3667</v>
      </c>
      <c r="L405" s="10">
        <v>4818</v>
      </c>
      <c r="M405" s="10">
        <v>7984</v>
      </c>
      <c r="N405" s="9">
        <v>86</v>
      </c>
      <c r="O405" s="9">
        <v>99.075000000000003</v>
      </c>
      <c r="P405" s="9">
        <v>2.0760000000000001</v>
      </c>
      <c r="Q405" s="9">
        <v>0.71099999999999997</v>
      </c>
      <c r="R405" s="9">
        <v>3.4969999999999999</v>
      </c>
      <c r="S405" s="9">
        <v>2.0619999999999998</v>
      </c>
      <c r="T405" s="9">
        <v>1877</v>
      </c>
      <c r="U405" s="9">
        <v>75.033000000000001</v>
      </c>
      <c r="V405" s="9">
        <v>4</v>
      </c>
      <c r="W405" s="12">
        <v>67913</v>
      </c>
      <c r="X405" s="7">
        <v>245373916</v>
      </c>
      <c r="Y405" s="7">
        <v>7873</v>
      </c>
      <c r="Z405" s="11">
        <f t="shared" si="20"/>
        <v>101.97433830154365</v>
      </c>
      <c r="AA405" s="49">
        <v>2399898</v>
      </c>
      <c r="AB405" s="47">
        <v>1</v>
      </c>
      <c r="AC405" s="47">
        <v>1</v>
      </c>
      <c r="AD405" s="45">
        <v>3.1882523148148149E-2</v>
      </c>
      <c r="AE405" s="46">
        <v>17114.490000000002</v>
      </c>
      <c r="AF405" s="47">
        <v>6344044</v>
      </c>
      <c r="AG405" s="62">
        <v>2400705</v>
      </c>
      <c r="AH405" s="57">
        <v>1</v>
      </c>
      <c r="AI405" s="57">
        <v>1</v>
      </c>
      <c r="AJ405" s="58">
        <v>9.101620370370371E-3</v>
      </c>
      <c r="AK405" s="59">
        <v>4339.7</v>
      </c>
      <c r="AL405" s="60">
        <v>9871756</v>
      </c>
      <c r="AM405" s="176">
        <v>2405061</v>
      </c>
      <c r="AN405" s="171">
        <v>1</v>
      </c>
      <c r="AO405" s="171">
        <v>1</v>
      </c>
      <c r="AP405" s="172">
        <v>2.2572916666666666E-3</v>
      </c>
      <c r="AQ405" s="173">
        <v>2020.99</v>
      </c>
      <c r="AR405" s="174">
        <v>3699336</v>
      </c>
      <c r="AS405" s="68">
        <v>2398323</v>
      </c>
      <c r="AT405" s="69">
        <v>1</v>
      </c>
      <c r="AU405" s="69">
        <v>1</v>
      </c>
      <c r="AV405" s="70">
        <v>7.1627314814814817E-3</v>
      </c>
      <c r="AW405" s="71">
        <v>5353.16</v>
      </c>
      <c r="AX405" s="69">
        <v>9936672</v>
      </c>
      <c r="AY405" s="77">
        <v>2436657</v>
      </c>
      <c r="AZ405" s="78">
        <v>1</v>
      </c>
      <c r="BA405" s="78">
        <v>1</v>
      </c>
      <c r="BB405" s="79">
        <v>5.6800925925925934E-3</v>
      </c>
      <c r="BC405" s="116">
        <v>3445.89</v>
      </c>
      <c r="BD405" s="78">
        <v>5537532</v>
      </c>
      <c r="BE405" s="91">
        <v>2401368</v>
      </c>
      <c r="BF405" s="89">
        <v>1</v>
      </c>
      <c r="BG405" s="89">
        <v>1</v>
      </c>
      <c r="BH405" s="87">
        <v>1.1076388888888891E-3</v>
      </c>
      <c r="BI405" s="88">
        <v>1239.42</v>
      </c>
      <c r="BJ405" s="89">
        <v>1151924</v>
      </c>
      <c r="BK405" s="103">
        <v>2371065</v>
      </c>
      <c r="BL405" s="101">
        <v>1</v>
      </c>
      <c r="BM405" s="101">
        <v>1</v>
      </c>
      <c r="BN405" s="99">
        <v>1.2805555555555554E-3</v>
      </c>
      <c r="BO405" s="100">
        <v>1548.08</v>
      </c>
      <c r="BP405" s="101">
        <v>4127220</v>
      </c>
      <c r="BQ405" s="115">
        <v>12968</v>
      </c>
      <c r="BR405" s="110">
        <v>0</v>
      </c>
      <c r="BS405" s="110">
        <v>0</v>
      </c>
      <c r="BT405" s="111">
        <v>8.6226851851851859E-5</v>
      </c>
      <c r="BU405" s="112">
        <v>36.44</v>
      </c>
      <c r="BV405" s="113">
        <v>582656</v>
      </c>
    </row>
    <row r="406" spans="1:74" x14ac:dyDescent="0.2">
      <c r="A406" s="6" t="s">
        <v>3825</v>
      </c>
      <c r="B406" s="6">
        <v>1</v>
      </c>
      <c r="C406" s="7">
        <v>4875481</v>
      </c>
      <c r="D406" s="7">
        <v>4812600</v>
      </c>
      <c r="E406" s="7">
        <f t="shared" si="18"/>
        <v>62881</v>
      </c>
      <c r="F406" s="8" t="s">
        <v>1390</v>
      </c>
      <c r="G406" s="6" t="s">
        <v>1390</v>
      </c>
      <c r="H406" s="8" t="s">
        <v>4990</v>
      </c>
      <c r="I406" s="9">
        <v>154.56800000000001</v>
      </c>
      <c r="J406" s="10">
        <f t="shared" si="19"/>
        <v>753593347.20800006</v>
      </c>
      <c r="K406" s="10">
        <v>13191</v>
      </c>
      <c r="L406" s="10">
        <v>2411</v>
      </c>
      <c r="M406" s="10">
        <v>13485</v>
      </c>
      <c r="N406" s="9">
        <v>80.599000000000004</v>
      </c>
      <c r="O406" s="9">
        <v>92.257000000000005</v>
      </c>
      <c r="P406" s="9">
        <v>11.026</v>
      </c>
      <c r="Q406" s="9">
        <v>0.373</v>
      </c>
      <c r="R406" s="9">
        <v>1.0169999999999999</v>
      </c>
      <c r="S406" s="9">
        <v>0.42699999999999999</v>
      </c>
      <c r="T406" s="9">
        <v>1674</v>
      </c>
      <c r="U406" s="9">
        <v>77.201999999999998</v>
      </c>
      <c r="V406" s="9">
        <v>41</v>
      </c>
      <c r="W406" s="12">
        <v>59953</v>
      </c>
      <c r="X406" s="7">
        <v>753595101</v>
      </c>
      <c r="Y406" s="7">
        <v>12839</v>
      </c>
      <c r="Z406" s="11">
        <f t="shared" si="20"/>
        <v>154.56835971671308</v>
      </c>
      <c r="AA406" s="49">
        <v>5006824</v>
      </c>
      <c r="AB406" s="47">
        <v>0</v>
      </c>
      <c r="AC406" s="47">
        <v>0</v>
      </c>
      <c r="AD406" s="45">
        <v>8.4895833333333337E-2</v>
      </c>
      <c r="AE406" s="46">
        <v>52093.73</v>
      </c>
      <c r="AF406" s="47">
        <v>6989760</v>
      </c>
      <c r="AG406" s="62">
        <v>4862572</v>
      </c>
      <c r="AH406" s="57">
        <v>1</v>
      </c>
      <c r="AI406" s="57">
        <v>1</v>
      </c>
      <c r="AJ406" s="58">
        <v>1.6437962962962963E-2</v>
      </c>
      <c r="AK406" s="59">
        <v>9606.7199999999993</v>
      </c>
      <c r="AL406" s="60">
        <v>13871328</v>
      </c>
      <c r="AM406" s="176">
        <v>4928454</v>
      </c>
      <c r="AN406" s="171">
        <v>0</v>
      </c>
      <c r="AO406" s="171">
        <v>0</v>
      </c>
      <c r="AP406" s="172">
        <v>6.6981481481481484E-3</v>
      </c>
      <c r="AQ406" s="173">
        <v>5997.03</v>
      </c>
      <c r="AR406" s="174">
        <v>8465052</v>
      </c>
      <c r="AS406" s="68">
        <v>4868270</v>
      </c>
      <c r="AT406" s="69">
        <v>1</v>
      </c>
      <c r="AU406" s="69">
        <v>1</v>
      </c>
      <c r="AV406" s="70">
        <v>1.2578819444444443E-2</v>
      </c>
      <c r="AW406" s="71">
        <v>10032.719999999999</v>
      </c>
      <c r="AX406" s="69">
        <v>11525744</v>
      </c>
      <c r="AY406" s="77">
        <v>4821445</v>
      </c>
      <c r="AZ406" s="78">
        <v>1</v>
      </c>
      <c r="BA406" s="78">
        <v>0</v>
      </c>
      <c r="BB406" s="79">
        <v>1.1928009259259258E-2</v>
      </c>
      <c r="BC406" s="116">
        <v>9601.98</v>
      </c>
      <c r="BD406" s="78">
        <v>11592580</v>
      </c>
      <c r="BE406" s="91">
        <v>4887251</v>
      </c>
      <c r="BF406" s="89">
        <v>1</v>
      </c>
      <c r="BG406" s="89">
        <v>1</v>
      </c>
      <c r="BH406" s="87">
        <v>4.2351851851851847E-3</v>
      </c>
      <c r="BI406" s="88">
        <v>4915.3500000000004</v>
      </c>
      <c r="BJ406" s="89">
        <v>2382332</v>
      </c>
      <c r="BK406" s="103">
        <v>4867743</v>
      </c>
      <c r="BL406" s="101">
        <v>1</v>
      </c>
      <c r="BM406" s="101">
        <v>1</v>
      </c>
      <c r="BN406" s="99">
        <v>3.0309027777777778E-3</v>
      </c>
      <c r="BO406" s="100">
        <v>3747.32</v>
      </c>
      <c r="BP406" s="101">
        <v>10357780</v>
      </c>
      <c r="BQ406" s="115">
        <v>4798065</v>
      </c>
      <c r="BR406" s="110">
        <v>0</v>
      </c>
      <c r="BS406" s="110">
        <v>0</v>
      </c>
      <c r="BT406" s="111">
        <v>5.8831018518518509E-4</v>
      </c>
      <c r="BU406" s="112">
        <v>351.22</v>
      </c>
      <c r="BV406" s="113">
        <v>3027584</v>
      </c>
    </row>
    <row r="407" spans="1:74" x14ac:dyDescent="0.2">
      <c r="A407" s="6" t="s">
        <v>3826</v>
      </c>
      <c r="B407" s="6">
        <v>1</v>
      </c>
      <c r="C407" s="7">
        <v>6300829</v>
      </c>
      <c r="D407" s="7">
        <v>6183608</v>
      </c>
      <c r="E407" s="7">
        <f t="shared" si="18"/>
        <v>117221</v>
      </c>
      <c r="F407" s="8" t="s">
        <v>4585</v>
      </c>
      <c r="G407" s="6" t="s">
        <v>1765</v>
      </c>
      <c r="H407" s="8" t="s">
        <v>4991</v>
      </c>
      <c r="I407" s="9">
        <v>67.418999999999997</v>
      </c>
      <c r="J407" s="10">
        <f t="shared" si="19"/>
        <v>424795590.35099995</v>
      </c>
      <c r="K407" s="10">
        <v>7483</v>
      </c>
      <c r="L407" s="10">
        <v>352</v>
      </c>
      <c r="M407" s="10">
        <v>7494</v>
      </c>
      <c r="N407" s="9">
        <v>92.159000000000006</v>
      </c>
      <c r="O407" s="9">
        <v>96.653000000000006</v>
      </c>
      <c r="P407" s="9">
        <v>2.6560000000000001</v>
      </c>
      <c r="Q407" s="9">
        <v>0.16900000000000001</v>
      </c>
      <c r="R407" s="9">
        <v>1.474</v>
      </c>
      <c r="S407" s="9">
        <v>2.1579999999999999</v>
      </c>
      <c r="T407" s="9">
        <v>943</v>
      </c>
      <c r="U407" s="9">
        <v>88.024000000000001</v>
      </c>
      <c r="V407" s="9">
        <v>16</v>
      </c>
      <c r="W407" s="12">
        <v>56516</v>
      </c>
      <c r="X407" s="7">
        <v>424801842</v>
      </c>
      <c r="Y407" s="7">
        <v>7401</v>
      </c>
      <c r="Z407" s="11">
        <f t="shared" si="20"/>
        <v>67.419992194677874</v>
      </c>
      <c r="AA407" s="49">
        <v>8021765</v>
      </c>
      <c r="AB407" s="47">
        <v>0</v>
      </c>
      <c r="AC407" s="47">
        <v>0</v>
      </c>
      <c r="AD407" s="45">
        <v>8.1122685185185187E-2</v>
      </c>
      <c r="AE407" s="46">
        <v>40347.839999999997</v>
      </c>
      <c r="AF407" s="47">
        <v>6827628</v>
      </c>
      <c r="AG407" s="62">
        <v>6416325</v>
      </c>
      <c r="AH407" s="57">
        <v>0</v>
      </c>
      <c r="AI407" s="57">
        <v>0</v>
      </c>
      <c r="AJ407" s="58">
        <v>8.6746527777777777E-3</v>
      </c>
      <c r="AK407" s="59">
        <v>6904.9</v>
      </c>
      <c r="AL407" s="60">
        <v>10571872</v>
      </c>
      <c r="AM407" s="176">
        <v>6417399</v>
      </c>
      <c r="AN407" s="171">
        <v>0</v>
      </c>
      <c r="AO407" s="171">
        <v>0</v>
      </c>
      <c r="AP407" s="172">
        <v>3.992824074074074E-3</v>
      </c>
      <c r="AQ407" s="173">
        <v>3590.57</v>
      </c>
      <c r="AR407" s="174">
        <v>6936836</v>
      </c>
      <c r="AS407" s="68">
        <v>6386460</v>
      </c>
      <c r="AT407" s="69">
        <v>0</v>
      </c>
      <c r="AU407" s="69">
        <v>0</v>
      </c>
      <c r="AV407" s="70">
        <v>1.4439351851851851E-2</v>
      </c>
      <c r="AW407" s="71">
        <v>13158.12</v>
      </c>
      <c r="AX407" s="69">
        <v>12443684</v>
      </c>
      <c r="AY407" s="77">
        <v>6314532</v>
      </c>
      <c r="AZ407" s="78">
        <v>1</v>
      </c>
      <c r="BA407" s="78">
        <v>1</v>
      </c>
      <c r="BB407" s="79">
        <v>8.7511574074074071E-3</v>
      </c>
      <c r="BC407" s="116">
        <v>5512.9</v>
      </c>
      <c r="BD407" s="78">
        <v>7960216</v>
      </c>
      <c r="BE407" s="91">
        <v>6322643</v>
      </c>
      <c r="BF407" s="89">
        <v>0</v>
      </c>
      <c r="BG407" s="89">
        <v>0</v>
      </c>
      <c r="BH407" s="87">
        <v>2.7534722222222218E-3</v>
      </c>
      <c r="BI407" s="88">
        <v>2183.8000000000002</v>
      </c>
      <c r="BJ407" s="89">
        <v>2669760</v>
      </c>
      <c r="BK407" s="103">
        <v>6287353</v>
      </c>
      <c r="BL407" s="101">
        <v>1</v>
      </c>
      <c r="BM407" s="101">
        <v>1</v>
      </c>
      <c r="BN407" s="99">
        <v>3.6982638888888885E-3</v>
      </c>
      <c r="BO407" s="100">
        <v>4795.3500000000004</v>
      </c>
      <c r="BP407" s="101">
        <v>6299996</v>
      </c>
      <c r="BQ407" s="115">
        <v>0</v>
      </c>
      <c r="BR407" s="110">
        <v>0</v>
      </c>
      <c r="BS407" s="110">
        <v>0</v>
      </c>
      <c r="BT407" s="111">
        <v>3.9467592592592591E-5</v>
      </c>
      <c r="BU407" s="112">
        <v>9.34</v>
      </c>
      <c r="BV407" s="113">
        <v>864328</v>
      </c>
    </row>
    <row r="408" spans="1:74" x14ac:dyDescent="0.2">
      <c r="A408" s="6" t="s">
        <v>3827</v>
      </c>
      <c r="B408" s="6">
        <v>1</v>
      </c>
      <c r="C408" s="7">
        <v>4339825</v>
      </c>
      <c r="D408" s="7">
        <v>4326822</v>
      </c>
      <c r="E408" s="7">
        <f t="shared" si="18"/>
        <v>13003</v>
      </c>
      <c r="F408" s="8" t="s">
        <v>1729</v>
      </c>
      <c r="G408" s="6" t="s">
        <v>1729</v>
      </c>
      <c r="H408" s="8" t="s">
        <v>4992</v>
      </c>
      <c r="I408" s="9">
        <v>38.970999999999997</v>
      </c>
      <c r="J408" s="10">
        <f t="shared" si="19"/>
        <v>169127320.07499999</v>
      </c>
      <c r="K408" s="10">
        <v>13780</v>
      </c>
      <c r="L408" s="10">
        <v>4323</v>
      </c>
      <c r="M408" s="10">
        <v>14687</v>
      </c>
      <c r="N408" s="9">
        <v>92.835999999999999</v>
      </c>
      <c r="O408" s="9">
        <v>96.346999999999994</v>
      </c>
      <c r="P408" s="9">
        <v>1.806</v>
      </c>
      <c r="Q408" s="9">
        <v>0.90800000000000003</v>
      </c>
      <c r="R408" s="9">
        <v>6.0999999999999999E-2</v>
      </c>
      <c r="S408" s="9">
        <v>1.1060000000000001</v>
      </c>
      <c r="T408" s="9">
        <v>51593</v>
      </c>
      <c r="U408" s="9">
        <v>12.491</v>
      </c>
      <c r="V408" s="9">
        <v>23</v>
      </c>
      <c r="W408" s="12">
        <v>12411</v>
      </c>
      <c r="X408" s="7">
        <v>169130433</v>
      </c>
      <c r="Y408" s="7">
        <v>14478</v>
      </c>
      <c r="Z408" s="11">
        <f t="shared" si="20"/>
        <v>38.971717292747982</v>
      </c>
      <c r="AA408" s="49">
        <v>4358674</v>
      </c>
      <c r="AB408" s="47">
        <v>1</v>
      </c>
      <c r="AC408" s="47">
        <v>1</v>
      </c>
      <c r="AD408" s="45">
        <v>3.9683680555555552E-2</v>
      </c>
      <c r="AE408" s="46">
        <v>27270.91</v>
      </c>
      <c r="AF408" s="47">
        <v>6706968</v>
      </c>
      <c r="AG408" s="62">
        <v>4565101</v>
      </c>
      <c r="AH408" s="57">
        <v>0</v>
      </c>
      <c r="AI408" s="57">
        <v>0</v>
      </c>
      <c r="AJ408" s="58">
        <v>4.3599537037037034E-2</v>
      </c>
      <c r="AK408" s="59">
        <v>37874.269999999997</v>
      </c>
      <c r="AL408" s="60">
        <v>60242168</v>
      </c>
      <c r="AM408" s="176">
        <v>4339254</v>
      </c>
      <c r="AN408" s="171">
        <v>1</v>
      </c>
      <c r="AO408" s="171">
        <v>1</v>
      </c>
      <c r="AP408" s="172">
        <v>1.383912037037037E-3</v>
      </c>
      <c r="AQ408" s="173">
        <v>949.55</v>
      </c>
      <c r="AR408" s="174">
        <v>2499292</v>
      </c>
      <c r="AS408" s="68">
        <v>4327336</v>
      </c>
      <c r="AT408" s="69">
        <v>1</v>
      </c>
      <c r="AU408" s="69">
        <v>0</v>
      </c>
      <c r="AV408" s="70">
        <v>7.4350694444444447E-3</v>
      </c>
      <c r="AW408" s="71">
        <v>4295.87</v>
      </c>
      <c r="AX408" s="69">
        <v>11114788</v>
      </c>
      <c r="AY408" s="77">
        <v>4338860</v>
      </c>
      <c r="AZ408" s="78">
        <v>1</v>
      </c>
      <c r="BA408" s="78">
        <v>0</v>
      </c>
      <c r="BB408" s="79">
        <v>3.5209490740740739E-3</v>
      </c>
      <c r="BC408" s="116">
        <v>1216.42</v>
      </c>
      <c r="BD408" s="78">
        <v>3923792</v>
      </c>
      <c r="BE408" s="91">
        <v>4337194</v>
      </c>
      <c r="BF408" s="89">
        <v>0</v>
      </c>
      <c r="BG408" s="89">
        <v>0</v>
      </c>
      <c r="BH408" s="87">
        <v>6.1875000000000005E-4</v>
      </c>
      <c r="BI408" s="88">
        <v>602.96</v>
      </c>
      <c r="BJ408" s="89">
        <v>800832</v>
      </c>
      <c r="BK408" s="103">
        <v>4151775</v>
      </c>
      <c r="BL408" s="101">
        <v>0</v>
      </c>
      <c r="BM408" s="101">
        <v>0</v>
      </c>
      <c r="BN408" s="99">
        <v>8.4791666666666663E-4</v>
      </c>
      <c r="BO408" s="100">
        <v>1017.26</v>
      </c>
      <c r="BP408" s="101">
        <v>1391720</v>
      </c>
      <c r="BQ408" s="115">
        <v>4318045</v>
      </c>
      <c r="BR408" s="110">
        <v>0</v>
      </c>
      <c r="BS408" s="110">
        <v>0</v>
      </c>
      <c r="BT408" s="111">
        <v>4.2106481481481487E-4</v>
      </c>
      <c r="BU408" s="112">
        <v>257.87</v>
      </c>
      <c r="BV408" s="113">
        <v>1038640</v>
      </c>
    </row>
    <row r="409" spans="1:74" x14ac:dyDescent="0.2">
      <c r="A409" s="6" t="s">
        <v>3828</v>
      </c>
      <c r="B409" s="6">
        <v>1</v>
      </c>
      <c r="C409" s="7">
        <v>4336492</v>
      </c>
      <c r="D409" s="7">
        <v>4252957</v>
      </c>
      <c r="E409" s="7">
        <f t="shared" si="18"/>
        <v>83535</v>
      </c>
      <c r="F409" s="8" t="s">
        <v>1687</v>
      </c>
      <c r="G409" s="6" t="s">
        <v>1688</v>
      </c>
      <c r="H409" s="8" t="s">
        <v>4993</v>
      </c>
      <c r="I409" s="9">
        <v>164.727</v>
      </c>
      <c r="J409" s="10">
        <f t="shared" si="19"/>
        <v>714337317.68400002</v>
      </c>
      <c r="K409" s="10">
        <v>4471</v>
      </c>
      <c r="L409" s="10">
        <v>6932</v>
      </c>
      <c r="M409" s="10">
        <v>11824</v>
      </c>
      <c r="N409" s="9">
        <v>81.790999999999997</v>
      </c>
      <c r="O409" s="9">
        <v>84.674999999999997</v>
      </c>
      <c r="P409" s="9">
        <v>2.0529999999999999</v>
      </c>
      <c r="Q409" s="9">
        <v>5.7030000000000003</v>
      </c>
      <c r="R409" s="9">
        <v>0.44700000000000001</v>
      </c>
      <c r="S409" s="9">
        <v>1.7000000000000001E-2</v>
      </c>
      <c r="T409" s="9">
        <v>9786</v>
      </c>
      <c r="U409" s="9">
        <v>43.869</v>
      </c>
      <c r="V409" s="9">
        <v>20</v>
      </c>
      <c r="W409" s="12">
        <v>169601</v>
      </c>
      <c r="X409" s="7">
        <v>714345288</v>
      </c>
      <c r="Y409" s="7">
        <v>11112</v>
      </c>
      <c r="Z409" s="11">
        <f t="shared" si="20"/>
        <v>164.72883796395797</v>
      </c>
      <c r="AA409" s="49">
        <v>83531</v>
      </c>
      <c r="AB409" s="47">
        <v>0</v>
      </c>
      <c r="AC409" s="47">
        <v>0</v>
      </c>
      <c r="AD409" s="45">
        <v>4.0804282407407404E-2</v>
      </c>
      <c r="AE409" s="46">
        <v>20760.79</v>
      </c>
      <c r="AF409" s="47">
        <v>4416040</v>
      </c>
      <c r="AG409" s="62">
        <v>5968849</v>
      </c>
      <c r="AH409" s="57">
        <v>0</v>
      </c>
      <c r="AI409" s="57">
        <v>0</v>
      </c>
      <c r="AJ409" s="58">
        <v>2.8158796296296296E-2</v>
      </c>
      <c r="AK409" s="59">
        <v>28656.639999999999</v>
      </c>
      <c r="AL409" s="60">
        <v>13889588</v>
      </c>
      <c r="AM409" s="176">
        <v>4207148</v>
      </c>
      <c r="AN409" s="171">
        <v>0</v>
      </c>
      <c r="AO409" s="171">
        <v>0</v>
      </c>
      <c r="AP409" s="172">
        <v>6.6826388888888881E-3</v>
      </c>
      <c r="AQ409" s="173">
        <v>6147.84</v>
      </c>
      <c r="AR409" s="174">
        <v>10612240</v>
      </c>
      <c r="AS409" s="68">
        <v>4334510</v>
      </c>
      <c r="AT409" s="69">
        <v>1</v>
      </c>
      <c r="AU409" s="69">
        <v>1</v>
      </c>
      <c r="AV409" s="70">
        <v>8.9620370370370375E-3</v>
      </c>
      <c r="AW409" s="71">
        <v>5448.54</v>
      </c>
      <c r="AX409" s="69">
        <v>11099744</v>
      </c>
      <c r="AY409" s="77">
        <v>4251748</v>
      </c>
      <c r="AZ409" s="78">
        <v>1</v>
      </c>
      <c r="BA409" s="78">
        <v>0</v>
      </c>
      <c r="BB409" s="79">
        <v>1.5493287037037036E-2</v>
      </c>
      <c r="BC409" s="116">
        <v>14385.76</v>
      </c>
      <c r="BD409" s="78">
        <v>9335376</v>
      </c>
      <c r="BE409" s="91">
        <v>4230313</v>
      </c>
      <c r="BF409" s="89">
        <v>1</v>
      </c>
      <c r="BG409" s="89">
        <v>0</v>
      </c>
      <c r="BH409" s="87">
        <v>3.5957175925925926E-3</v>
      </c>
      <c r="BI409" s="88">
        <v>4163.53</v>
      </c>
      <c r="BJ409" s="89">
        <v>2095428</v>
      </c>
      <c r="BK409" s="103">
        <v>6719529</v>
      </c>
      <c r="BL409" s="101">
        <v>0</v>
      </c>
      <c r="BM409" s="101">
        <v>0</v>
      </c>
      <c r="BN409" s="99">
        <v>2.8304398148148151E-3</v>
      </c>
      <c r="BO409" s="100">
        <v>3481.89</v>
      </c>
      <c r="BP409" s="101">
        <v>10484028</v>
      </c>
      <c r="BQ409" s="115">
        <v>48946</v>
      </c>
      <c r="BR409" s="110">
        <v>0</v>
      </c>
      <c r="BS409" s="110">
        <v>0</v>
      </c>
      <c r="BT409" s="111">
        <v>2.6273148148148146E-4</v>
      </c>
      <c r="BU409" s="112">
        <v>127.68</v>
      </c>
      <c r="BV409" s="113">
        <v>1771384</v>
      </c>
    </row>
    <row r="410" spans="1:74" x14ac:dyDescent="0.2">
      <c r="A410" s="6" t="s">
        <v>3829</v>
      </c>
      <c r="B410" s="6">
        <v>2</v>
      </c>
      <c r="C410" s="7">
        <v>5991142</v>
      </c>
      <c r="D410" s="7">
        <v>5706987</v>
      </c>
      <c r="E410" s="7">
        <f t="shared" si="18"/>
        <v>284155</v>
      </c>
      <c r="F410" s="8" t="s">
        <v>4585</v>
      </c>
      <c r="G410" s="6" t="s">
        <v>3403</v>
      </c>
      <c r="H410" s="8" t="s">
        <v>4994</v>
      </c>
      <c r="I410" s="9">
        <v>182.20500000000001</v>
      </c>
      <c r="J410" s="10">
        <f t="shared" si="19"/>
        <v>1091616028.1100001</v>
      </c>
      <c r="K410" s="10">
        <v>13796</v>
      </c>
      <c r="L410" s="10">
        <v>26281</v>
      </c>
      <c r="M410" s="10">
        <v>48162</v>
      </c>
      <c r="N410" s="9">
        <v>82.275000000000006</v>
      </c>
      <c r="O410" s="9">
        <v>91.793000000000006</v>
      </c>
      <c r="P410" s="9">
        <v>1.704</v>
      </c>
      <c r="Q410" s="9">
        <v>7.2809999999999997</v>
      </c>
      <c r="R410" s="9">
        <v>0.32</v>
      </c>
      <c r="S410" s="9">
        <v>1.2949999999999999</v>
      </c>
      <c r="T410" s="9">
        <v>22756</v>
      </c>
      <c r="U410" s="9">
        <v>27.940999999999999</v>
      </c>
      <c r="V410" s="9">
        <v>53</v>
      </c>
      <c r="W410" s="12">
        <v>82052</v>
      </c>
      <c r="X410" s="7">
        <v>1091674298</v>
      </c>
      <c r="Y410" s="7">
        <v>45958</v>
      </c>
      <c r="Z410" s="11">
        <f t="shared" si="20"/>
        <v>182.21472600716191</v>
      </c>
      <c r="AA410" s="49">
        <v>160556</v>
      </c>
      <c r="AB410" s="47">
        <v>0</v>
      </c>
      <c r="AC410" s="47">
        <v>0</v>
      </c>
      <c r="AD410" s="45">
        <v>6.9432870370370367E-2</v>
      </c>
      <c r="AE410" s="46">
        <v>40200.92</v>
      </c>
      <c r="AF410" s="47">
        <v>7351500</v>
      </c>
      <c r="AG410" s="62">
        <v>6865888</v>
      </c>
      <c r="AH410" s="57">
        <v>0</v>
      </c>
      <c r="AI410" s="57">
        <v>0</v>
      </c>
      <c r="AJ410" s="58">
        <v>7.0127314814814809E-2</v>
      </c>
      <c r="AK410" s="59">
        <v>72827.98</v>
      </c>
      <c r="AL410" s="60">
        <v>65826244</v>
      </c>
      <c r="AM410" s="176">
        <v>6014469</v>
      </c>
      <c r="AN410" s="171">
        <v>1</v>
      </c>
      <c r="AO410" s="171">
        <v>1</v>
      </c>
      <c r="AP410" s="172">
        <v>1.3673842592592593E-2</v>
      </c>
      <c r="AQ410" s="173">
        <v>14202.51</v>
      </c>
      <c r="AR410" s="174">
        <v>12479604</v>
      </c>
      <c r="AS410" s="68">
        <v>5943393</v>
      </c>
      <c r="AT410" s="69">
        <v>1</v>
      </c>
      <c r="AU410" s="69">
        <v>1</v>
      </c>
      <c r="AV410" s="70">
        <v>1.5725694444444445E-2</v>
      </c>
      <c r="AW410" s="71">
        <v>9003.7999999999993</v>
      </c>
      <c r="AX410" s="69">
        <v>12125404</v>
      </c>
      <c r="AY410" s="77">
        <v>6133754</v>
      </c>
      <c r="AZ410" s="78">
        <v>1</v>
      </c>
      <c r="BA410" s="78">
        <v>0</v>
      </c>
      <c r="BB410" s="79">
        <v>2.4313541666666664E-2</v>
      </c>
      <c r="BC410" s="116">
        <v>22875.01</v>
      </c>
      <c r="BD410" s="78">
        <v>7228560</v>
      </c>
      <c r="BE410" s="91">
        <v>5974716</v>
      </c>
      <c r="BF410" s="89">
        <v>1</v>
      </c>
      <c r="BG410" s="89">
        <v>1</v>
      </c>
      <c r="BH410" s="87">
        <v>9.5556712962962965E-3</v>
      </c>
      <c r="BI410" s="88">
        <v>12090.66</v>
      </c>
      <c r="BJ410" s="89">
        <v>3094988</v>
      </c>
      <c r="BK410" s="103">
        <v>11985352</v>
      </c>
      <c r="BL410" s="101">
        <v>0</v>
      </c>
      <c r="BM410" s="101">
        <v>0</v>
      </c>
      <c r="BN410" s="99">
        <v>4.5155092592592599E-3</v>
      </c>
      <c r="BO410" s="100">
        <v>5594.73</v>
      </c>
      <c r="BP410" s="101">
        <v>12386544</v>
      </c>
      <c r="BQ410" s="115">
        <v>696256</v>
      </c>
      <c r="BR410" s="110">
        <v>0</v>
      </c>
      <c r="BS410" s="110">
        <v>0</v>
      </c>
      <c r="BT410" s="111">
        <v>1.5762731481481485E-3</v>
      </c>
      <c r="BU410" s="112">
        <v>877.92</v>
      </c>
      <c r="BV410" s="113">
        <v>4673896</v>
      </c>
    </row>
    <row r="411" spans="1:74" x14ac:dyDescent="0.2">
      <c r="A411" s="6" t="s">
        <v>3830</v>
      </c>
      <c r="B411" s="6">
        <v>1</v>
      </c>
      <c r="C411" s="7">
        <v>1712468</v>
      </c>
      <c r="D411" s="7">
        <v>1709911</v>
      </c>
      <c r="E411" s="7">
        <f t="shared" si="18"/>
        <v>2557</v>
      </c>
      <c r="F411" s="8" t="s">
        <v>1404</v>
      </c>
      <c r="G411" s="6" t="s">
        <v>1405</v>
      </c>
      <c r="H411" s="8" t="s">
        <v>4995</v>
      </c>
      <c r="I411" s="9">
        <v>35.161000000000001</v>
      </c>
      <c r="J411" s="10">
        <f t="shared" si="19"/>
        <v>60212087.348000005</v>
      </c>
      <c r="K411" s="10">
        <v>10545</v>
      </c>
      <c r="L411" s="10">
        <v>10888</v>
      </c>
      <c r="M411" s="10">
        <v>18176</v>
      </c>
      <c r="N411" s="9">
        <v>96.16</v>
      </c>
      <c r="O411" s="9">
        <v>98.120999999999995</v>
      </c>
      <c r="P411" s="9">
        <v>1.5509999999999999</v>
      </c>
      <c r="Q411" s="9">
        <v>5.6000000000000001E-2</v>
      </c>
      <c r="R411" s="9">
        <v>4.7069999999999999</v>
      </c>
      <c r="S411" s="9">
        <v>0.89</v>
      </c>
      <c r="T411" s="9">
        <v>7287</v>
      </c>
      <c r="U411" s="9">
        <v>49.435000000000002</v>
      </c>
      <c r="V411" s="9">
        <v>19</v>
      </c>
      <c r="W411" s="12">
        <v>5655</v>
      </c>
      <c r="X411" s="7">
        <v>60217238</v>
      </c>
      <c r="Y411" s="7">
        <v>18771</v>
      </c>
      <c r="Z411" s="11">
        <f t="shared" si="20"/>
        <v>35.164007736202954</v>
      </c>
      <c r="AA411" s="49">
        <v>1735682</v>
      </c>
      <c r="AB411" s="47">
        <v>1</v>
      </c>
      <c r="AC411" s="47">
        <v>0</v>
      </c>
      <c r="AD411" s="45">
        <v>1.5475694444444445E-2</v>
      </c>
      <c r="AE411" s="46">
        <v>9554.0300000000007</v>
      </c>
      <c r="AF411" s="47">
        <v>3825292</v>
      </c>
      <c r="AG411" s="62">
        <v>1709900</v>
      </c>
      <c r="AH411" s="57">
        <v>1</v>
      </c>
      <c r="AI411" s="57">
        <v>0</v>
      </c>
      <c r="AJ411" s="58">
        <v>4.412731481481481E-3</v>
      </c>
      <c r="AK411" s="59">
        <v>878.86</v>
      </c>
      <c r="AL411" s="60">
        <v>8811444</v>
      </c>
      <c r="AM411" s="176">
        <v>1709907</v>
      </c>
      <c r="AN411" s="171">
        <v>1</v>
      </c>
      <c r="AO411" s="171">
        <v>0</v>
      </c>
      <c r="AP411" s="172">
        <v>4.3252314814814808E-4</v>
      </c>
      <c r="AQ411" s="173">
        <v>316.98</v>
      </c>
      <c r="AR411" s="174">
        <v>1195500</v>
      </c>
      <c r="AS411" s="68">
        <v>1710013</v>
      </c>
      <c r="AT411" s="69">
        <v>1</v>
      </c>
      <c r="AU411" s="69">
        <v>0</v>
      </c>
      <c r="AV411" s="70">
        <v>3.4297453703703699E-3</v>
      </c>
      <c r="AW411" s="71">
        <v>1598.88</v>
      </c>
      <c r="AX411" s="69">
        <v>9326428</v>
      </c>
      <c r="AY411" s="77">
        <v>1731641</v>
      </c>
      <c r="AZ411" s="78">
        <v>1</v>
      </c>
      <c r="BA411" s="78">
        <v>0</v>
      </c>
      <c r="BB411" s="79">
        <v>2.0072916666666663E-3</v>
      </c>
      <c r="BC411" s="116">
        <v>372.04</v>
      </c>
      <c r="BD411" s="78">
        <v>1915628</v>
      </c>
      <c r="BE411" s="91">
        <v>1709951</v>
      </c>
      <c r="BF411" s="89">
        <v>1</v>
      </c>
      <c r="BG411" s="89">
        <v>0</v>
      </c>
      <c r="BH411" s="87">
        <v>2.1342592592592594E-4</v>
      </c>
      <c r="BI411" s="88">
        <v>203.33</v>
      </c>
      <c r="BJ411" s="89">
        <v>366744</v>
      </c>
      <c r="BK411" s="103">
        <v>1702323</v>
      </c>
      <c r="BL411" s="101">
        <v>1</v>
      </c>
      <c r="BM411" s="101">
        <v>0</v>
      </c>
      <c r="BN411" s="99">
        <v>3.2974537037037038E-4</v>
      </c>
      <c r="BO411" s="100">
        <v>397.43</v>
      </c>
      <c r="BP411" s="101">
        <v>1067520</v>
      </c>
      <c r="BQ411" s="115">
        <v>1714654</v>
      </c>
      <c r="BR411" s="110">
        <v>1</v>
      </c>
      <c r="BS411" s="110">
        <v>0</v>
      </c>
      <c r="BT411" s="111">
        <v>1.2627314814814817E-4</v>
      </c>
      <c r="BU411" s="112">
        <v>67.16</v>
      </c>
      <c r="BV411" s="113">
        <v>357956</v>
      </c>
    </row>
    <row r="412" spans="1:74" x14ac:dyDescent="0.2">
      <c r="A412" s="6" t="s">
        <v>3831</v>
      </c>
      <c r="B412" s="6">
        <v>0</v>
      </c>
      <c r="C412" s="7">
        <v>2768961</v>
      </c>
      <c r="D412" s="7">
        <v>2768961</v>
      </c>
      <c r="E412" s="7">
        <f t="shared" si="18"/>
        <v>0</v>
      </c>
      <c r="F412" s="8" t="s">
        <v>4585</v>
      </c>
      <c r="G412" s="6" t="s">
        <v>1760</v>
      </c>
      <c r="H412" s="8" t="s">
        <v>4996</v>
      </c>
      <c r="I412" s="9">
        <v>49.624000000000002</v>
      </c>
      <c r="J412" s="10">
        <f t="shared" si="19"/>
        <v>137406920.664</v>
      </c>
      <c r="K412" s="10">
        <v>17287</v>
      </c>
      <c r="L412" s="10">
        <v>12335</v>
      </c>
      <c r="M412" s="10">
        <v>23221</v>
      </c>
      <c r="N412" s="9">
        <v>88.686000000000007</v>
      </c>
      <c r="O412" s="9">
        <v>95.56</v>
      </c>
      <c r="P412" s="9">
        <v>5.6260000000000003</v>
      </c>
      <c r="Q412" s="9">
        <v>0.39500000000000002</v>
      </c>
      <c r="R412" s="9">
        <v>0.193</v>
      </c>
      <c r="S412" s="9">
        <v>3.7389999999999999</v>
      </c>
      <c r="T412" s="9">
        <v>4053</v>
      </c>
      <c r="U412" s="9">
        <v>60.509</v>
      </c>
      <c r="V412" s="9">
        <v>32</v>
      </c>
      <c r="W412" s="12">
        <v>7773</v>
      </c>
      <c r="X412" s="7">
        <v>137412758</v>
      </c>
      <c r="Y412" s="7">
        <v>24020</v>
      </c>
      <c r="Z412" s="11">
        <f t="shared" si="20"/>
        <v>49.626108132256107</v>
      </c>
      <c r="AA412" s="49">
        <v>2800326</v>
      </c>
      <c r="AB412" s="47">
        <v>1</v>
      </c>
      <c r="AC412" s="47">
        <v>1</v>
      </c>
      <c r="AD412" s="45">
        <v>4.4247685185185182E-2</v>
      </c>
      <c r="AE412" s="46">
        <v>27529.23</v>
      </c>
      <c r="AF412" s="47">
        <v>7199336</v>
      </c>
      <c r="AG412" s="62">
        <v>2785731</v>
      </c>
      <c r="AH412" s="57">
        <v>1</v>
      </c>
      <c r="AI412" s="57">
        <v>1</v>
      </c>
      <c r="AJ412" s="58">
        <v>8.3267361111111111E-3</v>
      </c>
      <c r="AK412" s="59">
        <v>2524.9299999999998</v>
      </c>
      <c r="AL412" s="60">
        <v>9287868</v>
      </c>
      <c r="AM412" s="176">
        <v>2768915</v>
      </c>
      <c r="AN412" s="171">
        <v>1</v>
      </c>
      <c r="AO412" s="171">
        <v>1</v>
      </c>
      <c r="AP412" s="172">
        <v>1.1290509259259259E-3</v>
      </c>
      <c r="AQ412" s="173">
        <v>975.11</v>
      </c>
      <c r="AR412" s="174">
        <v>2374596</v>
      </c>
      <c r="AS412" s="68">
        <v>2768939</v>
      </c>
      <c r="AT412" s="69">
        <v>1</v>
      </c>
      <c r="AU412" s="69">
        <v>1</v>
      </c>
      <c r="AV412" s="70">
        <v>7.1925925925925916E-3</v>
      </c>
      <c r="AW412" s="71">
        <v>4876.74</v>
      </c>
      <c r="AX412" s="69">
        <v>10187456</v>
      </c>
      <c r="AY412" s="77">
        <v>2800988</v>
      </c>
      <c r="AZ412" s="78">
        <v>1</v>
      </c>
      <c r="BA412" s="78">
        <v>1</v>
      </c>
      <c r="BB412" s="79">
        <v>3.7604166666666667E-3</v>
      </c>
      <c r="BC412" s="116">
        <v>1638.87</v>
      </c>
      <c r="BD412" s="78">
        <v>4162048</v>
      </c>
      <c r="BE412" s="91">
        <v>2768607</v>
      </c>
      <c r="BF412" s="89">
        <v>1</v>
      </c>
      <c r="BG412" s="89">
        <v>1</v>
      </c>
      <c r="BH412" s="87">
        <v>6.8715277777777774E-4</v>
      </c>
      <c r="BI412" s="88">
        <v>754.36</v>
      </c>
      <c r="BJ412" s="89">
        <v>591936</v>
      </c>
      <c r="BK412" s="103">
        <v>2769353</v>
      </c>
      <c r="BL412" s="101">
        <v>1</v>
      </c>
      <c r="BM412" s="101">
        <v>1</v>
      </c>
      <c r="BN412" s="99">
        <v>8.3125000000000007E-4</v>
      </c>
      <c r="BO412" s="100">
        <v>1007.71</v>
      </c>
      <c r="BP412" s="101">
        <v>4783136</v>
      </c>
      <c r="BQ412" s="115">
        <v>2770532</v>
      </c>
      <c r="BR412" s="110">
        <v>1</v>
      </c>
      <c r="BS412" s="110">
        <v>1</v>
      </c>
      <c r="BT412" s="111">
        <v>3.0023148148148151E-4</v>
      </c>
      <c r="BU412" s="112">
        <v>203.22</v>
      </c>
      <c r="BV412" s="113">
        <v>799564</v>
      </c>
    </row>
    <row r="413" spans="1:74" x14ac:dyDescent="0.2">
      <c r="A413" s="6" t="s">
        <v>3832</v>
      </c>
      <c r="B413" s="6">
        <v>0</v>
      </c>
      <c r="C413" s="7">
        <v>2451810</v>
      </c>
      <c r="D413" s="7">
        <v>2451810</v>
      </c>
      <c r="E413" s="7">
        <f t="shared" si="18"/>
        <v>0</v>
      </c>
      <c r="F413" s="8" t="s">
        <v>1540</v>
      </c>
      <c r="G413" s="6" t="s">
        <v>1540</v>
      </c>
      <c r="H413" s="8" t="s">
        <v>4997</v>
      </c>
      <c r="I413" s="9">
        <v>145.54599999999999</v>
      </c>
      <c r="J413" s="10">
        <f t="shared" si="19"/>
        <v>356851138.25999999</v>
      </c>
      <c r="K413" s="10">
        <v>18898</v>
      </c>
      <c r="L413" s="10">
        <v>35532</v>
      </c>
      <c r="M413" s="10">
        <v>64748</v>
      </c>
      <c r="N413" s="9">
        <v>98.647999999999996</v>
      </c>
      <c r="O413" s="9">
        <v>99.891999999999996</v>
      </c>
      <c r="P413" s="9">
        <v>1.2050000000000001</v>
      </c>
      <c r="Q413" s="9">
        <v>3.7879999999999998</v>
      </c>
      <c r="R413" s="9">
        <v>0.53200000000000003</v>
      </c>
      <c r="S413" s="9">
        <v>1.845</v>
      </c>
      <c r="T413" s="9">
        <v>24809</v>
      </c>
      <c r="U413" s="9">
        <v>26.311</v>
      </c>
      <c r="V413" s="9">
        <v>1</v>
      </c>
      <c r="W413" s="12">
        <v>18376</v>
      </c>
      <c r="X413" s="7">
        <v>356901466</v>
      </c>
      <c r="Y413" s="7">
        <v>66044</v>
      </c>
      <c r="Z413" s="11">
        <f t="shared" si="20"/>
        <v>145.5665267700189</v>
      </c>
      <c r="AA413" s="49">
        <v>2621559</v>
      </c>
      <c r="AB413" s="47">
        <v>1</v>
      </c>
      <c r="AC413" s="47">
        <v>1</v>
      </c>
      <c r="AD413" s="45">
        <v>0.14268518518518516</v>
      </c>
      <c r="AE413" s="46">
        <v>112779.09</v>
      </c>
      <c r="AF413" s="47">
        <v>6086984</v>
      </c>
      <c r="AG413" s="62">
        <v>2519596</v>
      </c>
      <c r="AH413" s="57">
        <v>1</v>
      </c>
      <c r="AI413" s="57">
        <v>1</v>
      </c>
      <c r="AJ413" s="58">
        <v>0.19483796296296296</v>
      </c>
      <c r="AK413" s="59">
        <v>112875.63</v>
      </c>
      <c r="AL413" s="60">
        <v>70035136</v>
      </c>
      <c r="AM413" s="176">
        <v>2451813</v>
      </c>
      <c r="AN413" s="171">
        <v>1</v>
      </c>
      <c r="AO413" s="171">
        <v>1</v>
      </c>
      <c r="AP413" s="172">
        <v>9.9203703703703711E-3</v>
      </c>
      <c r="AQ413" s="173">
        <v>4966.51</v>
      </c>
      <c r="AR413" s="174">
        <v>18007864</v>
      </c>
      <c r="AS413" s="68">
        <v>2451808</v>
      </c>
      <c r="AT413" s="69">
        <v>1</v>
      </c>
      <c r="AU413" s="69">
        <v>1</v>
      </c>
      <c r="AV413" s="70">
        <v>7.8584490740740733E-3</v>
      </c>
      <c r="AW413" s="71">
        <v>2761.38</v>
      </c>
      <c r="AX413" s="69">
        <v>9908344</v>
      </c>
      <c r="AY413" s="77">
        <v>2650633</v>
      </c>
      <c r="AZ413" s="78">
        <v>1</v>
      </c>
      <c r="BA413" s="78">
        <v>1</v>
      </c>
      <c r="BB413" s="79">
        <v>5.0964120370370373E-3</v>
      </c>
      <c r="BC413" s="116">
        <v>2808.92</v>
      </c>
      <c r="BD413" s="78">
        <v>6738780</v>
      </c>
      <c r="BE413" s="91">
        <v>2451808</v>
      </c>
      <c r="BF413" s="89">
        <v>1</v>
      </c>
      <c r="BG413" s="89">
        <v>1</v>
      </c>
      <c r="BH413" s="87">
        <v>2.1687500000000001E-3</v>
      </c>
      <c r="BI413" s="88">
        <v>2412.02</v>
      </c>
      <c r="BJ413" s="89">
        <v>10965992</v>
      </c>
      <c r="BK413" s="103">
        <v>2287497</v>
      </c>
      <c r="BL413" s="101">
        <v>0</v>
      </c>
      <c r="BM413" s="101">
        <v>0</v>
      </c>
      <c r="BN413" s="99">
        <v>1.0414351851851852E-3</v>
      </c>
      <c r="BO413" s="100">
        <v>860.28</v>
      </c>
      <c r="BP413" s="101">
        <v>2996800</v>
      </c>
      <c r="BQ413" s="115">
        <v>2445866</v>
      </c>
      <c r="BR413" s="110">
        <v>1</v>
      </c>
      <c r="BS413" s="110">
        <v>1</v>
      </c>
      <c r="BT413" s="111">
        <v>1.1427083333333332E-3</v>
      </c>
      <c r="BU413" s="112">
        <v>836.49</v>
      </c>
      <c r="BV413" s="113">
        <v>3461220</v>
      </c>
    </row>
    <row r="414" spans="1:74" x14ac:dyDescent="0.2">
      <c r="A414" s="6" t="s">
        <v>3833</v>
      </c>
      <c r="B414" s="6">
        <v>1</v>
      </c>
      <c r="C414" s="7">
        <v>4889093</v>
      </c>
      <c r="D414" s="7">
        <v>4780676</v>
      </c>
      <c r="E414" s="7">
        <f t="shared" si="18"/>
        <v>108417</v>
      </c>
      <c r="F414" s="8" t="s">
        <v>1633</v>
      </c>
      <c r="G414" s="6" t="s">
        <v>1634</v>
      </c>
      <c r="H414" s="8" t="s">
        <v>4998</v>
      </c>
      <c r="I414" s="9">
        <v>197.49600000000001</v>
      </c>
      <c r="J414" s="10">
        <f t="shared" si="19"/>
        <v>965576311.12800002</v>
      </c>
      <c r="K414" s="10">
        <v>15249</v>
      </c>
      <c r="L414" s="10">
        <v>26990</v>
      </c>
      <c r="M414" s="10">
        <v>48004</v>
      </c>
      <c r="N414" s="9">
        <v>94.566000000000003</v>
      </c>
      <c r="O414" s="9">
        <v>96.852000000000004</v>
      </c>
      <c r="P414" s="9">
        <v>2.1739999999999999</v>
      </c>
      <c r="Q414" s="9">
        <v>0.42</v>
      </c>
      <c r="R414" s="9">
        <v>2.6440000000000001</v>
      </c>
      <c r="S414" s="9">
        <v>0.57699999999999996</v>
      </c>
      <c r="T414" s="9">
        <v>22668</v>
      </c>
      <c r="U414" s="9">
        <v>28.013999999999999</v>
      </c>
      <c r="V414" s="9">
        <v>76</v>
      </c>
      <c r="W414" s="12">
        <v>63300</v>
      </c>
      <c r="X414" s="7">
        <v>965589154</v>
      </c>
      <c r="Y414" s="7">
        <v>47731</v>
      </c>
      <c r="Z414" s="11">
        <f t="shared" si="20"/>
        <v>197.49862684142028</v>
      </c>
      <c r="AA414" s="49">
        <v>5145016</v>
      </c>
      <c r="AB414" s="47">
        <v>1</v>
      </c>
      <c r="AC414" s="47">
        <v>1</v>
      </c>
      <c r="AD414" s="45">
        <v>0.34317129629629628</v>
      </c>
      <c r="AE414" s="46">
        <v>249391.75</v>
      </c>
      <c r="AF414" s="47">
        <v>7015320</v>
      </c>
      <c r="AG414" s="62">
        <v>4889039</v>
      </c>
      <c r="AH414" s="57">
        <v>1</v>
      </c>
      <c r="AI414" s="57">
        <v>1</v>
      </c>
      <c r="AJ414" s="58">
        <v>4.2604166666666665E-2</v>
      </c>
      <c r="AK414" s="59">
        <v>14645.51</v>
      </c>
      <c r="AL414" s="60">
        <v>49119432</v>
      </c>
      <c r="AM414" s="176">
        <v>4897381</v>
      </c>
      <c r="AN414" s="171">
        <v>1</v>
      </c>
      <c r="AO414" s="171">
        <v>1</v>
      </c>
      <c r="AP414" s="172">
        <v>1.4865046296296295E-2</v>
      </c>
      <c r="AQ414" s="173">
        <v>11515.77</v>
      </c>
      <c r="AR414" s="174">
        <v>16427488</v>
      </c>
      <c r="AS414" s="68">
        <v>4780710</v>
      </c>
      <c r="AT414" s="69">
        <v>1</v>
      </c>
      <c r="AU414" s="69">
        <v>0</v>
      </c>
      <c r="AV414" s="70">
        <v>2.543576388888889E-2</v>
      </c>
      <c r="AW414" s="71">
        <v>8179.49</v>
      </c>
      <c r="AX414" s="69">
        <v>11536772</v>
      </c>
      <c r="AY414" s="77">
        <v>4898146</v>
      </c>
      <c r="AZ414" s="78">
        <v>1</v>
      </c>
      <c r="BA414" s="78">
        <v>0</v>
      </c>
      <c r="BB414" s="79">
        <v>8.2479166666666673E-3</v>
      </c>
      <c r="BC414" s="116">
        <v>4511.22</v>
      </c>
      <c r="BD414" s="78">
        <v>6064368</v>
      </c>
      <c r="BE414" s="91">
        <v>4888988</v>
      </c>
      <c r="BF414" s="89">
        <v>1</v>
      </c>
      <c r="BG414" s="89">
        <v>1</v>
      </c>
      <c r="BH414" s="87">
        <v>5.3414351851851852E-3</v>
      </c>
      <c r="BI414" s="88">
        <v>6379.18</v>
      </c>
      <c r="BJ414" s="89">
        <v>3539732</v>
      </c>
      <c r="BK414" s="103">
        <v>4721425</v>
      </c>
      <c r="BL414" s="101">
        <v>0</v>
      </c>
      <c r="BM414" s="101">
        <v>0</v>
      </c>
      <c r="BN414" s="99">
        <v>2.0043981481481479E-3</v>
      </c>
      <c r="BO414" s="100">
        <v>1921.94</v>
      </c>
      <c r="BP414" s="101">
        <v>6792436</v>
      </c>
      <c r="BQ414" s="115">
        <v>4914442</v>
      </c>
      <c r="BR414" s="110">
        <v>1</v>
      </c>
      <c r="BS414" s="110">
        <v>1</v>
      </c>
      <c r="BT414" s="111">
        <v>3.1289351851851847E-3</v>
      </c>
      <c r="BU414" s="112">
        <v>3316.86</v>
      </c>
      <c r="BV414" s="113">
        <v>5731960</v>
      </c>
    </row>
    <row r="415" spans="1:74" x14ac:dyDescent="0.2">
      <c r="A415" s="6" t="s">
        <v>3834</v>
      </c>
      <c r="B415" s="6">
        <v>0</v>
      </c>
      <c r="C415" s="7">
        <v>2616716</v>
      </c>
      <c r="D415" s="7">
        <v>2616716</v>
      </c>
      <c r="E415" s="7">
        <f t="shared" si="18"/>
        <v>0</v>
      </c>
      <c r="F415" s="8" t="s">
        <v>4585</v>
      </c>
      <c r="G415" s="6" t="s">
        <v>1723</v>
      </c>
      <c r="H415" s="8" t="s">
        <v>4999</v>
      </c>
      <c r="I415" s="9">
        <v>8.4480000000000004</v>
      </c>
      <c r="J415" s="10">
        <f t="shared" si="19"/>
        <v>22106016.767999999</v>
      </c>
      <c r="K415" s="10">
        <v>19579</v>
      </c>
      <c r="L415" s="10">
        <v>13607</v>
      </c>
      <c r="M415" s="10">
        <v>25952</v>
      </c>
      <c r="N415" s="9">
        <v>86.804000000000002</v>
      </c>
      <c r="O415" s="9">
        <v>90.706000000000003</v>
      </c>
      <c r="P415" s="9">
        <v>1.29</v>
      </c>
      <c r="Q415" s="9">
        <v>3.65</v>
      </c>
      <c r="R415" s="9">
        <v>0.92400000000000004</v>
      </c>
      <c r="S415" s="9">
        <v>2.423</v>
      </c>
      <c r="T415" s="9">
        <v>5608</v>
      </c>
      <c r="U415" s="9">
        <v>54.378999999999998</v>
      </c>
      <c r="V415" s="9">
        <v>20</v>
      </c>
      <c r="W415" s="12">
        <v>1186</v>
      </c>
      <c r="X415" s="7">
        <v>22126782</v>
      </c>
      <c r="Y415" s="7">
        <v>24072</v>
      </c>
      <c r="Z415" s="11">
        <f t="shared" si="20"/>
        <v>8.4559356078382208</v>
      </c>
      <c r="AA415" s="49">
        <v>2450767</v>
      </c>
      <c r="AB415" s="47">
        <v>0</v>
      </c>
      <c r="AC415" s="47">
        <v>0</v>
      </c>
      <c r="AD415" s="45">
        <v>5.760185185185185E-3</v>
      </c>
      <c r="AE415" s="46">
        <v>2690.31</v>
      </c>
      <c r="AF415" s="47">
        <v>3677504</v>
      </c>
      <c r="AG415" s="62">
        <v>2771054</v>
      </c>
      <c r="AH415" s="57">
        <v>0</v>
      </c>
      <c r="AI415" s="57">
        <v>0</v>
      </c>
      <c r="AJ415" s="58">
        <v>4.9201388888888892E-2</v>
      </c>
      <c r="AK415" s="59">
        <v>13337.19</v>
      </c>
      <c r="AL415" s="60">
        <v>27018396</v>
      </c>
      <c r="AM415" s="176">
        <v>1706028</v>
      </c>
      <c r="AN415" s="171">
        <v>0</v>
      </c>
      <c r="AO415" s="171">
        <v>0</v>
      </c>
      <c r="AP415" s="172">
        <v>1.8738425925925929E-4</v>
      </c>
      <c r="AQ415" s="173">
        <v>107.79</v>
      </c>
      <c r="AR415" s="174">
        <v>361680</v>
      </c>
      <c r="AS415" s="68">
        <v>0</v>
      </c>
      <c r="AT415" s="69">
        <v>0</v>
      </c>
      <c r="AU415" s="69">
        <v>0</v>
      </c>
      <c r="AV415" s="70">
        <v>1.4363425925925926E-3</v>
      </c>
      <c r="AW415" s="71">
        <v>375.49</v>
      </c>
      <c r="AX415" s="69">
        <v>8794376</v>
      </c>
      <c r="AY415" s="77">
        <v>0</v>
      </c>
      <c r="AZ415" s="78">
        <v>0</v>
      </c>
      <c r="BA415" s="78">
        <v>0</v>
      </c>
      <c r="BB415" s="79">
        <v>7.1238425925925929E-4</v>
      </c>
      <c r="BC415" s="116">
        <v>196.48</v>
      </c>
      <c r="BD415" s="78">
        <v>1565972</v>
      </c>
      <c r="BE415" s="91">
        <v>1778732</v>
      </c>
      <c r="BF415" s="89">
        <v>0</v>
      </c>
      <c r="BG415" s="89">
        <v>0</v>
      </c>
      <c r="BH415" s="87">
        <v>1.1527777777777778E-4</v>
      </c>
      <c r="BI415" s="88">
        <v>89.29</v>
      </c>
      <c r="BJ415" s="89">
        <v>239288</v>
      </c>
      <c r="BK415" s="103">
        <v>2528301</v>
      </c>
      <c r="BL415" s="101">
        <v>0</v>
      </c>
      <c r="BM415" s="101">
        <v>0</v>
      </c>
      <c r="BN415" s="99">
        <v>2.8344907407407404E-4</v>
      </c>
      <c r="BO415" s="100">
        <v>356.37</v>
      </c>
      <c r="BP415" s="101">
        <v>1227172</v>
      </c>
      <c r="BQ415" s="115">
        <v>0</v>
      </c>
      <c r="BR415" s="110">
        <v>0</v>
      </c>
      <c r="BS415" s="110">
        <v>0</v>
      </c>
      <c r="BT415" s="111">
        <v>2.4652777777777778E-5</v>
      </c>
      <c r="BU415" s="112">
        <v>6.32</v>
      </c>
      <c r="BV415" s="113">
        <v>132896</v>
      </c>
    </row>
    <row r="416" spans="1:74" x14ac:dyDescent="0.2">
      <c r="A416" s="6" t="s">
        <v>3835</v>
      </c>
      <c r="B416" s="6">
        <v>0</v>
      </c>
      <c r="C416" s="7">
        <v>3424964</v>
      </c>
      <c r="D416" s="7">
        <v>3424964</v>
      </c>
      <c r="E416" s="7">
        <f t="shared" si="18"/>
        <v>0</v>
      </c>
      <c r="F416" s="8" t="s">
        <v>1518</v>
      </c>
      <c r="G416" s="6" t="s">
        <v>1518</v>
      </c>
      <c r="H416" s="8" t="s">
        <v>5000</v>
      </c>
      <c r="I416" s="9">
        <v>178.09899999999999</v>
      </c>
      <c r="J416" s="10">
        <f t="shared" si="19"/>
        <v>609982663.43599999</v>
      </c>
      <c r="K416" s="10">
        <v>7973</v>
      </c>
      <c r="L416" s="10">
        <v>9772</v>
      </c>
      <c r="M416" s="10">
        <v>16130</v>
      </c>
      <c r="N416" s="9">
        <v>91.18</v>
      </c>
      <c r="O416" s="9">
        <v>95.334000000000003</v>
      </c>
      <c r="P416" s="9">
        <v>1.6</v>
      </c>
      <c r="Q416" s="9">
        <v>3.0670000000000002</v>
      </c>
      <c r="R416" s="9">
        <v>2.052</v>
      </c>
      <c r="S416" s="9">
        <v>1.3919999999999999</v>
      </c>
      <c r="T416" s="9">
        <v>22415</v>
      </c>
      <c r="U416" s="9">
        <v>28.225999999999999</v>
      </c>
      <c r="V416" s="9">
        <v>96</v>
      </c>
      <c r="W416" s="12">
        <v>76554</v>
      </c>
      <c r="X416" s="7">
        <v>609988120</v>
      </c>
      <c r="Y416" s="7">
        <v>15991</v>
      </c>
      <c r="Z416" s="11">
        <f t="shared" si="20"/>
        <v>178.10059317411805</v>
      </c>
      <c r="AA416" s="49">
        <v>3524285</v>
      </c>
      <c r="AB416" s="47">
        <v>1</v>
      </c>
      <c r="AC416" s="47">
        <v>1</v>
      </c>
      <c r="AD416" s="45">
        <v>0.13034722222222223</v>
      </c>
      <c r="AE416" s="46">
        <v>70541.56</v>
      </c>
      <c r="AF416" s="47">
        <v>6674412</v>
      </c>
      <c r="AG416" s="62">
        <v>3536744</v>
      </c>
      <c r="AH416" s="57">
        <v>1</v>
      </c>
      <c r="AI416" s="57">
        <v>1</v>
      </c>
      <c r="AJ416" s="58">
        <v>2.332800925925926E-2</v>
      </c>
      <c r="AK416" s="59">
        <v>15634.24</v>
      </c>
      <c r="AL416" s="60">
        <v>11794380</v>
      </c>
      <c r="AM416" s="176">
        <v>3442751</v>
      </c>
      <c r="AN416" s="171">
        <v>1</v>
      </c>
      <c r="AO416" s="171">
        <v>1</v>
      </c>
      <c r="AP416" s="172">
        <v>7.3781249999999993E-3</v>
      </c>
      <c r="AQ416" s="173">
        <v>5388.56</v>
      </c>
      <c r="AR416" s="174">
        <v>9186936</v>
      </c>
      <c r="AS416" s="68">
        <v>3424621</v>
      </c>
      <c r="AT416" s="69">
        <v>1</v>
      </c>
      <c r="AU416" s="69">
        <v>1</v>
      </c>
      <c r="AV416" s="70">
        <v>6.6341435185185184E-3</v>
      </c>
      <c r="AW416" s="71">
        <v>3533.3</v>
      </c>
      <c r="AX416" s="69">
        <v>10573468</v>
      </c>
      <c r="AY416" s="77">
        <v>3460397</v>
      </c>
      <c r="AZ416" s="78">
        <v>1</v>
      </c>
      <c r="BA416" s="78">
        <v>1</v>
      </c>
      <c r="BB416" s="79">
        <v>5.4753472222222217E-3</v>
      </c>
      <c r="BC416" s="116">
        <v>2386.75</v>
      </c>
      <c r="BD416" s="78">
        <v>5227596</v>
      </c>
      <c r="BE416" s="91">
        <v>3424718</v>
      </c>
      <c r="BF416" s="89">
        <v>1</v>
      </c>
      <c r="BG416" s="89">
        <v>1</v>
      </c>
      <c r="BH416" s="87">
        <v>2.6491898148148147E-3</v>
      </c>
      <c r="BI416" s="88">
        <v>3022.91</v>
      </c>
      <c r="BJ416" s="89">
        <v>2752660</v>
      </c>
      <c r="BK416" s="103">
        <v>3527876</v>
      </c>
      <c r="BL416" s="101">
        <v>1</v>
      </c>
      <c r="BM416" s="101">
        <v>1</v>
      </c>
      <c r="BN416" s="99">
        <v>1.4537037037037036E-3</v>
      </c>
      <c r="BO416" s="100">
        <v>1568.85</v>
      </c>
      <c r="BP416" s="101">
        <v>7004376</v>
      </c>
      <c r="BQ416" s="115">
        <v>3431637</v>
      </c>
      <c r="BR416" s="110">
        <v>1</v>
      </c>
      <c r="BS416" s="110">
        <v>1</v>
      </c>
      <c r="BT416" s="111">
        <v>1.0824074074074076E-3</v>
      </c>
      <c r="BU416" s="112">
        <v>875.53</v>
      </c>
      <c r="BV416" s="113">
        <v>2425200</v>
      </c>
    </row>
    <row r="417" spans="1:74" x14ac:dyDescent="0.2">
      <c r="A417" s="6" t="s">
        <v>3836</v>
      </c>
      <c r="B417" s="6">
        <v>3</v>
      </c>
      <c r="C417" s="7">
        <v>6420126</v>
      </c>
      <c r="D417" s="7">
        <v>6283267</v>
      </c>
      <c r="E417" s="7">
        <f t="shared" si="18"/>
        <v>136859</v>
      </c>
      <c r="F417" s="8" t="s">
        <v>4585</v>
      </c>
      <c r="G417" s="6" t="s">
        <v>1493</v>
      </c>
      <c r="H417" s="8" t="s">
        <v>5001</v>
      </c>
      <c r="I417" s="9">
        <v>123.46299999999999</v>
      </c>
      <c r="J417" s="10">
        <f t="shared" si="19"/>
        <v>792648016.33799994</v>
      </c>
      <c r="K417" s="10">
        <v>15140</v>
      </c>
      <c r="L417" s="10">
        <v>17921</v>
      </c>
      <c r="M417" s="10">
        <v>29578</v>
      </c>
      <c r="N417" s="9">
        <v>93.831999999999994</v>
      </c>
      <c r="O417" s="9">
        <v>95.992000000000004</v>
      </c>
      <c r="P417" s="9">
        <v>1.7829999999999999</v>
      </c>
      <c r="Q417" s="9">
        <v>0.23300000000000001</v>
      </c>
      <c r="R417" s="9">
        <v>3.7040000000000002</v>
      </c>
      <c r="S417" s="9">
        <v>1.3879999999999999</v>
      </c>
      <c r="T417" s="9">
        <v>62455</v>
      </c>
      <c r="U417" s="9">
        <v>8.8849999999999998</v>
      </c>
      <c r="V417" s="9">
        <v>87</v>
      </c>
      <c r="W417" s="12">
        <v>52179</v>
      </c>
      <c r="X417" s="7">
        <v>792653368</v>
      </c>
      <c r="Y417" s="7">
        <v>29832</v>
      </c>
      <c r="Z417" s="11">
        <f t="shared" si="20"/>
        <v>123.46383357585194</v>
      </c>
      <c r="AA417" s="49">
        <v>6593178</v>
      </c>
      <c r="AB417" s="47">
        <v>1</v>
      </c>
      <c r="AC417" s="47">
        <v>1</v>
      </c>
      <c r="AD417" s="45">
        <v>0.24527777777777779</v>
      </c>
      <c r="AE417" s="46">
        <v>155581.96</v>
      </c>
      <c r="AF417" s="47">
        <v>8595092</v>
      </c>
      <c r="AG417" s="62">
        <v>6424959</v>
      </c>
      <c r="AH417" s="57">
        <v>1</v>
      </c>
      <c r="AI417" s="57">
        <v>1</v>
      </c>
      <c r="AJ417" s="58">
        <v>1.8651851851851853E-2</v>
      </c>
      <c r="AK417" s="59">
        <v>10228.52</v>
      </c>
      <c r="AL417" s="60">
        <v>22655060</v>
      </c>
      <c r="AM417" s="176">
        <v>6408874</v>
      </c>
      <c r="AN417" s="171">
        <v>1</v>
      </c>
      <c r="AO417" s="171">
        <v>0</v>
      </c>
      <c r="AP417" s="172">
        <v>6.9789351851851852E-3</v>
      </c>
      <c r="AQ417" s="173">
        <v>6435.51</v>
      </c>
      <c r="AR417" s="174">
        <v>8644452</v>
      </c>
      <c r="AS417" s="68">
        <v>6490769</v>
      </c>
      <c r="AT417" s="69">
        <v>1</v>
      </c>
      <c r="AU417" s="69">
        <v>0</v>
      </c>
      <c r="AV417" s="70">
        <v>1.2477777777777777E-2</v>
      </c>
      <c r="AW417" s="71">
        <v>7369.63</v>
      </c>
      <c r="AX417" s="69">
        <v>12532892</v>
      </c>
      <c r="AY417" s="77">
        <v>6351766</v>
      </c>
      <c r="AZ417" s="78">
        <v>1</v>
      </c>
      <c r="BA417" s="78">
        <v>0</v>
      </c>
      <c r="BB417" s="79">
        <v>8.8837962962962976E-3</v>
      </c>
      <c r="BC417" s="116">
        <v>4172.68</v>
      </c>
      <c r="BD417" s="78">
        <v>5577324</v>
      </c>
      <c r="BE417" s="91">
        <v>6414493</v>
      </c>
      <c r="BF417" s="89">
        <v>1</v>
      </c>
      <c r="BG417" s="89">
        <v>0</v>
      </c>
      <c r="BH417" s="87">
        <v>3.4592592592592596E-3</v>
      </c>
      <c r="BI417" s="88">
        <v>3953.49</v>
      </c>
      <c r="BJ417" s="89">
        <v>2556636</v>
      </c>
      <c r="BK417" s="103">
        <v>6324616</v>
      </c>
      <c r="BL417" s="101">
        <v>1</v>
      </c>
      <c r="BM417" s="101">
        <v>0</v>
      </c>
      <c r="BN417" s="99">
        <v>2.4896990740740743E-3</v>
      </c>
      <c r="BO417" s="100">
        <v>2324.4499999999998</v>
      </c>
      <c r="BP417" s="101">
        <v>5665872</v>
      </c>
      <c r="BQ417" s="115">
        <v>6506081</v>
      </c>
      <c r="BR417" s="110">
        <v>1</v>
      </c>
      <c r="BS417" s="110">
        <v>0</v>
      </c>
      <c r="BT417" s="111">
        <v>1.8225694444444444E-3</v>
      </c>
      <c r="BU417" s="112">
        <v>1763.21</v>
      </c>
      <c r="BV417" s="113">
        <v>3988612</v>
      </c>
    </row>
    <row r="418" spans="1:74" x14ac:dyDescent="0.2">
      <c r="A418" s="6" t="s">
        <v>3837</v>
      </c>
      <c r="B418" s="6">
        <v>0</v>
      </c>
      <c r="C418" s="7">
        <v>1876490</v>
      </c>
      <c r="D418" s="7">
        <v>1876490</v>
      </c>
      <c r="E418" s="7">
        <f t="shared" si="18"/>
        <v>0</v>
      </c>
      <c r="F418" s="8" t="s">
        <v>1594</v>
      </c>
      <c r="G418" s="6" t="s">
        <v>1594</v>
      </c>
      <c r="H418" s="8" t="s">
        <v>5002</v>
      </c>
      <c r="I418" s="9">
        <v>194.94200000000001</v>
      </c>
      <c r="J418" s="10">
        <f t="shared" si="19"/>
        <v>365806713.58000004</v>
      </c>
      <c r="K418" s="10">
        <v>17486</v>
      </c>
      <c r="L418" s="10">
        <v>5433</v>
      </c>
      <c r="M418" s="10">
        <v>18614</v>
      </c>
      <c r="N418" s="9">
        <v>94.3</v>
      </c>
      <c r="O418" s="9">
        <v>96.5</v>
      </c>
      <c r="P418" s="9">
        <v>1.9890000000000001</v>
      </c>
      <c r="Q418" s="9">
        <v>1.4159999999999999</v>
      </c>
      <c r="R418" s="9">
        <v>1.7000000000000001E-2</v>
      </c>
      <c r="S418" s="9">
        <v>7.6130000000000004</v>
      </c>
      <c r="T418" s="9">
        <v>13772</v>
      </c>
      <c r="U418" s="9">
        <v>37.42</v>
      </c>
      <c r="V418" s="9">
        <v>27</v>
      </c>
      <c r="W418" s="12">
        <v>19530</v>
      </c>
      <c r="X418" s="7">
        <v>365821303</v>
      </c>
      <c r="Y418" s="7">
        <v>19597</v>
      </c>
      <c r="Z418" s="11">
        <f t="shared" si="20"/>
        <v>194.94977484558936</v>
      </c>
      <c r="AA418" s="49">
        <v>4483516</v>
      </c>
      <c r="AB418" s="47">
        <v>0</v>
      </c>
      <c r="AC418" s="47">
        <v>0</v>
      </c>
      <c r="AD418" s="45">
        <v>4.6585648148148147E-2</v>
      </c>
      <c r="AE418" s="46">
        <v>28415.99</v>
      </c>
      <c r="AF418" s="47">
        <v>5066772</v>
      </c>
      <c r="AG418" s="62">
        <v>1883105</v>
      </c>
      <c r="AH418" s="57">
        <v>1</v>
      </c>
      <c r="AI418" s="57">
        <v>1</v>
      </c>
      <c r="AJ418" s="58">
        <v>8.1967592592592592E-2</v>
      </c>
      <c r="AK418" s="59">
        <v>71949.240000000005</v>
      </c>
      <c r="AL418" s="60">
        <v>25693108</v>
      </c>
      <c r="AM418" s="176">
        <v>1867341</v>
      </c>
      <c r="AN418" s="171">
        <v>0</v>
      </c>
      <c r="AO418" s="171">
        <v>0</v>
      </c>
      <c r="AP418" s="172">
        <v>1.1127083333333334E-2</v>
      </c>
      <c r="AQ418" s="173">
        <v>4762.58</v>
      </c>
      <c r="AR418" s="174">
        <v>6136256</v>
      </c>
      <c r="AS418" s="68">
        <v>1913800</v>
      </c>
      <c r="AT418" s="69">
        <v>0</v>
      </c>
      <c r="AU418" s="69">
        <v>0</v>
      </c>
      <c r="AV418" s="70">
        <v>4.5999999999999999E-3</v>
      </c>
      <c r="AW418" s="71">
        <v>2399.87</v>
      </c>
      <c r="AX418" s="69">
        <v>9592260</v>
      </c>
      <c r="AY418" s="77">
        <v>1893807</v>
      </c>
      <c r="AZ418" s="78">
        <v>0</v>
      </c>
      <c r="BA418" s="78">
        <v>0</v>
      </c>
      <c r="BB418" s="79">
        <v>4.0281249999999996E-3</v>
      </c>
      <c r="BC418" s="116">
        <v>2123</v>
      </c>
      <c r="BD418" s="78">
        <v>2669760</v>
      </c>
      <c r="BE418" s="91">
        <v>1871026</v>
      </c>
      <c r="BF418" s="89">
        <v>1</v>
      </c>
      <c r="BG418" s="89">
        <v>1</v>
      </c>
      <c r="BH418" s="87">
        <v>1.408101851851852E-3</v>
      </c>
      <c r="BI418" s="88">
        <v>1586.85</v>
      </c>
      <c r="BJ418" s="89">
        <v>1445360</v>
      </c>
      <c r="BK418" s="103">
        <v>1861034</v>
      </c>
      <c r="BL418" s="101">
        <v>0</v>
      </c>
      <c r="BM418" s="101">
        <v>0</v>
      </c>
      <c r="BN418" s="99">
        <v>6.9259259259259263E-4</v>
      </c>
      <c r="BO418" s="100">
        <v>673.36</v>
      </c>
      <c r="BP418" s="101">
        <v>2290368</v>
      </c>
      <c r="BQ418" s="115">
        <v>1735231</v>
      </c>
      <c r="BR418" s="110">
        <v>0</v>
      </c>
      <c r="BS418" s="110">
        <v>0</v>
      </c>
      <c r="BT418" s="111">
        <v>7.7430555555555553E-4</v>
      </c>
      <c r="BU418" s="112">
        <v>582.46</v>
      </c>
      <c r="BV418" s="113">
        <v>2758864</v>
      </c>
    </row>
    <row r="419" spans="1:74" x14ac:dyDescent="0.2">
      <c r="A419" s="6" t="s">
        <v>3838</v>
      </c>
      <c r="B419" s="6">
        <v>1</v>
      </c>
      <c r="C419" s="7">
        <v>2067971</v>
      </c>
      <c r="D419" s="7">
        <v>2041601</v>
      </c>
      <c r="E419" s="7">
        <f t="shared" si="18"/>
        <v>26370</v>
      </c>
      <c r="F419" s="8" t="s">
        <v>4585</v>
      </c>
      <c r="G419" s="6" t="s">
        <v>3342</v>
      </c>
      <c r="H419" s="8" t="s">
        <v>5003</v>
      </c>
      <c r="I419" s="9">
        <v>143.96899999999999</v>
      </c>
      <c r="J419" s="10">
        <f t="shared" si="19"/>
        <v>297723716.89899999</v>
      </c>
      <c r="K419" s="10">
        <v>10519</v>
      </c>
      <c r="L419" s="10">
        <v>1127</v>
      </c>
      <c r="M419" s="10">
        <v>10600</v>
      </c>
      <c r="N419" s="9">
        <v>91.588999999999999</v>
      </c>
      <c r="O419" s="9">
        <v>97.399000000000001</v>
      </c>
      <c r="P419" s="9">
        <v>4.9749999999999996</v>
      </c>
      <c r="Q419" s="9">
        <v>2.7280000000000002</v>
      </c>
      <c r="R419" s="9">
        <v>7.2709999999999999</v>
      </c>
      <c r="S419" s="9">
        <v>4.218</v>
      </c>
      <c r="T419" s="9">
        <v>2261</v>
      </c>
      <c r="U419" s="9">
        <v>71.521000000000001</v>
      </c>
      <c r="V419" s="9">
        <v>102</v>
      </c>
      <c r="W419" s="12">
        <v>27614</v>
      </c>
      <c r="X419" s="7">
        <v>297723846</v>
      </c>
      <c r="Y419" s="7">
        <v>10550</v>
      </c>
      <c r="Z419" s="11">
        <f t="shared" si="20"/>
        <v>143.96906242882517</v>
      </c>
      <c r="AA419" s="49">
        <v>2369244</v>
      </c>
      <c r="AB419" s="47">
        <v>0</v>
      </c>
      <c r="AC419" s="47">
        <v>0</v>
      </c>
      <c r="AD419" s="45">
        <v>3.670787037037037E-2</v>
      </c>
      <c r="AE419" s="46">
        <v>20428.32</v>
      </c>
      <c r="AF419" s="47">
        <v>5105528</v>
      </c>
      <c r="AG419" s="62">
        <v>2109485</v>
      </c>
      <c r="AH419" s="57">
        <v>1</v>
      </c>
      <c r="AI419" s="57">
        <v>1</v>
      </c>
      <c r="AJ419" s="58">
        <v>1.6601041666666667E-2</v>
      </c>
      <c r="AK419" s="59">
        <v>11810.53</v>
      </c>
      <c r="AL419" s="60">
        <v>9647336</v>
      </c>
      <c r="AM419" s="176">
        <v>2166400</v>
      </c>
      <c r="AN419" s="171">
        <v>0</v>
      </c>
      <c r="AO419" s="171">
        <v>0</v>
      </c>
      <c r="AP419" s="172">
        <v>5.6148148148148147E-3</v>
      </c>
      <c r="AQ419" s="173">
        <v>2922.56</v>
      </c>
      <c r="AR419" s="174">
        <v>4419392</v>
      </c>
      <c r="AS419" s="68">
        <v>2057938</v>
      </c>
      <c r="AT419" s="69">
        <v>1</v>
      </c>
      <c r="AU419" s="69">
        <v>0</v>
      </c>
      <c r="AV419" s="70">
        <v>5.4098379629629635E-3</v>
      </c>
      <c r="AW419" s="71">
        <v>3609.89</v>
      </c>
      <c r="AX419" s="69">
        <v>9711240</v>
      </c>
      <c r="AY419" s="77">
        <v>2079020</v>
      </c>
      <c r="AZ419" s="78">
        <v>0</v>
      </c>
      <c r="BA419" s="78">
        <v>0</v>
      </c>
      <c r="BB419" s="79">
        <v>4.3206018518518524E-3</v>
      </c>
      <c r="BC419" s="116">
        <v>2256.77</v>
      </c>
      <c r="BD419" s="78">
        <v>3850576</v>
      </c>
      <c r="BE419" s="91">
        <v>2070322</v>
      </c>
      <c r="BF419" s="89">
        <v>1</v>
      </c>
      <c r="BG419" s="89">
        <v>1</v>
      </c>
      <c r="BH419" s="87">
        <v>1.2946759259259259E-3</v>
      </c>
      <c r="BI419" s="88">
        <v>1405.13</v>
      </c>
      <c r="BJ419" s="89">
        <v>1266936</v>
      </c>
      <c r="BK419" s="103">
        <v>2105423</v>
      </c>
      <c r="BL419" s="101">
        <v>1</v>
      </c>
      <c r="BM419" s="101">
        <v>0</v>
      </c>
      <c r="BN419" s="99">
        <v>9.5266203703703702E-4</v>
      </c>
      <c r="BO419" s="100">
        <v>1091.77</v>
      </c>
      <c r="BP419" s="101">
        <v>4706400</v>
      </c>
      <c r="BQ419" s="115">
        <v>2023544</v>
      </c>
      <c r="BR419" s="110">
        <v>0</v>
      </c>
      <c r="BS419" s="110">
        <v>0</v>
      </c>
      <c r="BT419" s="111">
        <v>2.769675925925926E-4</v>
      </c>
      <c r="BU419" s="112">
        <v>158.72</v>
      </c>
      <c r="BV419" s="113">
        <v>962064</v>
      </c>
    </row>
    <row r="420" spans="1:74" x14ac:dyDescent="0.2">
      <c r="A420" s="6" t="s">
        <v>3839</v>
      </c>
      <c r="B420" s="6">
        <v>4</v>
      </c>
      <c r="C420" s="7">
        <v>1773468</v>
      </c>
      <c r="D420" s="7">
        <v>1645096</v>
      </c>
      <c r="E420" s="7">
        <f t="shared" si="18"/>
        <v>128372</v>
      </c>
      <c r="F420" s="8" t="s">
        <v>1447</v>
      </c>
      <c r="G420" s="6" t="s">
        <v>1447</v>
      </c>
      <c r="H420" s="8" t="s">
        <v>5004</v>
      </c>
      <c r="I420" s="9">
        <v>186.38499999999999</v>
      </c>
      <c r="J420" s="10">
        <f t="shared" si="19"/>
        <v>330547833.18000001</v>
      </c>
      <c r="K420" s="10">
        <v>15480</v>
      </c>
      <c r="L420" s="10">
        <v>850</v>
      </c>
      <c r="M420" s="10">
        <v>15511</v>
      </c>
      <c r="N420" s="9">
        <v>84.6</v>
      </c>
      <c r="O420" s="9">
        <v>98.813000000000002</v>
      </c>
      <c r="P420" s="9">
        <v>13.525</v>
      </c>
      <c r="Q420" s="9">
        <v>0.13100000000000001</v>
      </c>
      <c r="R420" s="9">
        <v>14.102</v>
      </c>
      <c r="S420" s="9">
        <v>1.7869999999999999</v>
      </c>
      <c r="T420" s="9">
        <v>18209</v>
      </c>
      <c r="U420" s="9">
        <v>32.149000000000001</v>
      </c>
      <c r="V420" s="9">
        <v>58</v>
      </c>
      <c r="W420" s="12">
        <v>21835</v>
      </c>
      <c r="X420" s="7">
        <v>330551642</v>
      </c>
      <c r="Y420" s="7">
        <v>15019</v>
      </c>
      <c r="Z420" s="11">
        <f t="shared" si="20"/>
        <v>186.3871476677335</v>
      </c>
      <c r="AA420" s="49">
        <v>1899805</v>
      </c>
      <c r="AB420" s="47">
        <v>1</v>
      </c>
      <c r="AC420" s="47">
        <v>1</v>
      </c>
      <c r="AD420" s="45">
        <v>2.9975000000000002E-2</v>
      </c>
      <c r="AE420" s="46">
        <v>21369.46</v>
      </c>
      <c r="AF420" s="47">
        <v>5167944</v>
      </c>
      <c r="AG420" s="62">
        <v>1772726</v>
      </c>
      <c r="AH420" s="57">
        <v>1</v>
      </c>
      <c r="AI420" s="57">
        <v>1</v>
      </c>
      <c r="AJ420" s="58">
        <v>1.1050810185185186E-2</v>
      </c>
      <c r="AK420" s="59">
        <v>3560.47</v>
      </c>
      <c r="AL420" s="60">
        <v>9977928</v>
      </c>
      <c r="AM420" s="176">
        <v>1773580</v>
      </c>
      <c r="AN420" s="171">
        <v>1</v>
      </c>
      <c r="AO420" s="171">
        <v>1</v>
      </c>
      <c r="AP420" s="172">
        <v>2.6405092592592591E-3</v>
      </c>
      <c r="AQ420" s="173">
        <v>2242.4</v>
      </c>
      <c r="AR420" s="174">
        <v>5976800</v>
      </c>
      <c r="AS420" s="68">
        <v>1773971</v>
      </c>
      <c r="AT420" s="69">
        <v>1</v>
      </c>
      <c r="AU420" s="69">
        <v>1</v>
      </c>
      <c r="AV420" s="70">
        <v>3.592592592592593E-3</v>
      </c>
      <c r="AW420" s="71">
        <v>1703.17</v>
      </c>
      <c r="AX420" s="69">
        <v>9538148</v>
      </c>
      <c r="AY420" s="77">
        <v>1851898</v>
      </c>
      <c r="AZ420" s="78">
        <v>1</v>
      </c>
      <c r="BA420" s="78">
        <v>1</v>
      </c>
      <c r="BB420" s="79">
        <v>3.8155092592592594E-3</v>
      </c>
      <c r="BC420" s="116">
        <v>1992.41</v>
      </c>
      <c r="BD420" s="78">
        <v>5777960</v>
      </c>
      <c r="BE420" s="91">
        <v>1773332</v>
      </c>
      <c r="BF420" s="89">
        <v>1</v>
      </c>
      <c r="BG420" s="89">
        <v>1</v>
      </c>
      <c r="BH420" s="87">
        <v>1.3495370370370371E-3</v>
      </c>
      <c r="BI420" s="88">
        <v>1454.7</v>
      </c>
      <c r="BJ420" s="89">
        <v>1333912</v>
      </c>
      <c r="BK420" s="103">
        <v>1751783</v>
      </c>
      <c r="BL420" s="101">
        <v>1</v>
      </c>
      <c r="BM420" s="101">
        <v>0</v>
      </c>
      <c r="BN420" s="99">
        <v>6.6932870370370367E-4</v>
      </c>
      <c r="BO420" s="100">
        <v>649.87</v>
      </c>
      <c r="BP420" s="101">
        <v>7642488</v>
      </c>
      <c r="BQ420" s="115">
        <v>1670820</v>
      </c>
      <c r="BR420" s="110">
        <v>0</v>
      </c>
      <c r="BS420" s="110">
        <v>0</v>
      </c>
      <c r="BT420" s="111">
        <v>3.4988425925925926E-4</v>
      </c>
      <c r="BU420" s="112">
        <v>206.74</v>
      </c>
      <c r="BV420" s="113">
        <v>1450392</v>
      </c>
    </row>
    <row r="421" spans="1:74" x14ac:dyDescent="0.2">
      <c r="A421" s="6" t="s">
        <v>3840</v>
      </c>
      <c r="B421" s="6">
        <v>0</v>
      </c>
      <c r="C421" s="7">
        <v>7226716</v>
      </c>
      <c r="D421" s="7">
        <v>7226716</v>
      </c>
      <c r="E421" s="7">
        <f t="shared" si="18"/>
        <v>0</v>
      </c>
      <c r="F421" s="8" t="s">
        <v>4585</v>
      </c>
      <c r="G421" s="6" t="s">
        <v>3387</v>
      </c>
      <c r="H421" s="8" t="s">
        <v>5005</v>
      </c>
      <c r="I421" s="9">
        <v>61.536000000000001</v>
      </c>
      <c r="J421" s="10">
        <f t="shared" si="19"/>
        <v>444703195.77600002</v>
      </c>
      <c r="K421" s="10">
        <v>8668</v>
      </c>
      <c r="L421" s="10">
        <v>12339</v>
      </c>
      <c r="M421" s="10">
        <v>20666</v>
      </c>
      <c r="N421" s="9">
        <v>90.497</v>
      </c>
      <c r="O421" s="9">
        <v>92.504999999999995</v>
      </c>
      <c r="P421" s="9">
        <v>1.2190000000000001</v>
      </c>
      <c r="Q421" s="9">
        <v>0.33100000000000002</v>
      </c>
      <c r="R421" s="9">
        <v>2.165</v>
      </c>
      <c r="S421" s="9">
        <v>2.3479999999999999</v>
      </c>
      <c r="T421" s="9">
        <v>20512</v>
      </c>
      <c r="U421" s="9">
        <v>29.901</v>
      </c>
      <c r="V421" s="9">
        <v>138</v>
      </c>
      <c r="W421" s="12">
        <v>49924</v>
      </c>
      <c r="X421" s="7">
        <v>444735602</v>
      </c>
      <c r="Y421" s="7">
        <v>21020</v>
      </c>
      <c r="Z421" s="11">
        <f t="shared" si="20"/>
        <v>61.540484225476689</v>
      </c>
      <c r="AA421" s="49">
        <v>7259825</v>
      </c>
      <c r="AB421" s="47">
        <v>1</v>
      </c>
      <c r="AC421" s="47">
        <v>1</v>
      </c>
      <c r="AD421" s="45">
        <v>0.14061342592592593</v>
      </c>
      <c r="AE421" s="46">
        <v>81882.38</v>
      </c>
      <c r="AF421" s="47">
        <v>7690072</v>
      </c>
      <c r="AG421" s="62">
        <v>7236939</v>
      </c>
      <c r="AH421" s="57">
        <v>1</v>
      </c>
      <c r="AI421" s="57">
        <v>1</v>
      </c>
      <c r="AJ421" s="58">
        <v>1.6169444444444445E-2</v>
      </c>
      <c r="AK421" s="59">
        <v>8134.94</v>
      </c>
      <c r="AL421" s="60">
        <v>11554676</v>
      </c>
      <c r="AM421" s="176">
        <v>7226282</v>
      </c>
      <c r="AN421" s="171">
        <v>1</v>
      </c>
      <c r="AO421" s="171">
        <v>1</v>
      </c>
      <c r="AP421" s="172">
        <v>3.542708333333333E-3</v>
      </c>
      <c r="AQ421" s="173">
        <v>3041.73</v>
      </c>
      <c r="AR421" s="174">
        <v>7244772</v>
      </c>
      <c r="AS421" s="68">
        <v>7225749</v>
      </c>
      <c r="AT421" s="69">
        <v>1</v>
      </c>
      <c r="AU421" s="69">
        <v>1</v>
      </c>
      <c r="AV421" s="70">
        <v>1.251689814814815E-2</v>
      </c>
      <c r="AW421" s="71">
        <v>7838.74</v>
      </c>
      <c r="AX421" s="69">
        <v>13041944</v>
      </c>
      <c r="AY421" s="77">
        <v>7266191</v>
      </c>
      <c r="AZ421" s="78">
        <v>1</v>
      </c>
      <c r="BA421" s="78">
        <v>1</v>
      </c>
      <c r="BB421" s="79">
        <v>7.2774305555555552E-3</v>
      </c>
      <c r="BC421" s="116">
        <v>2969.12</v>
      </c>
      <c r="BD421" s="78">
        <v>5904760</v>
      </c>
      <c r="BE421" s="91">
        <v>7225246</v>
      </c>
      <c r="BF421" s="89">
        <v>1</v>
      </c>
      <c r="BG421" s="89">
        <v>1</v>
      </c>
      <c r="BH421" s="87">
        <v>1.891435185185185E-3</v>
      </c>
      <c r="BI421" s="88">
        <v>2141.4</v>
      </c>
      <c r="BJ421" s="89">
        <v>1468384</v>
      </c>
      <c r="BK421" s="103">
        <v>7237417</v>
      </c>
      <c r="BL421" s="101">
        <v>1</v>
      </c>
      <c r="BM421" s="101">
        <v>1</v>
      </c>
      <c r="BN421" s="99">
        <v>1.9950231481481481E-3</v>
      </c>
      <c r="BO421" s="100">
        <v>2354.4299999999998</v>
      </c>
      <c r="BP421" s="101">
        <v>2711924</v>
      </c>
      <c r="BQ421" s="115">
        <v>7233681</v>
      </c>
      <c r="BR421" s="110">
        <v>1</v>
      </c>
      <c r="BS421" s="110">
        <v>1</v>
      </c>
      <c r="BT421" s="111">
        <v>9.0787037037037041E-4</v>
      </c>
      <c r="BU421" s="112">
        <v>770.57</v>
      </c>
      <c r="BV421" s="113">
        <v>2167184</v>
      </c>
    </row>
    <row r="422" spans="1:74" x14ac:dyDescent="0.2">
      <c r="A422" s="6" t="s">
        <v>3841</v>
      </c>
      <c r="B422" s="6">
        <v>2</v>
      </c>
      <c r="C422" s="7">
        <v>4314118</v>
      </c>
      <c r="D422" s="7">
        <v>4013216</v>
      </c>
      <c r="E422" s="7">
        <f t="shared" si="18"/>
        <v>300902</v>
      </c>
      <c r="F422" s="8" t="s">
        <v>1457</v>
      </c>
      <c r="G422" s="6" t="s">
        <v>1457</v>
      </c>
      <c r="H422" s="8" t="s">
        <v>5006</v>
      </c>
      <c r="I422" s="9">
        <v>121.032</v>
      </c>
      <c r="J422" s="10">
        <f t="shared" si="19"/>
        <v>522146329.77599996</v>
      </c>
      <c r="K422" s="10">
        <v>19977</v>
      </c>
      <c r="L422" s="10">
        <v>28369</v>
      </c>
      <c r="M422" s="10">
        <v>47494</v>
      </c>
      <c r="N422" s="9">
        <v>91.768000000000001</v>
      </c>
      <c r="O422" s="9">
        <v>94.888000000000005</v>
      </c>
      <c r="P422" s="9">
        <v>2.8769999999999998</v>
      </c>
      <c r="Q422" s="9">
        <v>0.75700000000000001</v>
      </c>
      <c r="R422" s="9">
        <v>2.1850000000000001</v>
      </c>
      <c r="S422" s="9">
        <v>0.317</v>
      </c>
      <c r="T422" s="9">
        <v>1207</v>
      </c>
      <c r="U422" s="9">
        <v>83.373999999999995</v>
      </c>
      <c r="V422" s="9">
        <v>47</v>
      </c>
      <c r="W422" s="12">
        <v>26738</v>
      </c>
      <c r="X422" s="7">
        <v>522147770</v>
      </c>
      <c r="Y422" s="7">
        <v>46379</v>
      </c>
      <c r="Z422" s="11">
        <f t="shared" si="20"/>
        <v>121.03233383973271</v>
      </c>
      <c r="AA422" s="49">
        <v>4623673</v>
      </c>
      <c r="AB422" s="47">
        <v>1</v>
      </c>
      <c r="AC422" s="47">
        <v>1</v>
      </c>
      <c r="AD422" s="45">
        <v>0.3071875</v>
      </c>
      <c r="AE422" s="46">
        <v>189801.3</v>
      </c>
      <c r="AF422" s="47">
        <v>13985768</v>
      </c>
      <c r="AG422" s="62">
        <v>4326423</v>
      </c>
      <c r="AH422" s="57">
        <v>1</v>
      </c>
      <c r="AI422" s="57">
        <v>1</v>
      </c>
      <c r="AJ422" s="58">
        <v>2.2125462962962961E-2</v>
      </c>
      <c r="AK422" s="59">
        <v>12881.43</v>
      </c>
      <c r="AL422" s="60">
        <v>54649140</v>
      </c>
      <c r="AM422" s="176">
        <v>4316037</v>
      </c>
      <c r="AN422" s="171">
        <v>1</v>
      </c>
      <c r="AO422" s="171">
        <v>1</v>
      </c>
      <c r="AP422" s="172">
        <v>6.7490740740740749E-3</v>
      </c>
      <c r="AQ422" s="173">
        <v>6833.4</v>
      </c>
      <c r="AR422" s="174">
        <v>9168000</v>
      </c>
      <c r="AS422" s="68">
        <v>4490868</v>
      </c>
      <c r="AT422" s="69">
        <v>0</v>
      </c>
      <c r="AU422" s="69">
        <v>0</v>
      </c>
      <c r="AV422" s="70">
        <v>3.8156944444444445E-2</v>
      </c>
      <c r="AW422" s="71">
        <v>31031.75</v>
      </c>
      <c r="AX422" s="69">
        <v>11131248</v>
      </c>
      <c r="AY422" s="77">
        <v>4529350</v>
      </c>
      <c r="AZ422" s="78">
        <v>1</v>
      </c>
      <c r="BA422" s="78">
        <v>0</v>
      </c>
      <c r="BB422" s="79">
        <v>9.9299768518518513E-3</v>
      </c>
      <c r="BC422" s="116">
        <v>6260.32</v>
      </c>
      <c r="BD422" s="78">
        <v>11002340</v>
      </c>
      <c r="BE422" s="91">
        <v>4316605</v>
      </c>
      <c r="BF422" s="89">
        <v>1</v>
      </c>
      <c r="BG422" s="89">
        <v>1</v>
      </c>
      <c r="BH422" s="87">
        <v>4.119328703703704E-3</v>
      </c>
      <c r="BI422" s="88">
        <v>5189.2</v>
      </c>
      <c r="BJ422" s="89">
        <v>1675332</v>
      </c>
      <c r="BK422" s="103">
        <v>4183512</v>
      </c>
      <c r="BL422" s="101">
        <v>1</v>
      </c>
      <c r="BM422" s="101">
        <v>0</v>
      </c>
      <c r="BN422" s="99">
        <v>2.8361111111111109E-3</v>
      </c>
      <c r="BO422" s="100">
        <v>3261.93</v>
      </c>
      <c r="BP422" s="101">
        <v>10824232</v>
      </c>
      <c r="BQ422" s="115">
        <v>4320442</v>
      </c>
      <c r="BR422" s="110">
        <v>1</v>
      </c>
      <c r="BS422" s="110">
        <v>1</v>
      </c>
      <c r="BT422" s="111">
        <v>1.5763888888888891E-3</v>
      </c>
      <c r="BU422" s="112">
        <v>1510.3</v>
      </c>
      <c r="BV422" s="113">
        <v>2295980</v>
      </c>
    </row>
    <row r="423" spans="1:74" x14ac:dyDescent="0.2">
      <c r="A423" s="6" t="s">
        <v>3842</v>
      </c>
      <c r="B423" s="6">
        <v>0</v>
      </c>
      <c r="C423" s="7">
        <v>2409583</v>
      </c>
      <c r="D423" s="7">
        <v>2409583</v>
      </c>
      <c r="E423" s="7">
        <f t="shared" si="18"/>
        <v>0</v>
      </c>
      <c r="F423" s="8" t="s">
        <v>4585</v>
      </c>
      <c r="G423" s="6" t="s">
        <v>3409</v>
      </c>
      <c r="H423" s="8" t="s">
        <v>5007</v>
      </c>
      <c r="I423" s="9">
        <v>60.414000000000001</v>
      </c>
      <c r="J423" s="10">
        <f t="shared" si="19"/>
        <v>145572547.36200002</v>
      </c>
      <c r="K423" s="10">
        <v>12543</v>
      </c>
      <c r="L423" s="10">
        <v>20836</v>
      </c>
      <c r="M423" s="10">
        <v>36251</v>
      </c>
      <c r="N423" s="9">
        <v>91.408000000000001</v>
      </c>
      <c r="O423" s="9">
        <v>98.052999999999997</v>
      </c>
      <c r="P423" s="9">
        <v>5.5419999999999998</v>
      </c>
      <c r="Q423" s="9">
        <v>0.08</v>
      </c>
      <c r="R423" s="9">
        <v>0.443</v>
      </c>
      <c r="S423" s="9">
        <v>2.1749999999999998</v>
      </c>
      <c r="T423" s="9">
        <v>5480</v>
      </c>
      <c r="U423" s="9">
        <v>54.814999999999998</v>
      </c>
      <c r="V423" s="9">
        <v>72</v>
      </c>
      <c r="W423" s="12">
        <v>11465</v>
      </c>
      <c r="X423" s="7">
        <v>145573034</v>
      </c>
      <c r="Y423" s="7">
        <v>35961</v>
      </c>
      <c r="Z423" s="11">
        <f t="shared" si="20"/>
        <v>60.414201959426173</v>
      </c>
      <c r="AA423" s="49">
        <v>2506402</v>
      </c>
      <c r="AB423" s="47">
        <v>1</v>
      </c>
      <c r="AC423" s="47">
        <v>1</v>
      </c>
      <c r="AD423" s="45">
        <v>6.3263888888888883E-2</v>
      </c>
      <c r="AE423" s="46">
        <v>42995.89</v>
      </c>
      <c r="AF423" s="47">
        <v>7537316</v>
      </c>
      <c r="AG423" s="62">
        <v>2409153</v>
      </c>
      <c r="AH423" s="57">
        <v>1</v>
      </c>
      <c r="AI423" s="57">
        <v>1</v>
      </c>
      <c r="AJ423" s="58">
        <v>9.289236111111111E-3</v>
      </c>
      <c r="AK423" s="59">
        <v>2254.36</v>
      </c>
      <c r="AL423" s="60">
        <v>22570256</v>
      </c>
      <c r="AM423" s="176">
        <v>2409598</v>
      </c>
      <c r="AN423" s="171">
        <v>1</v>
      </c>
      <c r="AO423" s="171">
        <v>1</v>
      </c>
      <c r="AP423" s="172">
        <v>1.3189814814814815E-3</v>
      </c>
      <c r="AQ423" s="173">
        <v>1181.46</v>
      </c>
      <c r="AR423" s="174">
        <v>2668096</v>
      </c>
      <c r="AS423" s="68">
        <v>2410182</v>
      </c>
      <c r="AT423" s="69">
        <v>1</v>
      </c>
      <c r="AU423" s="69">
        <v>1</v>
      </c>
      <c r="AV423" s="70">
        <v>9.2733796296296297E-3</v>
      </c>
      <c r="AW423" s="71">
        <v>4813.3900000000003</v>
      </c>
      <c r="AX423" s="69">
        <v>9953576</v>
      </c>
      <c r="AY423" s="77">
        <v>2483143</v>
      </c>
      <c r="AZ423" s="78">
        <v>1</v>
      </c>
      <c r="BA423" s="78">
        <v>1</v>
      </c>
      <c r="BB423" s="79">
        <v>3.4734953703703698E-3</v>
      </c>
      <c r="BC423" s="116">
        <v>1267.3699999999999</v>
      </c>
      <c r="BD423" s="78">
        <v>3488960</v>
      </c>
      <c r="BE423" s="91">
        <v>2409532</v>
      </c>
      <c r="BF423" s="89">
        <v>1</v>
      </c>
      <c r="BG423" s="89">
        <v>1</v>
      </c>
      <c r="BH423" s="87">
        <v>7.8703703703703705E-4</v>
      </c>
      <c r="BI423" s="88">
        <v>905.92</v>
      </c>
      <c r="BJ423" s="89">
        <v>592612</v>
      </c>
      <c r="BK423" s="103">
        <v>2408840</v>
      </c>
      <c r="BL423" s="101">
        <v>1</v>
      </c>
      <c r="BM423" s="101">
        <v>1</v>
      </c>
      <c r="BN423" s="99">
        <v>6.8310185185185184E-4</v>
      </c>
      <c r="BO423" s="100">
        <v>791.19</v>
      </c>
      <c r="BP423" s="101">
        <v>4104300</v>
      </c>
      <c r="BQ423" s="115">
        <v>2411121</v>
      </c>
      <c r="BR423" s="110">
        <v>1</v>
      </c>
      <c r="BS423" s="110">
        <v>1</v>
      </c>
      <c r="BT423" s="111">
        <v>3.6747685185185185E-4</v>
      </c>
      <c r="BU423" s="112">
        <v>259.44</v>
      </c>
      <c r="BV423" s="113">
        <v>816832</v>
      </c>
    </row>
    <row r="424" spans="1:74" x14ac:dyDescent="0.2">
      <c r="A424" s="6" t="s">
        <v>3843</v>
      </c>
      <c r="B424" s="6">
        <v>1</v>
      </c>
      <c r="C424" s="7">
        <v>4059291</v>
      </c>
      <c r="D424" s="7">
        <v>3936412</v>
      </c>
      <c r="E424" s="7">
        <f t="shared" si="18"/>
        <v>122879</v>
      </c>
      <c r="F424" s="8" t="s">
        <v>4585</v>
      </c>
      <c r="G424" s="6" t="s">
        <v>3396</v>
      </c>
      <c r="H424" s="8" t="s">
        <v>5008</v>
      </c>
      <c r="I424" s="9">
        <v>63.106000000000002</v>
      </c>
      <c r="J424" s="10">
        <f t="shared" si="19"/>
        <v>256165617.84600002</v>
      </c>
      <c r="K424" s="10">
        <v>15775</v>
      </c>
      <c r="L424" s="10">
        <v>19065</v>
      </c>
      <c r="M424" s="10">
        <v>31464</v>
      </c>
      <c r="N424" s="9">
        <v>82.596000000000004</v>
      </c>
      <c r="O424" s="9">
        <v>84.742999999999995</v>
      </c>
      <c r="P424" s="9">
        <v>1.921</v>
      </c>
      <c r="Q424" s="9">
        <v>8.5000000000000006E-2</v>
      </c>
      <c r="R424" s="9">
        <v>3.2330000000000001</v>
      </c>
      <c r="S424" s="9">
        <v>1.351</v>
      </c>
      <c r="T424" s="9">
        <v>45426</v>
      </c>
      <c r="U424" s="9">
        <v>14.894</v>
      </c>
      <c r="V424" s="9">
        <v>12</v>
      </c>
      <c r="W424" s="12">
        <v>16787</v>
      </c>
      <c r="X424" s="7">
        <v>256185507</v>
      </c>
      <c r="Y424" s="7">
        <v>30642</v>
      </c>
      <c r="Z424" s="11">
        <f t="shared" si="20"/>
        <v>63.110899662034576</v>
      </c>
      <c r="AA424" s="49">
        <v>0</v>
      </c>
      <c r="AB424" s="47">
        <v>0</v>
      </c>
      <c r="AC424" s="47">
        <v>0</v>
      </c>
      <c r="AD424" s="45">
        <v>3.3767361111111112E-3</v>
      </c>
      <c r="AE424" s="46">
        <v>4276.33</v>
      </c>
      <c r="AF424" s="47">
        <v>5307476</v>
      </c>
      <c r="AG424" s="62">
        <v>14950684</v>
      </c>
      <c r="AH424" s="57">
        <v>0</v>
      </c>
      <c r="AI424" s="57">
        <v>0</v>
      </c>
      <c r="AJ424" s="58">
        <v>3.0129629629629628E-2</v>
      </c>
      <c r="AK424" s="59">
        <v>20115.84</v>
      </c>
      <c r="AL424" s="60">
        <v>32360352</v>
      </c>
      <c r="AM424" s="176">
        <v>4143483</v>
      </c>
      <c r="AN424" s="171">
        <v>1</v>
      </c>
      <c r="AO424" s="171">
        <v>1</v>
      </c>
      <c r="AP424" s="172">
        <v>2.5228009259259257E-3</v>
      </c>
      <c r="AQ424" s="173">
        <v>2407.83</v>
      </c>
      <c r="AR424" s="174">
        <v>4481508</v>
      </c>
      <c r="AS424" s="68">
        <v>4043186</v>
      </c>
      <c r="AT424" s="69">
        <v>1</v>
      </c>
      <c r="AU424" s="69">
        <v>1</v>
      </c>
      <c r="AV424" s="70">
        <v>7.1130787037037039E-3</v>
      </c>
      <c r="AW424" s="71">
        <v>4005.95</v>
      </c>
      <c r="AX424" s="69">
        <v>10984772</v>
      </c>
      <c r="AY424" s="77">
        <v>4003119</v>
      </c>
      <c r="AZ424" s="78">
        <v>1</v>
      </c>
      <c r="BA424" s="78">
        <v>0</v>
      </c>
      <c r="BB424" s="79">
        <v>1.1758217592592593E-2</v>
      </c>
      <c r="BC424" s="116">
        <v>10566.72</v>
      </c>
      <c r="BD424" s="78">
        <v>6893568</v>
      </c>
      <c r="BE424" s="91">
        <v>4047373</v>
      </c>
      <c r="BF424" s="89">
        <v>1</v>
      </c>
      <c r="BG424" s="89">
        <v>1</v>
      </c>
      <c r="BH424" s="87">
        <v>1.5871527777777776E-3</v>
      </c>
      <c r="BI424" s="88">
        <v>1903.7</v>
      </c>
      <c r="BJ424" s="89">
        <v>995308</v>
      </c>
      <c r="BK424" s="103">
        <v>6355929</v>
      </c>
      <c r="BL424" s="101">
        <v>0</v>
      </c>
      <c r="BM424" s="101">
        <v>0</v>
      </c>
      <c r="BN424" s="99">
        <v>1.2443287037037039E-3</v>
      </c>
      <c r="BO424" s="100">
        <v>1471.61</v>
      </c>
      <c r="BP424" s="101">
        <v>7381756</v>
      </c>
      <c r="BQ424" s="115">
        <v>0</v>
      </c>
      <c r="BR424" s="110">
        <v>0</v>
      </c>
      <c r="BS424" s="110">
        <v>0</v>
      </c>
      <c r="BT424" s="111">
        <v>2.2939814814814814E-4</v>
      </c>
      <c r="BU424" s="112">
        <v>100.92</v>
      </c>
      <c r="BV424" s="113">
        <v>1092944</v>
      </c>
    </row>
    <row r="425" spans="1:74" x14ac:dyDescent="0.2">
      <c r="A425" s="6" t="s">
        <v>3844</v>
      </c>
      <c r="B425" s="6">
        <v>0</v>
      </c>
      <c r="C425" s="7">
        <v>1384116</v>
      </c>
      <c r="D425" s="7">
        <v>1384116</v>
      </c>
      <c r="E425" s="7">
        <f t="shared" si="18"/>
        <v>0</v>
      </c>
      <c r="F425" s="8" t="s">
        <v>1429</v>
      </c>
      <c r="G425" s="6" t="s">
        <v>1429</v>
      </c>
      <c r="H425" s="8" t="s">
        <v>5009</v>
      </c>
      <c r="I425" s="9">
        <v>107.595</v>
      </c>
      <c r="J425" s="10">
        <f t="shared" si="19"/>
        <v>148923961.02000001</v>
      </c>
      <c r="K425" s="10">
        <v>14485</v>
      </c>
      <c r="L425" s="10">
        <v>23707</v>
      </c>
      <c r="M425" s="10">
        <v>41055</v>
      </c>
      <c r="N425" s="9">
        <v>97.033000000000001</v>
      </c>
      <c r="O425" s="9">
        <v>99.747</v>
      </c>
      <c r="P425" s="9">
        <v>1.0549999999999999</v>
      </c>
      <c r="Q425" s="9">
        <v>1.788</v>
      </c>
      <c r="R425" s="9">
        <v>3.3769999999999998</v>
      </c>
      <c r="S425" s="9">
        <v>2.6880000000000002</v>
      </c>
      <c r="T425" s="9">
        <v>2220</v>
      </c>
      <c r="U425" s="9">
        <v>71.864999999999995</v>
      </c>
      <c r="V425" s="9">
        <v>14</v>
      </c>
      <c r="W425" s="12">
        <v>10126</v>
      </c>
      <c r="X425" s="7">
        <v>148933141</v>
      </c>
      <c r="Y425" s="7">
        <v>41365</v>
      </c>
      <c r="Z425" s="11">
        <f t="shared" si="20"/>
        <v>107.60163237763309</v>
      </c>
      <c r="AA425" s="49">
        <v>1514898</v>
      </c>
      <c r="AB425" s="47">
        <v>1</v>
      </c>
      <c r="AC425" s="47">
        <v>1</v>
      </c>
      <c r="AD425" s="45">
        <v>5.8275462962962966E-2</v>
      </c>
      <c r="AE425" s="46">
        <v>39138.43</v>
      </c>
      <c r="AF425" s="47">
        <v>6286540</v>
      </c>
      <c r="AG425" s="62">
        <v>1384115</v>
      </c>
      <c r="AH425" s="57">
        <v>1</v>
      </c>
      <c r="AI425" s="57">
        <v>1</v>
      </c>
      <c r="AJ425" s="58">
        <v>4.2870370370370371E-2</v>
      </c>
      <c r="AK425" s="59">
        <v>11785.34</v>
      </c>
      <c r="AL425" s="60">
        <v>11004188</v>
      </c>
      <c r="AM425" s="176">
        <v>1385774</v>
      </c>
      <c r="AN425" s="171">
        <v>1</v>
      </c>
      <c r="AO425" s="171">
        <v>1</v>
      </c>
      <c r="AP425" s="172">
        <v>1.6118055555555556E-3</v>
      </c>
      <c r="AQ425" s="173">
        <v>1522.27</v>
      </c>
      <c r="AR425" s="174">
        <v>5583280</v>
      </c>
      <c r="AS425" s="68">
        <v>1384147</v>
      </c>
      <c r="AT425" s="69">
        <v>1</v>
      </c>
      <c r="AU425" s="69">
        <v>1</v>
      </c>
      <c r="AV425" s="70">
        <v>9.8965277777777767E-3</v>
      </c>
      <c r="AW425" s="71">
        <v>6339.77</v>
      </c>
      <c r="AX425" s="69">
        <v>9266148</v>
      </c>
      <c r="AY425" s="77">
        <v>1503631</v>
      </c>
      <c r="AZ425" s="78">
        <v>1</v>
      </c>
      <c r="BA425" s="78">
        <v>1</v>
      </c>
      <c r="BB425" s="79">
        <v>3.1729166666666663E-3</v>
      </c>
      <c r="BC425" s="116">
        <v>1160.95</v>
      </c>
      <c r="BD425" s="78">
        <v>3333300</v>
      </c>
      <c r="BE425" s="91">
        <v>1384405</v>
      </c>
      <c r="BF425" s="89">
        <v>1</v>
      </c>
      <c r="BG425" s="89">
        <v>1</v>
      </c>
      <c r="BH425" s="87">
        <v>7.6307870370370375E-4</v>
      </c>
      <c r="BI425" s="88">
        <v>874.25</v>
      </c>
      <c r="BJ425" s="89">
        <v>878716</v>
      </c>
      <c r="BK425" s="103">
        <v>1402962</v>
      </c>
      <c r="BL425" s="101">
        <v>1</v>
      </c>
      <c r="BM425" s="101">
        <v>1</v>
      </c>
      <c r="BN425" s="99">
        <v>6.5474537037037031E-4</v>
      </c>
      <c r="BO425" s="100">
        <v>603.82000000000005</v>
      </c>
      <c r="BP425" s="101">
        <v>3162708</v>
      </c>
      <c r="BQ425" s="115">
        <v>1386313</v>
      </c>
      <c r="BR425" s="110">
        <v>0</v>
      </c>
      <c r="BS425" s="110">
        <v>0</v>
      </c>
      <c r="BT425" s="111">
        <v>4.796296296296296E-4</v>
      </c>
      <c r="BU425" s="112">
        <v>346.57</v>
      </c>
      <c r="BV425" s="113">
        <v>890488</v>
      </c>
    </row>
    <row r="426" spans="1:74" x14ac:dyDescent="0.2">
      <c r="A426" s="6" t="s">
        <v>3845</v>
      </c>
      <c r="B426" s="6">
        <v>1</v>
      </c>
      <c r="C426" s="7">
        <v>6732271</v>
      </c>
      <c r="D426" s="7">
        <v>6673976</v>
      </c>
      <c r="E426" s="7">
        <f t="shared" si="18"/>
        <v>58295</v>
      </c>
      <c r="F426" s="8" t="s">
        <v>1416</v>
      </c>
      <c r="G426" s="6" t="s">
        <v>1417</v>
      </c>
      <c r="H426" s="8" t="s">
        <v>5010</v>
      </c>
      <c r="I426" s="9">
        <v>118.95</v>
      </c>
      <c r="J426" s="10">
        <f t="shared" si="19"/>
        <v>800803635.45000005</v>
      </c>
      <c r="K426" s="10">
        <v>5167</v>
      </c>
      <c r="L426" s="10">
        <v>8112</v>
      </c>
      <c r="M426" s="10">
        <v>13882</v>
      </c>
      <c r="N426" s="9">
        <v>93.930999999999997</v>
      </c>
      <c r="O426" s="9">
        <v>95.215999999999994</v>
      </c>
      <c r="P426" s="9">
        <v>1.024</v>
      </c>
      <c r="Q426" s="9">
        <v>8.0329999999999995</v>
      </c>
      <c r="R426" s="9">
        <v>3.0259999999999998</v>
      </c>
      <c r="S426" s="9">
        <v>0.28299999999999997</v>
      </c>
      <c r="T426" s="9">
        <v>4461</v>
      </c>
      <c r="U426" s="9">
        <v>58.698</v>
      </c>
      <c r="V426" s="9">
        <v>29</v>
      </c>
      <c r="W426" s="12">
        <v>157148</v>
      </c>
      <c r="X426" s="7">
        <v>800809913</v>
      </c>
      <c r="Y426" s="7">
        <v>13631</v>
      </c>
      <c r="Z426" s="11">
        <f t="shared" si="20"/>
        <v>118.95093245652173</v>
      </c>
      <c r="AA426" s="49">
        <v>6836857</v>
      </c>
      <c r="AB426" s="47">
        <v>1</v>
      </c>
      <c r="AC426" s="47">
        <v>1</v>
      </c>
      <c r="AD426" s="45">
        <v>0.16668981481481482</v>
      </c>
      <c r="AE426" s="46">
        <v>94106.76</v>
      </c>
      <c r="AF426" s="47">
        <v>6782092</v>
      </c>
      <c r="AG426" s="62">
        <v>7108956</v>
      </c>
      <c r="AH426" s="57">
        <v>1</v>
      </c>
      <c r="AI426" s="57">
        <v>1</v>
      </c>
      <c r="AJ426" s="58">
        <v>5.2349537037037042E-2</v>
      </c>
      <c r="AK426" s="59">
        <v>51442.8</v>
      </c>
      <c r="AL426" s="60">
        <v>11186000</v>
      </c>
      <c r="AM426" s="176">
        <v>6742980</v>
      </c>
      <c r="AN426" s="171">
        <v>1</v>
      </c>
      <c r="AO426" s="171">
        <v>1</v>
      </c>
      <c r="AP426" s="172">
        <v>1.2325231481481484E-2</v>
      </c>
      <c r="AQ426" s="173">
        <v>7582.48</v>
      </c>
      <c r="AR426" s="174">
        <v>11246496</v>
      </c>
      <c r="AS426" s="68">
        <v>6733658</v>
      </c>
      <c r="AT426" s="69">
        <v>1</v>
      </c>
      <c r="AU426" s="69">
        <v>1</v>
      </c>
      <c r="AV426" s="70">
        <v>1.3324189814814815E-2</v>
      </c>
      <c r="AW426" s="71">
        <v>10121.59</v>
      </c>
      <c r="AX426" s="69">
        <v>12472588</v>
      </c>
      <c r="AY426" s="77">
        <v>6711559</v>
      </c>
      <c r="AZ426" s="78">
        <v>1</v>
      </c>
      <c r="BA426" s="78">
        <v>0</v>
      </c>
      <c r="BB426" s="79">
        <v>9.0788194444444432E-3</v>
      </c>
      <c r="BC426" s="116">
        <v>4462.21</v>
      </c>
      <c r="BD426" s="78">
        <v>5737544</v>
      </c>
      <c r="BE426" s="91">
        <v>6732180</v>
      </c>
      <c r="BF426" s="89">
        <v>1</v>
      </c>
      <c r="BG426" s="89">
        <v>1</v>
      </c>
      <c r="BH426" s="87">
        <v>3.261342592592593E-3</v>
      </c>
      <c r="BI426" s="88">
        <v>3686.28</v>
      </c>
      <c r="BJ426" s="89">
        <v>3240108</v>
      </c>
      <c r="BK426" s="103">
        <v>7214846</v>
      </c>
      <c r="BL426" s="101">
        <v>1</v>
      </c>
      <c r="BM426" s="101">
        <v>1</v>
      </c>
      <c r="BN426" s="99">
        <v>3.3843750000000002E-3</v>
      </c>
      <c r="BO426" s="100">
        <v>4216.67</v>
      </c>
      <c r="BP426" s="101">
        <v>10542788</v>
      </c>
      <c r="BQ426" s="115">
        <v>6760043</v>
      </c>
      <c r="BR426" s="110">
        <v>1</v>
      </c>
      <c r="BS426" s="110">
        <v>1</v>
      </c>
      <c r="BT426" s="111">
        <v>1.2498842592592594E-3</v>
      </c>
      <c r="BU426" s="112">
        <v>1033.42</v>
      </c>
      <c r="BV426" s="113">
        <v>3216008</v>
      </c>
    </row>
    <row r="427" spans="1:74" x14ac:dyDescent="0.2">
      <c r="A427" s="6" t="s">
        <v>3846</v>
      </c>
      <c r="B427" s="6">
        <v>0</v>
      </c>
      <c r="C427" s="7">
        <v>4122625</v>
      </c>
      <c r="D427" s="7">
        <v>4122625</v>
      </c>
      <c r="E427" s="7">
        <f t="shared" si="18"/>
        <v>0</v>
      </c>
      <c r="F427" s="8" t="s">
        <v>1672</v>
      </c>
      <c r="G427" s="6" t="s">
        <v>1673</v>
      </c>
      <c r="H427" s="8" t="s">
        <v>5011</v>
      </c>
      <c r="I427" s="9">
        <v>147.654</v>
      </c>
      <c r="J427" s="10">
        <f t="shared" si="19"/>
        <v>608722071.75</v>
      </c>
      <c r="K427" s="10">
        <v>2178</v>
      </c>
      <c r="L427" s="10">
        <v>379</v>
      </c>
      <c r="M427" s="10">
        <v>2222</v>
      </c>
      <c r="N427" s="9">
        <v>87.8</v>
      </c>
      <c r="O427" s="9">
        <v>89.441000000000003</v>
      </c>
      <c r="P427" s="9">
        <v>1.379</v>
      </c>
      <c r="Q427" s="9">
        <v>1.0999999999999999E-2</v>
      </c>
      <c r="R427" s="9">
        <v>0.41499999999999998</v>
      </c>
      <c r="S427" s="9">
        <v>0.56999999999999995</v>
      </c>
      <c r="T427" s="9">
        <v>21485</v>
      </c>
      <c r="U427" s="9">
        <v>29.026</v>
      </c>
      <c r="V427" s="9">
        <v>40</v>
      </c>
      <c r="W427" s="12">
        <v>283990</v>
      </c>
      <c r="X427" s="7">
        <v>608723889</v>
      </c>
      <c r="Y427" s="7">
        <v>2179</v>
      </c>
      <c r="Z427" s="11">
        <f t="shared" si="20"/>
        <v>147.65444079924805</v>
      </c>
      <c r="AA427" s="49">
        <v>4235865</v>
      </c>
      <c r="AB427" s="47">
        <v>0</v>
      </c>
      <c r="AC427" s="47">
        <v>0</v>
      </c>
      <c r="AD427" s="45">
        <v>6.9155092592592601E-2</v>
      </c>
      <c r="AE427" s="46">
        <v>39844.31</v>
      </c>
      <c r="AF427" s="47">
        <v>6803480</v>
      </c>
      <c r="AG427" s="62">
        <v>0</v>
      </c>
      <c r="AH427" s="57">
        <v>0</v>
      </c>
      <c r="AI427" s="57">
        <v>0</v>
      </c>
      <c r="AJ427" s="58">
        <v>3.4087962962962965E-3</v>
      </c>
      <c r="AK427" s="59">
        <v>2332.3000000000002</v>
      </c>
      <c r="AL427" s="60">
        <v>11663344</v>
      </c>
      <c r="AM427" s="176">
        <v>5272759</v>
      </c>
      <c r="AN427" s="171">
        <v>0</v>
      </c>
      <c r="AO427" s="171">
        <v>0</v>
      </c>
      <c r="AP427" s="172">
        <v>6.4776620370370361E-3</v>
      </c>
      <c r="AQ427" s="173">
        <v>5037.6499999999996</v>
      </c>
      <c r="AR427" s="174">
        <v>9296888</v>
      </c>
      <c r="AS427" s="68">
        <v>0</v>
      </c>
      <c r="AT427" s="69">
        <v>0</v>
      </c>
      <c r="AU427" s="69">
        <v>0</v>
      </c>
      <c r="AV427" s="70">
        <v>1.4586805555555553E-3</v>
      </c>
      <c r="AW427" s="71">
        <v>192.08</v>
      </c>
      <c r="AX427" s="69">
        <v>8727716</v>
      </c>
      <c r="AY427" s="77">
        <v>3841249</v>
      </c>
      <c r="AZ427" s="78">
        <v>0</v>
      </c>
      <c r="BA427" s="78">
        <v>0</v>
      </c>
      <c r="BB427" s="79">
        <v>4.8881944444444441E-3</v>
      </c>
      <c r="BC427" s="116">
        <v>1877.07</v>
      </c>
      <c r="BD427" s="78">
        <v>3682632</v>
      </c>
      <c r="BE427" s="91">
        <v>4043281</v>
      </c>
      <c r="BF427" s="89">
        <v>0</v>
      </c>
      <c r="BG427" s="89">
        <v>0</v>
      </c>
      <c r="BH427" s="87">
        <v>2.7425925925925929E-3</v>
      </c>
      <c r="BI427" s="88">
        <v>2675.79</v>
      </c>
      <c r="BJ427" s="89">
        <v>2339744</v>
      </c>
      <c r="BK427" s="103">
        <v>0</v>
      </c>
      <c r="BL427" s="101">
        <v>0</v>
      </c>
      <c r="BM427" s="101">
        <v>0</v>
      </c>
      <c r="BN427" s="99">
        <v>4.475694444444445E-4</v>
      </c>
      <c r="BO427" s="100">
        <v>122.26</v>
      </c>
      <c r="BP427" s="101">
        <v>1234224</v>
      </c>
      <c r="BQ427" s="115">
        <v>0</v>
      </c>
      <c r="BR427" s="110">
        <v>0</v>
      </c>
      <c r="BS427" s="110">
        <v>0</v>
      </c>
      <c r="BT427" s="111">
        <v>3.5416666666666669E-5</v>
      </c>
      <c r="BU427" s="112">
        <v>6.09</v>
      </c>
      <c r="BV427" s="113">
        <v>1257840</v>
      </c>
    </row>
    <row r="428" spans="1:74" x14ac:dyDescent="0.2">
      <c r="A428" s="6" t="s">
        <v>3847</v>
      </c>
      <c r="B428" s="6">
        <v>5</v>
      </c>
      <c r="C428" s="7">
        <v>4417868</v>
      </c>
      <c r="D428" s="7">
        <v>3789584</v>
      </c>
      <c r="E428" s="7">
        <f t="shared" si="18"/>
        <v>628284</v>
      </c>
      <c r="F428" s="8" t="s">
        <v>1331</v>
      </c>
      <c r="G428" s="6" t="s">
        <v>1331</v>
      </c>
      <c r="H428" s="8" t="s">
        <v>5012</v>
      </c>
      <c r="I428" s="9">
        <v>46.191000000000003</v>
      </c>
      <c r="J428" s="10">
        <f t="shared" si="19"/>
        <v>204065740.78800002</v>
      </c>
      <c r="K428" s="10">
        <v>9179</v>
      </c>
      <c r="L428" s="10">
        <v>14363</v>
      </c>
      <c r="M428" s="10">
        <v>24557</v>
      </c>
      <c r="N428" s="9">
        <v>96.15</v>
      </c>
      <c r="O428" s="9">
        <v>97.394999999999996</v>
      </c>
      <c r="P428" s="9">
        <v>1.079</v>
      </c>
      <c r="Q428" s="9">
        <v>2.9630000000000001</v>
      </c>
      <c r="R428" s="9">
        <v>1.5469999999999999</v>
      </c>
      <c r="S428" s="9">
        <v>0.41699999999999998</v>
      </c>
      <c r="T428" s="9">
        <v>4051</v>
      </c>
      <c r="U428" s="9">
        <v>60.515999999999998</v>
      </c>
      <c r="V428" s="9">
        <v>18</v>
      </c>
      <c r="W428" s="12">
        <v>22227</v>
      </c>
      <c r="X428" s="7">
        <v>204073037</v>
      </c>
      <c r="Y428" s="7">
        <v>24790</v>
      </c>
      <c r="Z428" s="11">
        <f t="shared" si="20"/>
        <v>46.192651523313963</v>
      </c>
      <c r="AA428" s="49">
        <v>4800683</v>
      </c>
      <c r="AB428" s="47">
        <v>1</v>
      </c>
      <c r="AC428" s="47">
        <v>1</v>
      </c>
      <c r="AD428" s="45">
        <v>6.9942129629629632E-2</v>
      </c>
      <c r="AE428" s="46">
        <v>42767.53</v>
      </c>
      <c r="AF428" s="47">
        <v>7075656</v>
      </c>
      <c r="AG428" s="62">
        <v>4745856</v>
      </c>
      <c r="AH428" s="57">
        <v>1</v>
      </c>
      <c r="AI428" s="57">
        <v>0</v>
      </c>
      <c r="AJ428" s="58">
        <v>3.9036574074074071E-2</v>
      </c>
      <c r="AK428" s="59">
        <v>30817.82</v>
      </c>
      <c r="AL428" s="60">
        <v>16865184</v>
      </c>
      <c r="AM428" s="176">
        <v>4426298</v>
      </c>
      <c r="AN428" s="171">
        <v>1</v>
      </c>
      <c r="AO428" s="171">
        <v>1</v>
      </c>
      <c r="AP428" s="172">
        <v>3.7335648148148146E-3</v>
      </c>
      <c r="AQ428" s="173">
        <v>1697.46</v>
      </c>
      <c r="AR428" s="174">
        <v>3528192</v>
      </c>
      <c r="AS428" s="68">
        <v>4408426</v>
      </c>
      <c r="AT428" s="69">
        <v>1</v>
      </c>
      <c r="AU428" s="69">
        <v>1</v>
      </c>
      <c r="AV428" s="70">
        <v>8.9006944444444454E-3</v>
      </c>
      <c r="AW428" s="71">
        <v>6622.45</v>
      </c>
      <c r="AX428" s="69">
        <v>11178768</v>
      </c>
      <c r="AY428" s="77">
        <v>4276617</v>
      </c>
      <c r="AZ428" s="78">
        <v>1</v>
      </c>
      <c r="BA428" s="78">
        <v>0</v>
      </c>
      <c r="BB428" s="79">
        <v>3.9972222222222223E-3</v>
      </c>
      <c r="BC428" s="116">
        <v>1592.52</v>
      </c>
      <c r="BD428" s="78">
        <v>3837592</v>
      </c>
      <c r="BE428" s="91">
        <v>4343326</v>
      </c>
      <c r="BF428" s="89">
        <v>1</v>
      </c>
      <c r="BG428" s="89">
        <v>0</v>
      </c>
      <c r="BH428" s="87">
        <v>7.8900462962962952E-4</v>
      </c>
      <c r="BI428" s="88">
        <v>863.71</v>
      </c>
      <c r="BJ428" s="89">
        <v>710756</v>
      </c>
      <c r="BK428" s="103">
        <v>4179041</v>
      </c>
      <c r="BL428" s="101">
        <v>1</v>
      </c>
      <c r="BM428" s="101">
        <v>0</v>
      </c>
      <c r="BN428" s="99">
        <v>1.2491898148148147E-3</v>
      </c>
      <c r="BO428" s="100">
        <v>1528.65</v>
      </c>
      <c r="BP428" s="101">
        <v>2219556</v>
      </c>
      <c r="BQ428" s="115">
        <v>4364179</v>
      </c>
      <c r="BR428" s="110">
        <v>1</v>
      </c>
      <c r="BS428" s="110">
        <v>0</v>
      </c>
      <c r="BT428" s="111">
        <v>4.3379629629629627E-4</v>
      </c>
      <c r="BU428" s="112">
        <v>322.81</v>
      </c>
      <c r="BV428" s="113">
        <v>1231788</v>
      </c>
    </row>
    <row r="429" spans="1:74" x14ac:dyDescent="0.2">
      <c r="A429" s="6" t="s">
        <v>3848</v>
      </c>
      <c r="B429" s="6">
        <v>0</v>
      </c>
      <c r="C429" s="7">
        <v>5832650</v>
      </c>
      <c r="D429" s="7">
        <v>5832650</v>
      </c>
      <c r="E429" s="7">
        <f t="shared" si="18"/>
        <v>0</v>
      </c>
      <c r="F429" s="8" t="s">
        <v>4585</v>
      </c>
      <c r="G429" s="6" t="s">
        <v>3401</v>
      </c>
      <c r="H429" s="8" t="s">
        <v>5013</v>
      </c>
      <c r="I429" s="9">
        <v>165.58500000000001</v>
      </c>
      <c r="J429" s="10">
        <f t="shared" si="19"/>
        <v>965799350.25</v>
      </c>
      <c r="K429" s="10">
        <v>2959</v>
      </c>
      <c r="L429" s="10">
        <v>5715</v>
      </c>
      <c r="M429" s="10">
        <v>10537</v>
      </c>
      <c r="N429" s="9">
        <v>89.936000000000007</v>
      </c>
      <c r="O429" s="9">
        <v>98.984999999999999</v>
      </c>
      <c r="P429" s="9">
        <v>5.6550000000000002</v>
      </c>
      <c r="Q429" s="9">
        <v>0.48399999999999999</v>
      </c>
      <c r="R429" s="9">
        <v>1.5369999999999999</v>
      </c>
      <c r="S429" s="9">
        <v>2.028</v>
      </c>
      <c r="T429" s="9">
        <v>1407</v>
      </c>
      <c r="U429" s="9">
        <v>80.474000000000004</v>
      </c>
      <c r="V429" s="9">
        <v>32</v>
      </c>
      <c r="W429" s="12">
        <v>327376</v>
      </c>
      <c r="X429" s="7">
        <v>965799476</v>
      </c>
      <c r="Y429" s="7">
        <v>10229</v>
      </c>
      <c r="Z429" s="11">
        <f t="shared" si="20"/>
        <v>165.58502155966841</v>
      </c>
      <c r="AA429" s="49">
        <v>5892336</v>
      </c>
      <c r="AB429" s="47">
        <v>1</v>
      </c>
      <c r="AC429" s="47">
        <v>1</v>
      </c>
      <c r="AD429" s="45">
        <v>0.17795138888888887</v>
      </c>
      <c r="AE429" s="46">
        <v>98843.55</v>
      </c>
      <c r="AF429" s="47">
        <v>7569120</v>
      </c>
      <c r="AG429" s="62">
        <v>5842944</v>
      </c>
      <c r="AH429" s="57">
        <v>1</v>
      </c>
      <c r="AI429" s="57">
        <v>1</v>
      </c>
      <c r="AJ429" s="58">
        <v>2.228287037037037E-2</v>
      </c>
      <c r="AK429" s="59">
        <v>13014.73</v>
      </c>
      <c r="AL429" s="60">
        <v>14568620</v>
      </c>
      <c r="AM429" s="176">
        <v>5837636</v>
      </c>
      <c r="AN429" s="171">
        <v>1</v>
      </c>
      <c r="AO429" s="171">
        <v>1</v>
      </c>
      <c r="AP429" s="172">
        <v>1.1701157407407408E-2</v>
      </c>
      <c r="AQ429" s="173">
        <v>11833.72</v>
      </c>
      <c r="AR429" s="174">
        <v>14041816</v>
      </c>
      <c r="AS429" s="68">
        <v>5836475</v>
      </c>
      <c r="AT429" s="69">
        <v>0</v>
      </c>
      <c r="AU429" s="69">
        <v>0</v>
      </c>
      <c r="AV429" s="70">
        <v>1.8690856481481482E-2</v>
      </c>
      <c r="AW429" s="71">
        <v>17416.29</v>
      </c>
      <c r="AX429" s="69">
        <v>12145192</v>
      </c>
      <c r="AY429" s="77">
        <v>5862911</v>
      </c>
      <c r="AZ429" s="78">
        <v>1</v>
      </c>
      <c r="BA429" s="78">
        <v>1</v>
      </c>
      <c r="BB429" s="79">
        <v>1.2898379629629629E-2</v>
      </c>
      <c r="BC429" s="116">
        <v>8719.51</v>
      </c>
      <c r="BD429" s="78">
        <v>8678644</v>
      </c>
      <c r="BE429" s="91">
        <v>5835202</v>
      </c>
      <c r="BF429" s="89">
        <v>1</v>
      </c>
      <c r="BG429" s="89">
        <v>1</v>
      </c>
      <c r="BH429" s="87">
        <v>5.6843749999999993E-3</v>
      </c>
      <c r="BI429" s="88">
        <v>6872.45</v>
      </c>
      <c r="BJ429" s="89">
        <v>4322344</v>
      </c>
      <c r="BK429" s="103">
        <v>5866141</v>
      </c>
      <c r="BL429" s="101">
        <v>1</v>
      </c>
      <c r="BM429" s="101">
        <v>1</v>
      </c>
      <c r="BN429" s="99">
        <v>3.6409722222222225E-3</v>
      </c>
      <c r="BO429" s="100">
        <v>4567.34</v>
      </c>
      <c r="BP429" s="101">
        <v>10651444</v>
      </c>
      <c r="BQ429" s="115">
        <v>5838904</v>
      </c>
      <c r="BR429" s="110">
        <v>1</v>
      </c>
      <c r="BS429" s="110">
        <v>1</v>
      </c>
      <c r="BT429" s="111">
        <v>8.5277777777777782E-4</v>
      </c>
      <c r="BU429" s="112">
        <v>631.29999999999995</v>
      </c>
      <c r="BV429" s="113">
        <v>2411304</v>
      </c>
    </row>
    <row r="430" spans="1:74" x14ac:dyDescent="0.2">
      <c r="A430" s="6" t="s">
        <v>3849</v>
      </c>
      <c r="B430" s="6">
        <v>0</v>
      </c>
      <c r="C430" s="7">
        <v>4353505</v>
      </c>
      <c r="D430" s="7">
        <v>4353505</v>
      </c>
      <c r="E430" s="7">
        <f t="shared" si="18"/>
        <v>0</v>
      </c>
      <c r="F430" s="8" t="s">
        <v>1794</v>
      </c>
      <c r="G430" s="6" t="s">
        <v>1794</v>
      </c>
      <c r="H430" s="8" t="s">
        <v>5014</v>
      </c>
      <c r="I430" s="9">
        <v>42.005000000000003</v>
      </c>
      <c r="J430" s="10">
        <f t="shared" si="19"/>
        <v>182868977.52500001</v>
      </c>
      <c r="K430" s="10">
        <v>4280</v>
      </c>
      <c r="L430" s="10">
        <v>5672</v>
      </c>
      <c r="M430" s="10">
        <v>9407</v>
      </c>
      <c r="N430" s="9">
        <v>81.055999999999997</v>
      </c>
      <c r="O430" s="9">
        <v>99.84</v>
      </c>
      <c r="P430" s="9">
        <v>14.965999999999999</v>
      </c>
      <c r="Q430" s="9">
        <v>0.871</v>
      </c>
      <c r="R430" s="9">
        <v>1.161</v>
      </c>
      <c r="S430" s="9">
        <v>0.98599999999999999</v>
      </c>
      <c r="T430" s="9">
        <v>746</v>
      </c>
      <c r="U430" s="9">
        <v>92.46</v>
      </c>
      <c r="V430" s="9">
        <v>61</v>
      </c>
      <c r="W430" s="12">
        <v>44134</v>
      </c>
      <c r="X430" s="7">
        <v>182877781</v>
      </c>
      <c r="Y430" s="7">
        <v>8906</v>
      </c>
      <c r="Z430" s="11">
        <f t="shared" si="20"/>
        <v>42.007022158008319</v>
      </c>
      <c r="AA430" s="49">
        <v>4770016</v>
      </c>
      <c r="AB430" s="47">
        <v>0</v>
      </c>
      <c r="AC430" s="47">
        <v>0</v>
      </c>
      <c r="AD430" s="45">
        <v>2.8623148148148151E-2</v>
      </c>
      <c r="AE430" s="46">
        <v>15854.24</v>
      </c>
      <c r="AF430" s="47">
        <v>6536056</v>
      </c>
      <c r="AG430" s="62">
        <v>4649897</v>
      </c>
      <c r="AH430" s="57">
        <v>0</v>
      </c>
      <c r="AI430" s="57">
        <v>0</v>
      </c>
      <c r="AJ430" s="58">
        <v>6.4938657407407402E-3</v>
      </c>
      <c r="AK430" s="59">
        <v>4347.7</v>
      </c>
      <c r="AL430" s="60">
        <v>10413356</v>
      </c>
      <c r="AM430" s="176">
        <v>4338153</v>
      </c>
      <c r="AN430" s="171">
        <v>0</v>
      </c>
      <c r="AO430" s="171">
        <v>0</v>
      </c>
      <c r="AP430" s="172">
        <v>1.3068287037037035E-3</v>
      </c>
      <c r="AQ430" s="173">
        <v>1014.64</v>
      </c>
      <c r="AR430" s="174">
        <v>2555872</v>
      </c>
      <c r="AS430" s="68">
        <v>4396943</v>
      </c>
      <c r="AT430" s="69">
        <v>0</v>
      </c>
      <c r="AU430" s="69">
        <v>0</v>
      </c>
      <c r="AV430" s="70">
        <v>7.9287037037037034E-3</v>
      </c>
      <c r="AW430" s="71">
        <v>5385.17</v>
      </c>
      <c r="AX430" s="69">
        <v>10891884</v>
      </c>
      <c r="AY430" s="77">
        <v>4367744</v>
      </c>
      <c r="AZ430" s="78">
        <v>1</v>
      </c>
      <c r="BA430" s="78">
        <v>1</v>
      </c>
      <c r="BB430" s="79">
        <v>5.4306712962962972E-3</v>
      </c>
      <c r="BC430" s="116">
        <v>3478.95</v>
      </c>
      <c r="BD430" s="78">
        <v>7249824</v>
      </c>
      <c r="BE430" s="91">
        <v>4356909</v>
      </c>
      <c r="BF430" s="89">
        <v>0</v>
      </c>
      <c r="BG430" s="89">
        <v>0</v>
      </c>
      <c r="BH430" s="87">
        <v>7.6562499999999992E-4</v>
      </c>
      <c r="BI430" s="88">
        <v>820.44</v>
      </c>
      <c r="BJ430" s="89">
        <v>1035436</v>
      </c>
      <c r="BK430" s="103">
        <v>4315054</v>
      </c>
      <c r="BL430" s="101">
        <v>0</v>
      </c>
      <c r="BM430" s="101">
        <v>0</v>
      </c>
      <c r="BN430" s="99">
        <v>2.7748842592592595E-3</v>
      </c>
      <c r="BO430" s="100">
        <v>3698.56</v>
      </c>
      <c r="BP430" s="101">
        <v>7637100</v>
      </c>
      <c r="BQ430" s="115">
        <v>54096</v>
      </c>
      <c r="BR430" s="110">
        <v>0</v>
      </c>
      <c r="BS430" s="110">
        <v>0</v>
      </c>
      <c r="BT430" s="111">
        <v>7.8472222222222222E-5</v>
      </c>
      <c r="BU430" s="112">
        <v>33.22</v>
      </c>
      <c r="BV430" s="113">
        <v>448900</v>
      </c>
    </row>
    <row r="431" spans="1:74" x14ac:dyDescent="0.2">
      <c r="A431" s="6" t="s">
        <v>3850</v>
      </c>
      <c r="B431" s="6">
        <v>0</v>
      </c>
      <c r="C431" s="7">
        <v>1704176</v>
      </c>
      <c r="D431" s="7">
        <v>1704176</v>
      </c>
      <c r="E431" s="7">
        <f t="shared" si="18"/>
        <v>0</v>
      </c>
      <c r="F431" s="8" t="s">
        <v>1302</v>
      </c>
      <c r="G431" s="6" t="s">
        <v>1312</v>
      </c>
      <c r="H431" s="8" t="s">
        <v>5015</v>
      </c>
      <c r="I431" s="9">
        <v>40.744999999999997</v>
      </c>
      <c r="J431" s="10">
        <f t="shared" si="19"/>
        <v>69436651.11999999</v>
      </c>
      <c r="K431" s="10">
        <v>1698</v>
      </c>
      <c r="L431" s="10">
        <v>2755</v>
      </c>
      <c r="M431" s="10">
        <v>4758</v>
      </c>
      <c r="N431" s="9">
        <v>89.230999999999995</v>
      </c>
      <c r="O431" s="9">
        <v>91.94</v>
      </c>
      <c r="P431" s="9">
        <v>2.4060000000000001</v>
      </c>
      <c r="Q431" s="9">
        <v>9.5559999999999992</v>
      </c>
      <c r="R431" s="9">
        <v>4.5949999999999998</v>
      </c>
      <c r="S431" s="9">
        <v>0.64800000000000002</v>
      </c>
      <c r="T431" s="9">
        <v>2073</v>
      </c>
      <c r="U431" s="9">
        <v>73.161000000000001</v>
      </c>
      <c r="V431" s="9">
        <v>129</v>
      </c>
      <c r="W431" s="12">
        <v>39918</v>
      </c>
      <c r="X431" s="7">
        <v>69437283</v>
      </c>
      <c r="Y431" s="7">
        <v>4505</v>
      </c>
      <c r="Z431" s="11">
        <f t="shared" si="20"/>
        <v>40.745370783299379</v>
      </c>
      <c r="AA431" s="49">
        <v>1703633</v>
      </c>
      <c r="AB431" s="47">
        <v>1</v>
      </c>
      <c r="AC431" s="47">
        <v>1</v>
      </c>
      <c r="AD431" s="45">
        <v>1.3971527777777777E-2</v>
      </c>
      <c r="AE431" s="46">
        <v>7443.25</v>
      </c>
      <c r="AF431" s="47">
        <v>5367772</v>
      </c>
      <c r="AG431" s="62">
        <v>1886772</v>
      </c>
      <c r="AH431" s="57">
        <v>1</v>
      </c>
      <c r="AI431" s="57">
        <v>1</v>
      </c>
      <c r="AJ431" s="58">
        <v>7.3021990740740747E-3</v>
      </c>
      <c r="AK431" s="59">
        <v>3990.16</v>
      </c>
      <c r="AL431" s="60">
        <v>8828760</v>
      </c>
      <c r="AM431" s="176">
        <v>1709845</v>
      </c>
      <c r="AN431" s="171">
        <v>0</v>
      </c>
      <c r="AO431" s="171">
        <v>0</v>
      </c>
      <c r="AP431" s="172">
        <v>5.3333333333333336E-4</v>
      </c>
      <c r="AQ431" s="173">
        <v>371.64</v>
      </c>
      <c r="AR431" s="174">
        <v>1195972</v>
      </c>
      <c r="AS431" s="68">
        <v>1704768</v>
      </c>
      <c r="AT431" s="69">
        <v>1</v>
      </c>
      <c r="AU431" s="69">
        <v>1</v>
      </c>
      <c r="AV431" s="70">
        <v>3.3004629629629629E-3</v>
      </c>
      <c r="AW431" s="71">
        <v>1275.97</v>
      </c>
      <c r="AX431" s="69">
        <v>9125672</v>
      </c>
      <c r="AY431" s="77">
        <v>1713031</v>
      </c>
      <c r="AZ431" s="78">
        <v>1</v>
      </c>
      <c r="BA431" s="78">
        <v>1</v>
      </c>
      <c r="BB431" s="79">
        <v>2.1416666666666667E-3</v>
      </c>
      <c r="BC431" s="116">
        <v>479.21</v>
      </c>
      <c r="BD431" s="78">
        <v>2043124</v>
      </c>
      <c r="BE431" s="91">
        <v>1700337</v>
      </c>
      <c r="BF431" s="89">
        <v>1</v>
      </c>
      <c r="BG431" s="89">
        <v>1</v>
      </c>
      <c r="BH431" s="87">
        <v>2.5787037037037038E-4</v>
      </c>
      <c r="BI431" s="88">
        <v>228.81</v>
      </c>
      <c r="BJ431" s="89">
        <v>530548</v>
      </c>
      <c r="BK431" s="103">
        <v>1736602</v>
      </c>
      <c r="BL431" s="101">
        <v>1</v>
      </c>
      <c r="BM431" s="101">
        <v>1</v>
      </c>
      <c r="BN431" s="99">
        <v>5.7453703703703703E-4</v>
      </c>
      <c r="BO431" s="100">
        <v>714.41</v>
      </c>
      <c r="BP431" s="101">
        <v>2215548</v>
      </c>
      <c r="BQ431" s="115">
        <v>0</v>
      </c>
      <c r="BR431" s="110">
        <v>0</v>
      </c>
      <c r="BS431" s="110">
        <v>0</v>
      </c>
      <c r="BT431" s="111">
        <v>1.8402777777777778E-5</v>
      </c>
      <c r="BU431" s="112">
        <v>4.32</v>
      </c>
      <c r="BV431" s="113">
        <v>159924</v>
      </c>
    </row>
    <row r="432" spans="1:74" x14ac:dyDescent="0.2">
      <c r="A432" s="6" t="s">
        <v>3851</v>
      </c>
      <c r="B432" s="6">
        <v>0</v>
      </c>
      <c r="C432" s="7">
        <v>4929566</v>
      </c>
      <c r="D432" s="7">
        <v>4929566</v>
      </c>
      <c r="E432" s="7">
        <f t="shared" si="18"/>
        <v>0</v>
      </c>
      <c r="F432" s="8" t="s">
        <v>1318</v>
      </c>
      <c r="G432" s="6" t="s">
        <v>1319</v>
      </c>
      <c r="H432" s="8" t="s">
        <v>5016</v>
      </c>
      <c r="I432" s="9">
        <v>151.67599999999999</v>
      </c>
      <c r="J432" s="10">
        <f t="shared" si="19"/>
        <v>747696852.61599994</v>
      </c>
      <c r="K432" s="10">
        <v>18193</v>
      </c>
      <c r="L432" s="10">
        <v>30593</v>
      </c>
      <c r="M432" s="10">
        <v>53437</v>
      </c>
      <c r="N432" s="9">
        <v>85.247</v>
      </c>
      <c r="O432" s="9">
        <v>97.93</v>
      </c>
      <c r="P432" s="9">
        <v>5.4279999999999999</v>
      </c>
      <c r="Q432" s="9">
        <v>0.13500000000000001</v>
      </c>
      <c r="R432" s="9">
        <v>5.5270000000000001</v>
      </c>
      <c r="S432" s="9">
        <v>0.64900000000000002</v>
      </c>
      <c r="T432" s="9">
        <v>6499</v>
      </c>
      <c r="U432" s="9">
        <v>51.594999999999999</v>
      </c>
      <c r="V432" s="9">
        <v>6</v>
      </c>
      <c r="W432" s="12">
        <v>42906</v>
      </c>
      <c r="X432" s="7">
        <v>747702790</v>
      </c>
      <c r="Y432" s="7">
        <v>51234</v>
      </c>
      <c r="Z432" s="11">
        <f t="shared" si="20"/>
        <v>151.67720444355547</v>
      </c>
      <c r="AA432" s="49">
        <v>5026949</v>
      </c>
      <c r="AB432" s="47">
        <v>1</v>
      </c>
      <c r="AC432" s="47">
        <v>1</v>
      </c>
      <c r="AD432" s="45">
        <v>0.22586805555555556</v>
      </c>
      <c r="AE432" s="46">
        <v>170661.39</v>
      </c>
      <c r="AF432" s="47">
        <v>10739056</v>
      </c>
      <c r="AG432" s="62">
        <v>4901999</v>
      </c>
      <c r="AH432" s="57">
        <v>1</v>
      </c>
      <c r="AI432" s="57">
        <v>1</v>
      </c>
      <c r="AJ432" s="58">
        <v>1.6484606481481482E-2</v>
      </c>
      <c r="AK432" s="59">
        <v>8724.27</v>
      </c>
      <c r="AL432" s="60">
        <v>70036784</v>
      </c>
      <c r="AM432" s="176">
        <v>4928491</v>
      </c>
      <c r="AN432" s="171">
        <v>1</v>
      </c>
      <c r="AO432" s="171">
        <v>1</v>
      </c>
      <c r="AP432" s="172">
        <v>9.0788194444444432E-3</v>
      </c>
      <c r="AQ432" s="173">
        <v>9479.6299999999992</v>
      </c>
      <c r="AR432" s="174">
        <v>11600732</v>
      </c>
      <c r="AS432" s="68">
        <v>4915144</v>
      </c>
      <c r="AT432" s="69">
        <v>1</v>
      </c>
      <c r="AU432" s="69">
        <v>1</v>
      </c>
      <c r="AV432" s="70">
        <v>3.2140856481481482E-2</v>
      </c>
      <c r="AW432" s="71">
        <v>21656.69</v>
      </c>
      <c r="AX432" s="69">
        <v>11585508</v>
      </c>
      <c r="AY432" s="77">
        <v>5119751</v>
      </c>
      <c r="AZ432" s="78">
        <v>1</v>
      </c>
      <c r="BA432" s="78">
        <v>1</v>
      </c>
      <c r="BB432" s="79">
        <v>1.1239930555555557E-2</v>
      </c>
      <c r="BC432" s="116">
        <v>6297.87</v>
      </c>
      <c r="BD432" s="78">
        <v>9584612</v>
      </c>
      <c r="BE432" s="91">
        <v>4926512</v>
      </c>
      <c r="BF432" s="89">
        <v>1</v>
      </c>
      <c r="BG432" s="89">
        <v>1</v>
      </c>
      <c r="BH432" s="87">
        <v>6.05138888888889E-3</v>
      </c>
      <c r="BI432" s="88">
        <v>7649.25</v>
      </c>
      <c r="BJ432" s="89">
        <v>2240948</v>
      </c>
      <c r="BK432" s="103">
        <v>4752343</v>
      </c>
      <c r="BL432" s="101">
        <v>0</v>
      </c>
      <c r="BM432" s="101">
        <v>0</v>
      </c>
      <c r="BN432" s="99">
        <v>2.7619212962962966E-3</v>
      </c>
      <c r="BO432" s="100">
        <v>2951.99</v>
      </c>
      <c r="BP432" s="101">
        <v>10219512</v>
      </c>
      <c r="BQ432" s="115">
        <v>4863319</v>
      </c>
      <c r="BR432" s="110">
        <v>0</v>
      </c>
      <c r="BS432" s="110">
        <v>0</v>
      </c>
      <c r="BT432" s="111">
        <v>1.5908564814814815E-3</v>
      </c>
      <c r="BU432" s="112">
        <v>1378.68</v>
      </c>
      <c r="BV432" s="113">
        <v>3087464</v>
      </c>
    </row>
    <row r="433" spans="1:74" x14ac:dyDescent="0.2">
      <c r="A433" s="6" t="s">
        <v>3852</v>
      </c>
      <c r="B433" s="6">
        <v>0</v>
      </c>
      <c r="C433" s="7">
        <v>2366980</v>
      </c>
      <c r="D433" s="7">
        <v>2366980</v>
      </c>
      <c r="E433" s="7">
        <f t="shared" si="18"/>
        <v>0</v>
      </c>
      <c r="F433" s="8" t="s">
        <v>4585</v>
      </c>
      <c r="G433" s="6" t="s">
        <v>1369</v>
      </c>
      <c r="H433" s="8" t="s">
        <v>5017</v>
      </c>
      <c r="I433" s="9">
        <v>52.447000000000003</v>
      </c>
      <c r="J433" s="10">
        <f t="shared" si="19"/>
        <v>124141000.06</v>
      </c>
      <c r="K433" s="10">
        <v>11875</v>
      </c>
      <c r="L433" s="10">
        <v>1187</v>
      </c>
      <c r="M433" s="10">
        <v>11954</v>
      </c>
      <c r="N433" s="9">
        <v>97.597999999999999</v>
      </c>
      <c r="O433" s="9">
        <v>99.01</v>
      </c>
      <c r="P433" s="9">
        <v>1.0660000000000001</v>
      </c>
      <c r="Q433" s="9">
        <v>1.0720000000000001</v>
      </c>
      <c r="R433" s="9">
        <v>2.2589999999999999</v>
      </c>
      <c r="S433" s="9">
        <v>5.4189999999999996</v>
      </c>
      <c r="T433" s="9">
        <v>20750</v>
      </c>
      <c r="U433" s="9">
        <v>29.683</v>
      </c>
      <c r="V433" s="9">
        <v>28</v>
      </c>
      <c r="W433" s="12">
        <v>9951</v>
      </c>
      <c r="X433" s="7">
        <v>124142939</v>
      </c>
      <c r="Y433" s="7">
        <v>12045</v>
      </c>
      <c r="Z433" s="11">
        <f t="shared" si="20"/>
        <v>52.447819161970102</v>
      </c>
      <c r="AA433" s="49">
        <v>2392159</v>
      </c>
      <c r="AB433" s="47">
        <v>1</v>
      </c>
      <c r="AC433" s="47">
        <v>1</v>
      </c>
      <c r="AD433" s="45">
        <v>2.4677430555555557E-2</v>
      </c>
      <c r="AE433" s="46">
        <v>15712.34</v>
      </c>
      <c r="AF433" s="47">
        <v>5601192</v>
      </c>
      <c r="AG433" s="62">
        <v>2376015</v>
      </c>
      <c r="AH433" s="57">
        <v>1</v>
      </c>
      <c r="AI433" s="57">
        <v>1</v>
      </c>
      <c r="AJ433" s="58">
        <v>9.9423611111111119E-3</v>
      </c>
      <c r="AK433" s="59">
        <v>3935.47</v>
      </c>
      <c r="AL433" s="60">
        <v>8947480</v>
      </c>
      <c r="AM433" s="176">
        <v>2366999</v>
      </c>
      <c r="AN433" s="171">
        <v>1</v>
      </c>
      <c r="AO433" s="171">
        <v>1</v>
      </c>
      <c r="AP433" s="172">
        <v>2.7934027777777779E-3</v>
      </c>
      <c r="AQ433" s="173">
        <v>1005.13</v>
      </c>
      <c r="AR433" s="174">
        <v>1887564</v>
      </c>
      <c r="AS433" s="68">
        <v>2367104</v>
      </c>
      <c r="AT433" s="69">
        <v>1</v>
      </c>
      <c r="AU433" s="69">
        <v>1</v>
      </c>
      <c r="AV433" s="70">
        <v>4.5774305555555559E-3</v>
      </c>
      <c r="AW433" s="71">
        <v>2312.42</v>
      </c>
      <c r="AX433" s="69">
        <v>9891904</v>
      </c>
      <c r="AY433" s="77">
        <v>2379820</v>
      </c>
      <c r="AZ433" s="78">
        <v>1</v>
      </c>
      <c r="BA433" s="78">
        <v>1</v>
      </c>
      <c r="BB433" s="79">
        <v>2.843402777777778E-3</v>
      </c>
      <c r="BC433" s="116">
        <v>866.97</v>
      </c>
      <c r="BD433" s="78">
        <v>2813324</v>
      </c>
      <c r="BE433" s="91">
        <v>2366963</v>
      </c>
      <c r="BF433" s="89">
        <v>1</v>
      </c>
      <c r="BG433" s="89">
        <v>1</v>
      </c>
      <c r="BH433" s="87">
        <v>4.1111111111111117E-4</v>
      </c>
      <c r="BI433" s="88">
        <v>373.77</v>
      </c>
      <c r="BJ433" s="89">
        <v>742332</v>
      </c>
      <c r="BK433" s="103">
        <v>2385937</v>
      </c>
      <c r="BL433" s="101">
        <v>1</v>
      </c>
      <c r="BM433" s="101">
        <v>1</v>
      </c>
      <c r="BN433" s="99">
        <v>6.3310185185185192E-4</v>
      </c>
      <c r="BO433" s="100">
        <v>765.19</v>
      </c>
      <c r="BP433" s="101">
        <v>1091688</v>
      </c>
      <c r="BQ433" s="115">
        <v>1938237</v>
      </c>
      <c r="BR433" s="110">
        <v>0</v>
      </c>
      <c r="BS433" s="110">
        <v>0</v>
      </c>
      <c r="BT433" s="111">
        <v>1.5694444444444444E-4</v>
      </c>
      <c r="BU433" s="112">
        <v>69.97</v>
      </c>
      <c r="BV433" s="113">
        <v>1062664</v>
      </c>
    </row>
    <row r="434" spans="1:74" x14ac:dyDescent="0.2">
      <c r="A434" s="6" t="s">
        <v>3853</v>
      </c>
      <c r="B434" s="6">
        <v>0</v>
      </c>
      <c r="C434" s="7">
        <v>3223191</v>
      </c>
      <c r="D434" s="7">
        <v>3223191</v>
      </c>
      <c r="E434" s="7">
        <f t="shared" si="18"/>
        <v>0</v>
      </c>
      <c r="F434" s="8" t="s">
        <v>4585</v>
      </c>
      <c r="G434" s="6" t="s">
        <v>3373</v>
      </c>
      <c r="H434" s="8" t="s">
        <v>5018</v>
      </c>
      <c r="I434" s="9">
        <v>142.81</v>
      </c>
      <c r="J434" s="10">
        <f t="shared" si="19"/>
        <v>460303906.70999998</v>
      </c>
      <c r="K434" s="10">
        <v>12002</v>
      </c>
      <c r="L434" s="10">
        <v>1752</v>
      </c>
      <c r="M434" s="10">
        <v>12173</v>
      </c>
      <c r="N434" s="9">
        <v>87.454999999999998</v>
      </c>
      <c r="O434" s="9">
        <v>91.433999999999997</v>
      </c>
      <c r="P434" s="9">
        <v>1.3979999999999999</v>
      </c>
      <c r="Q434" s="9">
        <v>0.35899999999999999</v>
      </c>
      <c r="R434" s="9">
        <v>3.8340000000000001</v>
      </c>
      <c r="S434" s="9">
        <v>4.6020000000000003</v>
      </c>
      <c r="T434" s="9">
        <v>7108</v>
      </c>
      <c r="U434" s="9">
        <v>49.905000000000001</v>
      </c>
      <c r="V434" s="9">
        <v>191</v>
      </c>
      <c r="W434" s="12">
        <v>37689</v>
      </c>
      <c r="X434" s="7">
        <v>460313909</v>
      </c>
      <c r="Y434" s="7">
        <v>12038</v>
      </c>
      <c r="Z434" s="11">
        <f t="shared" si="20"/>
        <v>142.81310322596457</v>
      </c>
      <c r="AA434" s="49">
        <v>4846101</v>
      </c>
      <c r="AB434" s="47">
        <v>0</v>
      </c>
      <c r="AC434" s="47">
        <v>0</v>
      </c>
      <c r="AD434" s="45">
        <v>5.7986111111111106E-2</v>
      </c>
      <c r="AE434" s="46">
        <v>33776.78</v>
      </c>
      <c r="AF434" s="47">
        <v>6935992</v>
      </c>
      <c r="AG434" s="62">
        <v>3209217</v>
      </c>
      <c r="AH434" s="57">
        <v>1</v>
      </c>
      <c r="AI434" s="57">
        <v>1</v>
      </c>
      <c r="AJ434" s="58">
        <v>1.2090624999999999E-2</v>
      </c>
      <c r="AK434" s="59">
        <v>5780.04</v>
      </c>
      <c r="AL434" s="60">
        <v>11636288</v>
      </c>
      <c r="AM434" s="176">
        <v>3231963</v>
      </c>
      <c r="AN434" s="171">
        <v>1</v>
      </c>
      <c r="AO434" s="171">
        <v>1</v>
      </c>
      <c r="AP434" s="172">
        <v>4.394097222222222E-3</v>
      </c>
      <c r="AQ434" s="173">
        <v>3752.42</v>
      </c>
      <c r="AR434" s="174">
        <v>7401964</v>
      </c>
      <c r="AS434" s="68">
        <v>3214876</v>
      </c>
      <c r="AT434" s="69">
        <v>1</v>
      </c>
      <c r="AU434" s="69">
        <v>1</v>
      </c>
      <c r="AV434" s="70">
        <v>7.0166666666666667E-3</v>
      </c>
      <c r="AW434" s="71">
        <v>4871.79</v>
      </c>
      <c r="AX434" s="69">
        <v>10478984</v>
      </c>
      <c r="AY434" s="77">
        <v>3228119</v>
      </c>
      <c r="AZ434" s="78">
        <v>1</v>
      </c>
      <c r="BA434" s="78">
        <v>1</v>
      </c>
      <c r="BB434" s="79">
        <v>6.4614583333333338E-3</v>
      </c>
      <c r="BC434" s="116">
        <v>4003.28</v>
      </c>
      <c r="BD434" s="78">
        <v>5758108</v>
      </c>
      <c r="BE434" s="91">
        <v>3219098</v>
      </c>
      <c r="BF434" s="89">
        <v>1</v>
      </c>
      <c r="BG434" s="89">
        <v>1</v>
      </c>
      <c r="BH434" s="87">
        <v>1.8759259259259259E-3</v>
      </c>
      <c r="BI434" s="88">
        <v>2056.94</v>
      </c>
      <c r="BJ434" s="89">
        <v>1687532</v>
      </c>
      <c r="BK434" s="103">
        <v>3206180</v>
      </c>
      <c r="BL434" s="101">
        <v>1</v>
      </c>
      <c r="BM434" s="101">
        <v>1</v>
      </c>
      <c r="BN434" s="99">
        <v>1.3502314814814816E-3</v>
      </c>
      <c r="BO434" s="100">
        <v>1510.12</v>
      </c>
      <c r="BP434" s="101">
        <v>3073080</v>
      </c>
      <c r="BQ434" s="115">
        <v>2322447</v>
      </c>
      <c r="BR434" s="110">
        <v>0</v>
      </c>
      <c r="BS434" s="110">
        <v>0</v>
      </c>
      <c r="BT434" s="111">
        <v>3.2337962962962962E-4</v>
      </c>
      <c r="BU434" s="112">
        <v>177.16</v>
      </c>
      <c r="BV434" s="113">
        <v>1718264</v>
      </c>
    </row>
    <row r="435" spans="1:74" x14ac:dyDescent="0.2">
      <c r="A435" s="6" t="s">
        <v>3854</v>
      </c>
      <c r="B435" s="6">
        <v>2</v>
      </c>
      <c r="C435" s="7">
        <v>1587240</v>
      </c>
      <c r="D435" s="7">
        <v>1485148</v>
      </c>
      <c r="E435" s="7">
        <f t="shared" si="18"/>
        <v>102092</v>
      </c>
      <c r="F435" s="8" t="s">
        <v>1303</v>
      </c>
      <c r="G435" s="6" t="s">
        <v>1303</v>
      </c>
      <c r="H435" s="8" t="s">
        <v>5019</v>
      </c>
      <c r="I435" s="9">
        <v>77.817999999999998</v>
      </c>
      <c r="J435" s="10">
        <f t="shared" si="19"/>
        <v>123515842.31999999</v>
      </c>
      <c r="K435" s="10">
        <v>11118</v>
      </c>
      <c r="L435" s="10">
        <v>3738</v>
      </c>
      <c r="M435" s="10">
        <v>11958</v>
      </c>
      <c r="N435" s="9">
        <v>98.570999999999998</v>
      </c>
      <c r="O435" s="9">
        <v>99.944000000000003</v>
      </c>
      <c r="P435" s="9">
        <v>1.0489999999999999</v>
      </c>
      <c r="Q435" s="9">
        <v>3.8250000000000002</v>
      </c>
      <c r="R435" s="9">
        <v>0.16900000000000001</v>
      </c>
      <c r="S435" s="9">
        <v>4.8719999999999999</v>
      </c>
      <c r="T435" s="9">
        <v>1658</v>
      </c>
      <c r="U435" s="9">
        <v>77.38</v>
      </c>
      <c r="V435" s="9">
        <v>3</v>
      </c>
      <c r="W435" s="12">
        <v>10591</v>
      </c>
      <c r="X435" s="7">
        <v>123526680</v>
      </c>
      <c r="Y435" s="7">
        <v>12466</v>
      </c>
      <c r="Z435" s="11">
        <f t="shared" si="20"/>
        <v>77.82482800332653</v>
      </c>
      <c r="AA435" s="49">
        <v>3478451</v>
      </c>
      <c r="AB435" s="47">
        <v>0</v>
      </c>
      <c r="AC435" s="47">
        <v>0</v>
      </c>
      <c r="AD435" s="45">
        <v>2.6940624999999999E-2</v>
      </c>
      <c r="AE435" s="46">
        <v>14994.01</v>
      </c>
      <c r="AF435" s="47">
        <v>4507824</v>
      </c>
      <c r="AG435" s="62">
        <v>1678282</v>
      </c>
      <c r="AH435" s="57">
        <v>1</v>
      </c>
      <c r="AI435" s="57">
        <v>0</v>
      </c>
      <c r="AJ435" s="58">
        <v>7.5127314814814813E-2</v>
      </c>
      <c r="AK435" s="59">
        <v>60128.6</v>
      </c>
      <c r="AL435" s="60">
        <v>20425204</v>
      </c>
      <c r="AM435" s="176">
        <v>1556144</v>
      </c>
      <c r="AN435" s="171">
        <v>1</v>
      </c>
      <c r="AO435" s="171">
        <v>0</v>
      </c>
      <c r="AP435" s="172">
        <v>1.1709606481481482E-2</v>
      </c>
      <c r="AQ435" s="173">
        <v>2977.34</v>
      </c>
      <c r="AR435" s="174">
        <v>3262484</v>
      </c>
      <c r="AS435" s="68">
        <v>1518819</v>
      </c>
      <c r="AT435" s="69">
        <v>1</v>
      </c>
      <c r="AU435" s="69">
        <v>0</v>
      </c>
      <c r="AV435" s="70">
        <v>5.1756944444444446E-3</v>
      </c>
      <c r="AW435" s="71">
        <v>3510.93</v>
      </c>
      <c r="AX435" s="69">
        <v>9370808</v>
      </c>
      <c r="AY435" s="77">
        <v>1558071</v>
      </c>
      <c r="AZ435" s="78">
        <v>1</v>
      </c>
      <c r="BA435" s="78">
        <v>0</v>
      </c>
      <c r="BB435" s="79">
        <v>3.0363425925925927E-3</v>
      </c>
      <c r="BC435" s="116">
        <v>1427.23</v>
      </c>
      <c r="BD435" s="78">
        <v>2950900</v>
      </c>
      <c r="BE435" s="91">
        <v>1557758</v>
      </c>
      <c r="BF435" s="89">
        <v>1</v>
      </c>
      <c r="BG435" s="89">
        <v>0</v>
      </c>
      <c r="BH435" s="87">
        <v>4.7824074074074072E-4</v>
      </c>
      <c r="BI435" s="88">
        <v>511.47</v>
      </c>
      <c r="BJ435" s="89">
        <v>1046712</v>
      </c>
      <c r="BK435" s="103">
        <v>1577937</v>
      </c>
      <c r="BL435" s="101">
        <v>1</v>
      </c>
      <c r="BM435" s="101">
        <v>0</v>
      </c>
      <c r="BN435" s="99">
        <v>7.17361111111111E-4</v>
      </c>
      <c r="BO435" s="100">
        <v>878.51</v>
      </c>
      <c r="BP435" s="101">
        <v>4444468</v>
      </c>
      <c r="BQ435" s="115">
        <v>71334</v>
      </c>
      <c r="BR435" s="110">
        <v>0</v>
      </c>
      <c r="BS435" s="110">
        <v>0</v>
      </c>
      <c r="BT435" s="111">
        <v>1.1087962962962965E-4</v>
      </c>
      <c r="BU435" s="112">
        <v>28.95</v>
      </c>
      <c r="BV435" s="113">
        <v>507664</v>
      </c>
    </row>
    <row r="436" spans="1:74" x14ac:dyDescent="0.2">
      <c r="A436" s="6" t="s">
        <v>3855</v>
      </c>
      <c r="B436" s="6">
        <v>1</v>
      </c>
      <c r="C436" s="7">
        <v>7076402</v>
      </c>
      <c r="D436" s="7">
        <v>6824334</v>
      </c>
      <c r="E436" s="7">
        <f t="shared" si="18"/>
        <v>252068</v>
      </c>
      <c r="F436" s="8" t="s">
        <v>1661</v>
      </c>
      <c r="G436" s="6" t="s">
        <v>1661</v>
      </c>
      <c r="H436" s="8" t="s">
        <v>5020</v>
      </c>
      <c r="I436" s="9">
        <v>78.305000000000007</v>
      </c>
      <c r="J436" s="10">
        <f t="shared" si="19"/>
        <v>554117658.61000001</v>
      </c>
      <c r="K436" s="10">
        <v>2023</v>
      </c>
      <c r="L436" s="10">
        <v>2284</v>
      </c>
      <c r="M436" s="10">
        <v>3776</v>
      </c>
      <c r="N436" s="9">
        <v>92.186999999999998</v>
      </c>
      <c r="O436" s="9">
        <v>99.881</v>
      </c>
      <c r="P436" s="9">
        <v>4.32</v>
      </c>
      <c r="Q436" s="9">
        <v>0.318</v>
      </c>
      <c r="R436" s="9">
        <v>1.294</v>
      </c>
      <c r="S436" s="9">
        <v>1.8540000000000001</v>
      </c>
      <c r="T436" s="9">
        <v>1894</v>
      </c>
      <c r="U436" s="9">
        <v>74.870999999999995</v>
      </c>
      <c r="V436" s="9">
        <v>4</v>
      </c>
      <c r="W436" s="12">
        <v>274708</v>
      </c>
      <c r="X436" s="7">
        <v>554120066</v>
      </c>
      <c r="Y436" s="7">
        <v>3756</v>
      </c>
      <c r="Z436" s="11">
        <f t="shared" si="20"/>
        <v>78.305340199722963</v>
      </c>
      <c r="AA436" s="49">
        <v>7086331</v>
      </c>
      <c r="AB436" s="47">
        <v>1</v>
      </c>
      <c r="AC436" s="47">
        <v>1</v>
      </c>
      <c r="AD436" s="45">
        <v>0.10637731481481481</v>
      </c>
      <c r="AE436" s="46">
        <v>48667.78</v>
      </c>
      <c r="AF436" s="47">
        <v>8304992</v>
      </c>
      <c r="AG436" s="62">
        <v>7076131</v>
      </c>
      <c r="AH436" s="57">
        <v>1</v>
      </c>
      <c r="AI436" s="57">
        <v>1</v>
      </c>
      <c r="AJ436" s="58">
        <v>1.3314814814814814E-2</v>
      </c>
      <c r="AK436" s="59">
        <v>6826.06</v>
      </c>
      <c r="AL436" s="60">
        <v>11806604</v>
      </c>
      <c r="AM436" s="176">
        <v>7094151</v>
      </c>
      <c r="AN436" s="171">
        <v>0</v>
      </c>
      <c r="AO436" s="171">
        <v>0</v>
      </c>
      <c r="AP436" s="172">
        <v>5.4799768518518513E-3</v>
      </c>
      <c r="AQ436" s="173">
        <v>4784.58</v>
      </c>
      <c r="AR436" s="174">
        <v>8159408</v>
      </c>
      <c r="AS436" s="68">
        <v>7084227</v>
      </c>
      <c r="AT436" s="69">
        <v>1</v>
      </c>
      <c r="AU436" s="69">
        <v>1</v>
      </c>
      <c r="AV436" s="70">
        <v>1.4142476851851852E-2</v>
      </c>
      <c r="AW436" s="71">
        <v>9923.3799999999992</v>
      </c>
      <c r="AX436" s="69">
        <v>12973180</v>
      </c>
      <c r="AY436" s="77">
        <v>7091071</v>
      </c>
      <c r="AZ436" s="78">
        <v>1</v>
      </c>
      <c r="BA436" s="78">
        <v>1</v>
      </c>
      <c r="BB436" s="79">
        <v>7.4790509259259263E-3</v>
      </c>
      <c r="BC436" s="116">
        <v>3418.98</v>
      </c>
      <c r="BD436" s="78">
        <v>6775048</v>
      </c>
      <c r="BE436" s="91">
        <v>7065241</v>
      </c>
      <c r="BF436" s="89">
        <v>0</v>
      </c>
      <c r="BG436" s="89">
        <v>0</v>
      </c>
      <c r="BH436" s="87">
        <v>2.3277777777777776E-3</v>
      </c>
      <c r="BI436" s="88">
        <v>2365.75</v>
      </c>
      <c r="BJ436" s="89">
        <v>2787732</v>
      </c>
      <c r="BK436" s="103">
        <v>6977135</v>
      </c>
      <c r="BL436" s="101">
        <v>0</v>
      </c>
      <c r="BM436" s="101">
        <v>0</v>
      </c>
      <c r="BN436" s="99">
        <v>2.700231481481481E-3</v>
      </c>
      <c r="BO436" s="100">
        <v>3397.49</v>
      </c>
      <c r="BP436" s="101">
        <v>4336096</v>
      </c>
      <c r="BQ436" s="115">
        <v>57412</v>
      </c>
      <c r="BR436" s="110">
        <v>0</v>
      </c>
      <c r="BS436" s="110">
        <v>0</v>
      </c>
      <c r="BT436" s="111">
        <v>7.7662037037037028E-5</v>
      </c>
      <c r="BU436" s="112">
        <v>25.27</v>
      </c>
      <c r="BV436" s="113">
        <v>1173752</v>
      </c>
    </row>
    <row r="437" spans="1:74" x14ac:dyDescent="0.2">
      <c r="A437" s="6" t="s">
        <v>3856</v>
      </c>
      <c r="B437" s="6">
        <v>0</v>
      </c>
      <c r="C437" s="7">
        <v>6379281</v>
      </c>
      <c r="D437" s="7">
        <v>6379281</v>
      </c>
      <c r="E437" s="7">
        <f t="shared" si="18"/>
        <v>0</v>
      </c>
      <c r="F437" s="8" t="s">
        <v>1674</v>
      </c>
      <c r="G437" s="6" t="s">
        <v>1674</v>
      </c>
      <c r="H437" s="8" t="s">
        <v>5021</v>
      </c>
      <c r="I437" s="9">
        <v>133.62</v>
      </c>
      <c r="J437" s="10">
        <f t="shared" si="19"/>
        <v>852399527.22000003</v>
      </c>
      <c r="K437" s="10">
        <v>3689</v>
      </c>
      <c r="L437" s="10">
        <v>6993</v>
      </c>
      <c r="M437" s="10">
        <v>12788</v>
      </c>
      <c r="N437" s="9">
        <v>96.56</v>
      </c>
      <c r="O437" s="9">
        <v>98.155000000000001</v>
      </c>
      <c r="P437" s="9">
        <v>1.5629999999999999</v>
      </c>
      <c r="Q437" s="9">
        <v>0.151</v>
      </c>
      <c r="R437" s="9">
        <v>3.5110000000000001</v>
      </c>
      <c r="S437" s="9">
        <v>1.548</v>
      </c>
      <c r="T437" s="9">
        <v>7563</v>
      </c>
      <c r="U437" s="9">
        <v>48.732999999999997</v>
      </c>
      <c r="V437" s="9">
        <v>122</v>
      </c>
      <c r="W437" s="12">
        <v>223946</v>
      </c>
      <c r="X437" s="7">
        <v>852456920</v>
      </c>
      <c r="Y437" s="7">
        <v>12672</v>
      </c>
      <c r="Z437" s="11">
        <f t="shared" si="20"/>
        <v>133.62899674743909</v>
      </c>
      <c r="AA437" s="49">
        <v>6426461</v>
      </c>
      <c r="AB437" s="47">
        <v>1</v>
      </c>
      <c r="AC437" s="47">
        <v>1</v>
      </c>
      <c r="AD437" s="45">
        <v>0.17986111111111111</v>
      </c>
      <c r="AE437" s="46">
        <v>106563.41</v>
      </c>
      <c r="AF437" s="47">
        <v>6878424</v>
      </c>
      <c r="AG437" s="62">
        <v>6379276</v>
      </c>
      <c r="AH437" s="57">
        <v>1</v>
      </c>
      <c r="AI437" s="57">
        <v>1</v>
      </c>
      <c r="AJ437" s="58">
        <v>1.820462962962963E-2</v>
      </c>
      <c r="AK437" s="59">
        <v>9590.52</v>
      </c>
      <c r="AL437" s="60">
        <v>11423108</v>
      </c>
      <c r="AM437" s="176">
        <v>6379267</v>
      </c>
      <c r="AN437" s="171">
        <v>1</v>
      </c>
      <c r="AO437" s="171">
        <v>1</v>
      </c>
      <c r="AP437" s="172">
        <v>8.5292824074074073E-3</v>
      </c>
      <c r="AQ437" s="173">
        <v>8048.39</v>
      </c>
      <c r="AR437" s="174">
        <v>12507240</v>
      </c>
      <c r="AS437" s="68">
        <v>6379631</v>
      </c>
      <c r="AT437" s="69">
        <v>1</v>
      </c>
      <c r="AU437" s="69">
        <v>1</v>
      </c>
      <c r="AV437" s="70">
        <v>1.3164699074074073E-2</v>
      </c>
      <c r="AW437" s="71">
        <v>8606.99</v>
      </c>
      <c r="AX437" s="69">
        <v>12470472</v>
      </c>
      <c r="AY437" s="77">
        <v>6412249</v>
      </c>
      <c r="AZ437" s="78">
        <v>1</v>
      </c>
      <c r="BA437" s="78">
        <v>1</v>
      </c>
      <c r="BB437" s="79">
        <v>8.9981481481481475E-3</v>
      </c>
      <c r="BC437" s="116">
        <v>4923.1499999999996</v>
      </c>
      <c r="BD437" s="78">
        <v>5786556</v>
      </c>
      <c r="BE437" s="91">
        <v>6379186</v>
      </c>
      <c r="BF437" s="89">
        <v>1</v>
      </c>
      <c r="BG437" s="89">
        <v>1</v>
      </c>
      <c r="BH437" s="87">
        <v>3.1420138888888886E-3</v>
      </c>
      <c r="BI437" s="88">
        <v>3517.95</v>
      </c>
      <c r="BJ437" s="89">
        <v>4466812</v>
      </c>
      <c r="BK437" s="103">
        <v>6379573</v>
      </c>
      <c r="BL437" s="101">
        <v>1</v>
      </c>
      <c r="BM437" s="101">
        <v>1</v>
      </c>
      <c r="BN437" s="99">
        <v>2.2650462962962963E-3</v>
      </c>
      <c r="BO437" s="100">
        <v>2670.17</v>
      </c>
      <c r="BP437" s="101">
        <v>2876056</v>
      </c>
      <c r="BQ437" s="115">
        <v>6391575</v>
      </c>
      <c r="BR437" s="110">
        <v>1</v>
      </c>
      <c r="BS437" s="110">
        <v>1</v>
      </c>
      <c r="BT437" s="111">
        <v>1.0526620370370371E-3</v>
      </c>
      <c r="BU437" s="112">
        <v>805.17</v>
      </c>
      <c r="BV437" s="113">
        <v>2986712</v>
      </c>
    </row>
    <row r="438" spans="1:74" x14ac:dyDescent="0.2">
      <c r="A438" s="6" t="s">
        <v>3857</v>
      </c>
      <c r="B438" s="6">
        <v>0</v>
      </c>
      <c r="C438" s="7">
        <v>6006602</v>
      </c>
      <c r="D438" s="7">
        <v>6006602</v>
      </c>
      <c r="E438" s="7">
        <f t="shared" si="18"/>
        <v>0</v>
      </c>
      <c r="F438" s="8" t="s">
        <v>1395</v>
      </c>
      <c r="G438" s="6" t="s">
        <v>1395</v>
      </c>
      <c r="H438" s="8" t="s">
        <v>5022</v>
      </c>
      <c r="I438" s="9">
        <v>169.23599999999999</v>
      </c>
      <c r="J438" s="10">
        <f t="shared" si="19"/>
        <v>1016533296.0719999</v>
      </c>
      <c r="K438" s="10">
        <v>8552</v>
      </c>
      <c r="L438" s="10">
        <v>15294</v>
      </c>
      <c r="M438" s="10">
        <v>27309</v>
      </c>
      <c r="N438" s="9">
        <v>84.802000000000007</v>
      </c>
      <c r="O438" s="9">
        <v>87.650999999999996</v>
      </c>
      <c r="P438" s="9">
        <v>2.6389999999999998</v>
      </c>
      <c r="Q438" s="9">
        <v>2.4E-2</v>
      </c>
      <c r="R438" s="9">
        <v>1.2130000000000001</v>
      </c>
      <c r="S438" s="9">
        <v>0.70099999999999996</v>
      </c>
      <c r="T438" s="9">
        <v>99804</v>
      </c>
      <c r="U438" s="9">
        <v>3.6999999999999998E-2</v>
      </c>
      <c r="V438" s="9">
        <v>22</v>
      </c>
      <c r="W438" s="12">
        <v>123095</v>
      </c>
      <c r="X438" s="7">
        <v>1016542514</v>
      </c>
      <c r="Y438" s="7">
        <v>26113</v>
      </c>
      <c r="Z438" s="11">
        <f t="shared" si="20"/>
        <v>169.23753463272578</v>
      </c>
      <c r="AA438" s="49">
        <v>6041710</v>
      </c>
      <c r="AB438" s="47">
        <v>1</v>
      </c>
      <c r="AC438" s="47">
        <v>1</v>
      </c>
      <c r="AD438" s="45">
        <v>0.17576388888888891</v>
      </c>
      <c r="AE438" s="46">
        <v>106599.85</v>
      </c>
      <c r="AF438" s="47">
        <v>9133876</v>
      </c>
      <c r="AG438" s="62">
        <v>5985161</v>
      </c>
      <c r="AH438" s="57">
        <v>1</v>
      </c>
      <c r="AI438" s="57">
        <v>1</v>
      </c>
      <c r="AJ438" s="58">
        <v>2.1274884259259261E-2</v>
      </c>
      <c r="AK438" s="59">
        <v>10288.85</v>
      </c>
      <c r="AL438" s="60">
        <v>14812112</v>
      </c>
      <c r="AM438" s="176">
        <v>6005585</v>
      </c>
      <c r="AN438" s="171">
        <v>1</v>
      </c>
      <c r="AO438" s="171">
        <v>1</v>
      </c>
      <c r="AP438" s="172">
        <v>1.1211574074074073E-2</v>
      </c>
      <c r="AQ438" s="173">
        <v>11328.73</v>
      </c>
      <c r="AR438" s="174">
        <v>12076932</v>
      </c>
      <c r="AS438" s="68">
        <v>5988152</v>
      </c>
      <c r="AT438" s="69">
        <v>1</v>
      </c>
      <c r="AU438" s="69">
        <v>1</v>
      </c>
      <c r="AV438" s="70">
        <v>1.1135069444444446E-2</v>
      </c>
      <c r="AW438" s="71">
        <v>6417.98</v>
      </c>
      <c r="AX438" s="69">
        <v>12258064</v>
      </c>
      <c r="AY438" s="77">
        <v>6071847</v>
      </c>
      <c r="AZ438" s="78">
        <v>1</v>
      </c>
      <c r="BA438" s="78">
        <v>1</v>
      </c>
      <c r="BB438" s="79">
        <v>1.3683101851851851E-2</v>
      </c>
      <c r="BC438" s="116">
        <v>9077.58</v>
      </c>
      <c r="BD438" s="78">
        <v>7094120</v>
      </c>
      <c r="BE438" s="91">
        <v>6000120</v>
      </c>
      <c r="BF438" s="89">
        <v>1</v>
      </c>
      <c r="BG438" s="89">
        <v>1</v>
      </c>
      <c r="BH438" s="87">
        <v>7.078819444444444E-3</v>
      </c>
      <c r="BI438" s="88">
        <v>8880.48</v>
      </c>
      <c r="BJ438" s="89">
        <v>3059804</v>
      </c>
      <c r="BK438" s="103">
        <v>5934038</v>
      </c>
      <c r="BL438" s="101">
        <v>0</v>
      </c>
      <c r="BM438" s="101">
        <v>0</v>
      </c>
      <c r="BN438" s="99">
        <v>2.5912037037037036E-3</v>
      </c>
      <c r="BO438" s="100">
        <v>2846.08</v>
      </c>
      <c r="BP438" s="101">
        <v>6794624</v>
      </c>
      <c r="BQ438" s="115">
        <v>0</v>
      </c>
      <c r="BR438" s="110">
        <v>0</v>
      </c>
      <c r="BS438" s="110">
        <v>0</v>
      </c>
      <c r="BT438" s="111">
        <v>7.9537037037037033E-4</v>
      </c>
      <c r="BU438" s="112">
        <v>558.57000000000005</v>
      </c>
      <c r="BV438" s="113">
        <v>3706464</v>
      </c>
    </row>
    <row r="439" spans="1:74" x14ac:dyDescent="0.2">
      <c r="A439" s="6" t="s">
        <v>3858</v>
      </c>
      <c r="B439" s="6">
        <v>0</v>
      </c>
      <c r="C439" s="7">
        <v>6221273</v>
      </c>
      <c r="D439" s="7">
        <v>6221273</v>
      </c>
      <c r="E439" s="7">
        <f t="shared" si="18"/>
        <v>0</v>
      </c>
      <c r="F439" s="8" t="s">
        <v>1426</v>
      </c>
      <c r="G439" s="6" t="s">
        <v>1426</v>
      </c>
      <c r="H439" s="8" t="s">
        <v>5023</v>
      </c>
      <c r="I439" s="9">
        <v>163.74299999999999</v>
      </c>
      <c r="J439" s="10">
        <f t="shared" si="19"/>
        <v>1018689904.839</v>
      </c>
      <c r="K439" s="10">
        <v>19269</v>
      </c>
      <c r="L439" s="10">
        <v>619</v>
      </c>
      <c r="M439" s="10">
        <v>19282</v>
      </c>
      <c r="N439" s="9">
        <v>97.06</v>
      </c>
      <c r="O439" s="9">
        <v>99.287000000000006</v>
      </c>
      <c r="P439" s="9">
        <v>1.0609999999999999</v>
      </c>
      <c r="Q439" s="9">
        <v>3.8559999999999999</v>
      </c>
      <c r="R439" s="9">
        <v>3.4319999999999999</v>
      </c>
      <c r="S439" s="9">
        <v>1.0589999999999999</v>
      </c>
      <c r="T439" s="9">
        <v>9680</v>
      </c>
      <c r="U439" s="9">
        <v>44.075000000000003</v>
      </c>
      <c r="V439" s="9">
        <v>164</v>
      </c>
      <c r="W439" s="12">
        <v>52465</v>
      </c>
      <c r="X439" s="7">
        <v>1018699093</v>
      </c>
      <c r="Y439" s="7">
        <v>19238</v>
      </c>
      <c r="Z439" s="11">
        <f t="shared" si="20"/>
        <v>163.7444768940376</v>
      </c>
      <c r="AA439" s="49">
        <v>9534887</v>
      </c>
      <c r="AB439" s="47">
        <v>0</v>
      </c>
      <c r="AC439" s="47">
        <v>0</v>
      </c>
      <c r="AD439" s="45">
        <v>0.11135416666666666</v>
      </c>
      <c r="AE439" s="46">
        <v>73468.429999999993</v>
      </c>
      <c r="AF439" s="47">
        <v>6988296</v>
      </c>
      <c r="AG439" s="62">
        <v>6399072</v>
      </c>
      <c r="AH439" s="57">
        <v>1</v>
      </c>
      <c r="AI439" s="57">
        <v>1</v>
      </c>
      <c r="AJ439" s="58">
        <v>9.3483796296296287E-2</v>
      </c>
      <c r="AK439" s="59">
        <v>109291.48</v>
      </c>
      <c r="AL439" s="60">
        <v>15582972</v>
      </c>
      <c r="AM439" s="176">
        <v>6339886</v>
      </c>
      <c r="AN439" s="171">
        <v>1</v>
      </c>
      <c r="AO439" s="171">
        <v>1</v>
      </c>
      <c r="AP439" s="172">
        <v>3.4012500000000001E-2</v>
      </c>
      <c r="AQ439" s="173">
        <v>15437.12</v>
      </c>
      <c r="AR439" s="174">
        <v>8951224</v>
      </c>
      <c r="AS439" s="68">
        <v>6225709</v>
      </c>
      <c r="AT439" s="69">
        <v>1</v>
      </c>
      <c r="AU439" s="69">
        <v>1</v>
      </c>
      <c r="AV439" s="70">
        <v>1.0106250000000001E-2</v>
      </c>
      <c r="AW439" s="71">
        <v>6528.73</v>
      </c>
      <c r="AX439" s="69">
        <v>12279976</v>
      </c>
      <c r="AY439" s="77">
        <v>6236953</v>
      </c>
      <c r="AZ439" s="78">
        <v>1</v>
      </c>
      <c r="BA439" s="78">
        <v>1</v>
      </c>
      <c r="BB439" s="79">
        <v>1.0358680555555555E-2</v>
      </c>
      <c r="BC439" s="116">
        <v>7433.48</v>
      </c>
      <c r="BD439" s="78">
        <v>5459964</v>
      </c>
      <c r="BE439" s="91">
        <v>6221653</v>
      </c>
      <c r="BF439" s="89">
        <v>1</v>
      </c>
      <c r="BG439" s="89">
        <v>1</v>
      </c>
      <c r="BH439" s="87">
        <v>4.1681712962962966E-3</v>
      </c>
      <c r="BI439" s="88">
        <v>4386.0200000000004</v>
      </c>
      <c r="BJ439" s="89">
        <v>4035072</v>
      </c>
      <c r="BK439" s="103">
        <v>6634517</v>
      </c>
      <c r="BL439" s="101">
        <v>1</v>
      </c>
      <c r="BM439" s="101">
        <v>1</v>
      </c>
      <c r="BN439" s="99">
        <v>2.5847222222222222E-3</v>
      </c>
      <c r="BO439" s="100">
        <v>3035.14</v>
      </c>
      <c r="BP439" s="101">
        <v>8166384</v>
      </c>
      <c r="BQ439" s="115">
        <v>1846205</v>
      </c>
      <c r="BR439" s="110">
        <v>0</v>
      </c>
      <c r="BS439" s="110">
        <v>0</v>
      </c>
      <c r="BT439" s="111">
        <v>1.3056712962962963E-3</v>
      </c>
      <c r="BU439" s="112">
        <v>1041.8</v>
      </c>
      <c r="BV439" s="113">
        <v>5042692</v>
      </c>
    </row>
    <row r="440" spans="1:74" x14ac:dyDescent="0.2">
      <c r="A440" s="6" t="s">
        <v>3859</v>
      </c>
      <c r="B440" s="6">
        <v>1</v>
      </c>
      <c r="C440" s="7">
        <v>5386612</v>
      </c>
      <c r="D440" s="7">
        <v>5294286</v>
      </c>
      <c r="E440" s="7">
        <f t="shared" si="18"/>
        <v>92326</v>
      </c>
      <c r="F440" s="8" t="s">
        <v>1754</v>
      </c>
      <c r="G440" s="6" t="s">
        <v>1754</v>
      </c>
      <c r="H440" s="8" t="s">
        <v>5024</v>
      </c>
      <c r="I440" s="9">
        <v>113.557</v>
      </c>
      <c r="J440" s="10">
        <f t="shared" si="19"/>
        <v>611687498.88400006</v>
      </c>
      <c r="K440" s="10">
        <v>299</v>
      </c>
      <c r="L440" s="10">
        <v>392</v>
      </c>
      <c r="M440" s="10">
        <v>649</v>
      </c>
      <c r="N440" s="9">
        <v>90.817999999999998</v>
      </c>
      <c r="O440" s="9">
        <v>92.194999999999993</v>
      </c>
      <c r="P440" s="9">
        <v>1.153</v>
      </c>
      <c r="Q440" s="9">
        <v>0.92100000000000004</v>
      </c>
      <c r="R440" s="9">
        <v>7.4160000000000004</v>
      </c>
      <c r="S440" s="9">
        <v>0.42399999999999999</v>
      </c>
      <c r="T440" s="9">
        <v>2205</v>
      </c>
      <c r="U440" s="9">
        <v>71.995000000000005</v>
      </c>
      <c r="V440" s="9">
        <v>38</v>
      </c>
      <c r="W440" s="12">
        <v>1927618</v>
      </c>
      <c r="X440" s="7">
        <v>611687535</v>
      </c>
      <c r="Y440" s="7">
        <v>623</v>
      </c>
      <c r="Z440" s="11">
        <f t="shared" si="20"/>
        <v>113.55700670477101</v>
      </c>
      <c r="AA440" s="49">
        <v>5540762</v>
      </c>
      <c r="AB440" s="47">
        <v>0</v>
      </c>
      <c r="AC440" s="47">
        <v>0</v>
      </c>
      <c r="AD440" s="45">
        <v>5.1504629629629629E-2</v>
      </c>
      <c r="AE440" s="46">
        <v>34724.76</v>
      </c>
      <c r="AF440" s="47">
        <v>6662208</v>
      </c>
      <c r="AG440" s="62">
        <v>30812</v>
      </c>
      <c r="AH440" s="57">
        <v>0</v>
      </c>
      <c r="AI440" s="57">
        <v>0</v>
      </c>
      <c r="AJ440" s="58">
        <v>7.8207175925925927E-3</v>
      </c>
      <c r="AK440" s="59">
        <v>2429.8000000000002</v>
      </c>
      <c r="AL440" s="60">
        <v>9605796</v>
      </c>
      <c r="AM440" s="176">
        <v>0</v>
      </c>
      <c r="AN440" s="171">
        <v>0</v>
      </c>
      <c r="AO440" s="171">
        <v>0</v>
      </c>
      <c r="AP440" s="172">
        <v>2.3596064814814812E-3</v>
      </c>
      <c r="AQ440" s="173">
        <v>645.67999999999995</v>
      </c>
      <c r="AR440" s="174">
        <v>8910320</v>
      </c>
      <c r="AS440" s="68">
        <v>0</v>
      </c>
      <c r="AT440" s="69">
        <v>0</v>
      </c>
      <c r="AU440" s="69">
        <v>0</v>
      </c>
      <c r="AV440" s="70">
        <v>1.374537037037037E-3</v>
      </c>
      <c r="AW440" s="71">
        <v>112.89</v>
      </c>
      <c r="AX440" s="69">
        <v>8478728</v>
      </c>
      <c r="AY440" s="77">
        <v>2239104</v>
      </c>
      <c r="AZ440" s="78">
        <v>0</v>
      </c>
      <c r="BA440" s="78">
        <v>0</v>
      </c>
      <c r="BB440" s="79">
        <v>2.9403935185185188E-3</v>
      </c>
      <c r="BC440" s="116">
        <v>647.41</v>
      </c>
      <c r="BD440" s="78">
        <v>3448544</v>
      </c>
      <c r="BE440" s="91">
        <v>4166019</v>
      </c>
      <c r="BF440" s="89">
        <v>0</v>
      </c>
      <c r="BG440" s="89">
        <v>0</v>
      </c>
      <c r="BH440" s="87">
        <v>3.3858796296296293E-3</v>
      </c>
      <c r="BI440" s="88">
        <v>2338.1799999999998</v>
      </c>
      <c r="BJ440" s="89">
        <v>2857272</v>
      </c>
      <c r="BK440" s="103">
        <v>0</v>
      </c>
      <c r="BL440" s="101">
        <v>0</v>
      </c>
      <c r="BM440" s="101">
        <v>0</v>
      </c>
      <c r="BN440" s="99">
        <v>5.3310185185185188E-4</v>
      </c>
      <c r="BO440" s="100">
        <v>137.96</v>
      </c>
      <c r="BP440" s="101">
        <v>1480512</v>
      </c>
      <c r="BQ440" s="115">
        <v>0</v>
      </c>
      <c r="BR440" s="110">
        <v>0</v>
      </c>
      <c r="BS440" s="110">
        <v>0</v>
      </c>
      <c r="BT440" s="111">
        <v>4.1898148148148145E-5</v>
      </c>
      <c r="BU440" s="112">
        <v>9.65</v>
      </c>
      <c r="BV440" s="113">
        <v>1597884</v>
      </c>
    </row>
    <row r="441" spans="1:74" x14ac:dyDescent="0.2">
      <c r="A441" s="6" t="s">
        <v>3860</v>
      </c>
      <c r="B441" s="6">
        <v>0</v>
      </c>
      <c r="C441" s="7">
        <v>4270237</v>
      </c>
      <c r="D441" s="7">
        <v>4270237</v>
      </c>
      <c r="E441" s="7">
        <f t="shared" si="18"/>
        <v>0</v>
      </c>
      <c r="F441" s="8" t="s">
        <v>4585</v>
      </c>
      <c r="G441" s="6" t="s">
        <v>1742</v>
      </c>
      <c r="H441" s="8" t="s">
        <v>5025</v>
      </c>
      <c r="I441" s="9">
        <v>118.488</v>
      </c>
      <c r="J441" s="10">
        <f t="shared" si="19"/>
        <v>505971841.65600002</v>
      </c>
      <c r="K441" s="10">
        <v>13777</v>
      </c>
      <c r="L441" s="10">
        <v>21047</v>
      </c>
      <c r="M441" s="10">
        <v>35768</v>
      </c>
      <c r="N441" s="9">
        <v>98.38</v>
      </c>
      <c r="O441" s="9">
        <v>99.754999999999995</v>
      </c>
      <c r="P441" s="9">
        <v>1.256</v>
      </c>
      <c r="Q441" s="9">
        <v>1.7150000000000001</v>
      </c>
      <c r="R441" s="9">
        <v>0.64700000000000002</v>
      </c>
      <c r="S441" s="9">
        <v>3.633</v>
      </c>
      <c r="T441" s="9">
        <v>14081</v>
      </c>
      <c r="U441" s="9">
        <v>37.000999999999998</v>
      </c>
      <c r="V441" s="9">
        <v>11</v>
      </c>
      <c r="W441" s="12">
        <v>35989</v>
      </c>
      <c r="X441" s="7">
        <v>505979037</v>
      </c>
      <c r="Y441" s="7">
        <v>35897</v>
      </c>
      <c r="Z441" s="11">
        <f t="shared" si="20"/>
        <v>118.48968499874832</v>
      </c>
      <c r="AA441" s="49">
        <v>4402472</v>
      </c>
      <c r="AB441" s="47">
        <v>1</v>
      </c>
      <c r="AC441" s="47">
        <v>1</v>
      </c>
      <c r="AD441" s="45">
        <v>0.1582638888888889</v>
      </c>
      <c r="AE441" s="46">
        <v>108977.66</v>
      </c>
      <c r="AF441" s="47">
        <v>9953300</v>
      </c>
      <c r="AG441" s="62">
        <v>4298237</v>
      </c>
      <c r="AH441" s="57">
        <v>1</v>
      </c>
      <c r="AI441" s="57">
        <v>1</v>
      </c>
      <c r="AJ441" s="58">
        <v>6.5104166666666671E-2</v>
      </c>
      <c r="AK441" s="59">
        <v>44105.07</v>
      </c>
      <c r="AL441" s="60">
        <v>23869832</v>
      </c>
      <c r="AM441" s="176">
        <v>4270237</v>
      </c>
      <c r="AN441" s="171">
        <v>1</v>
      </c>
      <c r="AO441" s="171">
        <v>1</v>
      </c>
      <c r="AP441" s="172">
        <v>5.296412037037037E-3</v>
      </c>
      <c r="AQ441" s="173">
        <v>5249.27</v>
      </c>
      <c r="AR441" s="174">
        <v>11796256</v>
      </c>
      <c r="AS441" s="68">
        <v>4270404</v>
      </c>
      <c r="AT441" s="69">
        <v>1</v>
      </c>
      <c r="AU441" s="69">
        <v>1</v>
      </c>
      <c r="AV441" s="70">
        <v>9.2512731481481491E-3</v>
      </c>
      <c r="AW441" s="71">
        <v>5112.3999999999996</v>
      </c>
      <c r="AX441" s="69">
        <v>11077024</v>
      </c>
      <c r="AY441" s="77">
        <v>4354307</v>
      </c>
      <c r="AZ441" s="78">
        <v>1</v>
      </c>
      <c r="BA441" s="78">
        <v>1</v>
      </c>
      <c r="BB441" s="79">
        <v>6.7795138888888879E-3</v>
      </c>
      <c r="BC441" s="116">
        <v>3905.94</v>
      </c>
      <c r="BD441" s="78">
        <v>5812760</v>
      </c>
      <c r="BE441" s="91">
        <v>4270215</v>
      </c>
      <c r="BF441" s="89">
        <v>1</v>
      </c>
      <c r="BG441" s="89">
        <v>1</v>
      </c>
      <c r="BH441" s="87">
        <v>2.0846064814814816E-3</v>
      </c>
      <c r="BI441" s="88">
        <v>2181.5</v>
      </c>
      <c r="BJ441" s="89">
        <v>4288956</v>
      </c>
      <c r="BK441" s="103">
        <v>4269933</v>
      </c>
      <c r="BL441" s="101">
        <v>1</v>
      </c>
      <c r="BM441" s="101">
        <v>1</v>
      </c>
      <c r="BN441" s="99">
        <v>1.6552083333333334E-3</v>
      </c>
      <c r="BO441" s="100">
        <v>1796.42</v>
      </c>
      <c r="BP441" s="101">
        <v>1971436</v>
      </c>
      <c r="BQ441" s="115">
        <v>4279401</v>
      </c>
      <c r="BR441" s="110">
        <v>1</v>
      </c>
      <c r="BS441" s="110">
        <v>1</v>
      </c>
      <c r="BT441" s="111">
        <v>1.0355324074074073E-3</v>
      </c>
      <c r="BU441" s="112">
        <v>889.04</v>
      </c>
      <c r="BV441" s="113">
        <v>2761876</v>
      </c>
    </row>
    <row r="442" spans="1:74" x14ac:dyDescent="0.2">
      <c r="A442" s="6" t="s">
        <v>3861</v>
      </c>
      <c r="B442" s="6">
        <v>0</v>
      </c>
      <c r="C442" s="7">
        <v>2871159</v>
      </c>
      <c r="D442" s="7">
        <v>2871159</v>
      </c>
      <c r="E442" s="7">
        <f t="shared" si="18"/>
        <v>0</v>
      </c>
      <c r="F442" s="8" t="s">
        <v>1654</v>
      </c>
      <c r="G442" s="6" t="s">
        <v>1654</v>
      </c>
      <c r="H442" s="8" t="s">
        <v>5026</v>
      </c>
      <c r="I442" s="9">
        <v>84.052000000000007</v>
      </c>
      <c r="J442" s="10">
        <f t="shared" si="19"/>
        <v>241326656.26800001</v>
      </c>
      <c r="K442" s="10">
        <v>3546</v>
      </c>
      <c r="L442" s="10">
        <v>4763</v>
      </c>
      <c r="M442" s="10">
        <v>7911</v>
      </c>
      <c r="N442" s="9">
        <v>84.519000000000005</v>
      </c>
      <c r="O442" s="9">
        <v>90.167000000000002</v>
      </c>
      <c r="P442" s="9">
        <v>1.73</v>
      </c>
      <c r="Q442" s="9">
        <v>1.913</v>
      </c>
      <c r="R442" s="9">
        <v>0.38300000000000001</v>
      </c>
      <c r="S442" s="9">
        <v>1.9E-2</v>
      </c>
      <c r="T442" s="9">
        <v>7997</v>
      </c>
      <c r="U442" s="9">
        <v>47.680999999999997</v>
      </c>
      <c r="V442" s="9">
        <v>11</v>
      </c>
      <c r="W442" s="12">
        <v>71492</v>
      </c>
      <c r="X442" s="7">
        <v>241326887</v>
      </c>
      <c r="Y442" s="7">
        <v>7522</v>
      </c>
      <c r="Z442" s="11">
        <f t="shared" si="20"/>
        <v>84.052080361972287</v>
      </c>
      <c r="AA442" s="49">
        <v>2846145</v>
      </c>
      <c r="AB442" s="47">
        <v>0</v>
      </c>
      <c r="AC442" s="47">
        <v>0</v>
      </c>
      <c r="AD442" s="45">
        <v>1.7845254629629631E-2</v>
      </c>
      <c r="AE442" s="46">
        <v>10337.26</v>
      </c>
      <c r="AF442" s="47">
        <v>4462536</v>
      </c>
      <c r="AG442" s="62">
        <v>2913813</v>
      </c>
      <c r="AH442" s="57">
        <v>1</v>
      </c>
      <c r="AI442" s="57">
        <v>1</v>
      </c>
      <c r="AJ442" s="58">
        <v>1.1503240740740743E-2</v>
      </c>
      <c r="AK442" s="59">
        <v>5677</v>
      </c>
      <c r="AL442" s="60">
        <v>9753140</v>
      </c>
      <c r="AM442" s="176">
        <v>2895860</v>
      </c>
      <c r="AN442" s="171">
        <v>1</v>
      </c>
      <c r="AO442" s="171">
        <v>1</v>
      </c>
      <c r="AP442" s="172">
        <v>2.1543981481481479E-3</v>
      </c>
      <c r="AQ442" s="173">
        <v>1878.86</v>
      </c>
      <c r="AR442" s="174">
        <v>4460932</v>
      </c>
      <c r="AS442" s="68">
        <v>2864202</v>
      </c>
      <c r="AT442" s="69">
        <v>1</v>
      </c>
      <c r="AU442" s="69">
        <v>1</v>
      </c>
      <c r="AV442" s="70">
        <v>6.0810185185185177E-3</v>
      </c>
      <c r="AW442" s="71">
        <v>3262.01</v>
      </c>
      <c r="AX442" s="69">
        <v>10228212</v>
      </c>
      <c r="AY442" s="77">
        <v>2882644</v>
      </c>
      <c r="AZ442" s="78">
        <v>1</v>
      </c>
      <c r="BA442" s="78">
        <v>1</v>
      </c>
      <c r="BB442" s="79">
        <v>5.3070601851851855E-3</v>
      </c>
      <c r="BC442" s="116">
        <v>3074.76</v>
      </c>
      <c r="BD442" s="78">
        <v>5494332</v>
      </c>
      <c r="BE442" s="91">
        <v>2866362</v>
      </c>
      <c r="BF442" s="89">
        <v>1</v>
      </c>
      <c r="BG442" s="89">
        <v>1</v>
      </c>
      <c r="BH442" s="87">
        <v>9.9814814814814818E-4</v>
      </c>
      <c r="BI442" s="88">
        <v>1084.76</v>
      </c>
      <c r="BJ442" s="89">
        <v>1049268</v>
      </c>
      <c r="BK442" s="103">
        <v>2847211</v>
      </c>
      <c r="BL442" s="101">
        <v>0</v>
      </c>
      <c r="BM442" s="101">
        <v>0</v>
      </c>
      <c r="BN442" s="99">
        <v>1.1503472222222221E-3</v>
      </c>
      <c r="BO442" s="100">
        <v>1345.01</v>
      </c>
      <c r="BP442" s="101">
        <v>2612936</v>
      </c>
      <c r="BQ442" s="115">
        <v>0</v>
      </c>
      <c r="BR442" s="110">
        <v>0</v>
      </c>
      <c r="BS442" s="110">
        <v>0</v>
      </c>
      <c r="BT442" s="111">
        <v>7.5810185185185174E-5</v>
      </c>
      <c r="BU442" s="112">
        <v>24.9</v>
      </c>
      <c r="BV442" s="113">
        <v>575136</v>
      </c>
    </row>
    <row r="443" spans="1:74" x14ac:dyDescent="0.2">
      <c r="A443" s="6" t="s">
        <v>3862</v>
      </c>
      <c r="B443" s="6">
        <v>5</v>
      </c>
      <c r="C443" s="7">
        <v>2101787</v>
      </c>
      <c r="D443" s="7">
        <v>2002721</v>
      </c>
      <c r="E443" s="7">
        <f t="shared" si="18"/>
        <v>99066</v>
      </c>
      <c r="F443" s="8" t="s">
        <v>1378</v>
      </c>
      <c r="G443" s="6" t="s">
        <v>1378</v>
      </c>
      <c r="H443" s="8" t="s">
        <v>5027</v>
      </c>
      <c r="I443" s="9">
        <v>175.35400000000001</v>
      </c>
      <c r="J443" s="10">
        <f t="shared" si="19"/>
        <v>368556757.59800005</v>
      </c>
      <c r="K443" s="10">
        <v>8564</v>
      </c>
      <c r="L443" s="10">
        <v>8658</v>
      </c>
      <c r="M443" s="10">
        <v>14503</v>
      </c>
      <c r="N443" s="9">
        <v>98.807000000000002</v>
      </c>
      <c r="O443" s="9">
        <v>99.891000000000005</v>
      </c>
      <c r="P443" s="9">
        <v>1.014</v>
      </c>
      <c r="Q443" s="9">
        <v>3.3239999999999998</v>
      </c>
      <c r="R443" s="9">
        <v>1.169</v>
      </c>
      <c r="S443" s="9">
        <v>0.23899999999999999</v>
      </c>
      <c r="T443" s="9">
        <v>18562</v>
      </c>
      <c r="U443" s="9">
        <v>31.786000000000001</v>
      </c>
      <c r="V443" s="9">
        <v>36</v>
      </c>
      <c r="W443" s="12">
        <v>43526</v>
      </c>
      <c r="X443" s="7">
        <v>368560359</v>
      </c>
      <c r="Y443" s="7">
        <v>14354</v>
      </c>
      <c r="Z443" s="11">
        <f t="shared" si="20"/>
        <v>175.35571349523048</v>
      </c>
      <c r="AA443" s="49">
        <v>2214081</v>
      </c>
      <c r="AB443" s="47">
        <v>1</v>
      </c>
      <c r="AC443" s="47">
        <v>1</v>
      </c>
      <c r="AD443" s="45">
        <v>6.2210648148148147E-2</v>
      </c>
      <c r="AE443" s="46">
        <v>45284.27</v>
      </c>
      <c r="AF443" s="47">
        <v>6328768</v>
      </c>
      <c r="AG443" s="62">
        <v>2144562</v>
      </c>
      <c r="AH443" s="57">
        <v>1</v>
      </c>
      <c r="AI443" s="57">
        <v>1</v>
      </c>
      <c r="AJ443" s="58">
        <v>0.14202546296296295</v>
      </c>
      <c r="AK443" s="59">
        <v>145219.63</v>
      </c>
      <c r="AL443" s="60">
        <v>55498788</v>
      </c>
      <c r="AM443" s="176">
        <v>2107942</v>
      </c>
      <c r="AN443" s="171">
        <v>1</v>
      </c>
      <c r="AO443" s="171">
        <v>1</v>
      </c>
      <c r="AP443" s="172">
        <v>2.3034722222222224E-2</v>
      </c>
      <c r="AQ443" s="173">
        <v>8611.08</v>
      </c>
      <c r="AR443" s="174">
        <v>12525284</v>
      </c>
      <c r="AS443" s="68">
        <v>2032395</v>
      </c>
      <c r="AT443" s="69">
        <v>1</v>
      </c>
      <c r="AU443" s="69">
        <v>0</v>
      </c>
      <c r="AV443" s="70">
        <v>4.8498842592592595E-3</v>
      </c>
      <c r="AW443" s="71">
        <v>2152.9699999999998</v>
      </c>
      <c r="AX443" s="69">
        <v>9702116</v>
      </c>
      <c r="AY443" s="77">
        <v>2054819</v>
      </c>
      <c r="AZ443" s="78">
        <v>1</v>
      </c>
      <c r="BA443" s="78">
        <v>0</v>
      </c>
      <c r="BB443" s="79">
        <v>4.3015046296296299E-3</v>
      </c>
      <c r="BC443" s="116">
        <v>2655.62</v>
      </c>
      <c r="BD443" s="78">
        <v>3641868</v>
      </c>
      <c r="BE443" s="91">
        <v>2098086</v>
      </c>
      <c r="BF443" s="89">
        <v>1</v>
      </c>
      <c r="BG443" s="89">
        <v>0</v>
      </c>
      <c r="BH443" s="87">
        <v>1.364236111111111E-3</v>
      </c>
      <c r="BI443" s="88">
        <v>1559.02</v>
      </c>
      <c r="BJ443" s="89">
        <v>2085720</v>
      </c>
      <c r="BK443" s="103">
        <v>2002747</v>
      </c>
      <c r="BL443" s="101">
        <v>1</v>
      </c>
      <c r="BM443" s="101">
        <v>0</v>
      </c>
      <c r="BN443" s="99">
        <v>8.5486111111111103E-4</v>
      </c>
      <c r="BO443" s="100">
        <v>891.99</v>
      </c>
      <c r="BP443" s="101">
        <v>1952892</v>
      </c>
      <c r="BQ443" s="115">
        <v>2028429</v>
      </c>
      <c r="BR443" s="110">
        <v>1</v>
      </c>
      <c r="BS443" s="110">
        <v>0</v>
      </c>
      <c r="BT443" s="111">
        <v>3.476851851851852E-4</v>
      </c>
      <c r="BU443" s="112">
        <v>211.13</v>
      </c>
      <c r="BV443" s="113">
        <v>1236840</v>
      </c>
    </row>
    <row r="444" spans="1:74" x14ac:dyDescent="0.2">
      <c r="A444" s="6" t="s">
        <v>3863</v>
      </c>
      <c r="B444" s="6">
        <v>5</v>
      </c>
      <c r="C444" s="7">
        <v>5058708</v>
      </c>
      <c r="D444" s="7">
        <v>4495402</v>
      </c>
      <c r="E444" s="7">
        <f t="shared" si="18"/>
        <v>563306</v>
      </c>
      <c r="F444" s="8" t="s">
        <v>4585</v>
      </c>
      <c r="G444" s="6" t="s">
        <v>1631</v>
      </c>
      <c r="H444" s="8" t="s">
        <v>5028</v>
      </c>
      <c r="I444" s="9">
        <v>172.44200000000001</v>
      </c>
      <c r="J444" s="10">
        <f t="shared" si="19"/>
        <v>872333724.93599999</v>
      </c>
      <c r="K444" s="10">
        <v>15604</v>
      </c>
      <c r="L444" s="10">
        <v>18725</v>
      </c>
      <c r="M444" s="10">
        <v>30902</v>
      </c>
      <c r="N444" s="9">
        <v>81.734999999999999</v>
      </c>
      <c r="O444" s="9">
        <v>84.125</v>
      </c>
      <c r="P444" s="9">
        <v>1.5489999999999999</v>
      </c>
      <c r="Q444" s="9">
        <v>1.6619999999999999</v>
      </c>
      <c r="R444" s="9">
        <v>0.30599999999999999</v>
      </c>
      <c r="S444" s="9">
        <v>3.839</v>
      </c>
      <c r="T444" s="9">
        <v>1352</v>
      </c>
      <c r="U444" s="9">
        <v>81.224999999999994</v>
      </c>
      <c r="V444" s="9">
        <v>1</v>
      </c>
      <c r="W444" s="12">
        <v>56643</v>
      </c>
      <c r="X444" s="7">
        <v>872349535</v>
      </c>
      <c r="Y444" s="7">
        <v>30322</v>
      </c>
      <c r="Z444" s="11">
        <f t="shared" si="20"/>
        <v>172.44512531658282</v>
      </c>
      <c r="AA444" s="49">
        <v>80611</v>
      </c>
      <c r="AB444" s="47">
        <v>0</v>
      </c>
      <c r="AC444" s="47">
        <v>0</v>
      </c>
      <c r="AD444" s="45">
        <v>1.7552546296296295E-2</v>
      </c>
      <c r="AE444" s="46">
        <v>16320.23</v>
      </c>
      <c r="AF444" s="47">
        <v>5519084</v>
      </c>
      <c r="AG444" s="62">
        <v>0</v>
      </c>
      <c r="AH444" s="57">
        <v>0</v>
      </c>
      <c r="AI444" s="57">
        <v>0</v>
      </c>
      <c r="AJ444" s="58">
        <v>6.2737268518518506E-3</v>
      </c>
      <c r="AK444" s="59">
        <v>4927.1000000000004</v>
      </c>
      <c r="AL444" s="60">
        <v>14075760</v>
      </c>
      <c r="AM444" s="176">
        <v>1557798</v>
      </c>
      <c r="AN444" s="171">
        <v>0</v>
      </c>
      <c r="AO444" s="171">
        <v>0</v>
      </c>
      <c r="AP444" s="172">
        <v>5.0784722222222221E-3</v>
      </c>
      <c r="AQ444" s="173">
        <v>3484.87</v>
      </c>
      <c r="AR444" s="174">
        <v>8956948</v>
      </c>
      <c r="AS444" s="68">
        <v>0</v>
      </c>
      <c r="AT444" s="69">
        <v>0</v>
      </c>
      <c r="AU444" s="69">
        <v>0</v>
      </c>
      <c r="AV444" s="70">
        <v>1.803923611111111E-2</v>
      </c>
      <c r="AW444" s="71">
        <v>18911.939999999999</v>
      </c>
      <c r="AX444" s="69">
        <v>11593976</v>
      </c>
      <c r="AY444" s="77">
        <v>4597469</v>
      </c>
      <c r="AZ444" s="78">
        <v>1</v>
      </c>
      <c r="BA444" s="78">
        <v>0</v>
      </c>
      <c r="BB444" s="79">
        <v>3.1185416666666663E-2</v>
      </c>
      <c r="BC444" s="116">
        <v>34566.51</v>
      </c>
      <c r="BD444" s="78">
        <v>12955736</v>
      </c>
      <c r="BE444" s="91">
        <v>5049309</v>
      </c>
      <c r="BF444" s="89">
        <v>1</v>
      </c>
      <c r="BG444" s="89">
        <v>0</v>
      </c>
      <c r="BH444" s="87">
        <v>6.8143518518518518E-3</v>
      </c>
      <c r="BI444" s="88">
        <v>8573.6</v>
      </c>
      <c r="BJ444" s="89">
        <v>2461124</v>
      </c>
      <c r="BK444" s="103">
        <v>6021616</v>
      </c>
      <c r="BL444" s="101">
        <v>0</v>
      </c>
      <c r="BM444" s="101">
        <v>0</v>
      </c>
      <c r="BN444" s="99">
        <v>3.9693287037037032E-3</v>
      </c>
      <c r="BO444" s="100">
        <v>4937.0600000000004</v>
      </c>
      <c r="BP444" s="101">
        <v>13430612</v>
      </c>
      <c r="BQ444" s="115">
        <v>0</v>
      </c>
      <c r="BR444" s="110">
        <v>0</v>
      </c>
      <c r="BS444" s="110">
        <v>0</v>
      </c>
      <c r="BT444" s="111">
        <v>4.9444444444444438E-4</v>
      </c>
      <c r="BU444" s="112">
        <v>250.19</v>
      </c>
      <c r="BV444" s="113">
        <v>3420608</v>
      </c>
    </row>
    <row r="445" spans="1:74" x14ac:dyDescent="0.2">
      <c r="A445" s="6" t="s">
        <v>3864</v>
      </c>
      <c r="B445" s="6">
        <v>0</v>
      </c>
      <c r="C445" s="7">
        <v>4255625</v>
      </c>
      <c r="D445" s="7">
        <v>4255625</v>
      </c>
      <c r="E445" s="7">
        <f t="shared" si="18"/>
        <v>0</v>
      </c>
      <c r="F445" s="8" t="s">
        <v>1649</v>
      </c>
      <c r="G445" s="6" t="s">
        <v>1650</v>
      </c>
      <c r="H445" s="8" t="s">
        <v>5029</v>
      </c>
      <c r="I445" s="9">
        <v>96.86</v>
      </c>
      <c r="J445" s="10">
        <f t="shared" si="19"/>
        <v>412199837.5</v>
      </c>
      <c r="K445" s="10">
        <v>7652</v>
      </c>
      <c r="L445" s="10">
        <v>7928</v>
      </c>
      <c r="M445" s="10">
        <v>13228</v>
      </c>
      <c r="N445" s="9">
        <v>98.745000000000005</v>
      </c>
      <c r="O445" s="9">
        <v>99.83</v>
      </c>
      <c r="P445" s="9">
        <v>1.0509999999999999</v>
      </c>
      <c r="Q445" s="9">
        <v>0.311</v>
      </c>
      <c r="R445" s="9">
        <v>1.3939999999999999</v>
      </c>
      <c r="S445" s="9">
        <v>0.45300000000000001</v>
      </c>
      <c r="T445" s="9">
        <v>63361</v>
      </c>
      <c r="U445" s="9">
        <v>8.6129999999999995</v>
      </c>
      <c r="V445" s="9">
        <v>11</v>
      </c>
      <c r="W445" s="12">
        <v>53247</v>
      </c>
      <c r="X445" s="7">
        <v>412208756</v>
      </c>
      <c r="Y445" s="7">
        <v>13478</v>
      </c>
      <c r="Z445" s="11">
        <f t="shared" si="20"/>
        <v>96.862095696871791</v>
      </c>
      <c r="AA445" s="49">
        <v>4288765</v>
      </c>
      <c r="AB445" s="47">
        <v>1</v>
      </c>
      <c r="AC445" s="47">
        <v>1</v>
      </c>
      <c r="AD445" s="45">
        <v>7.2800925925925922E-2</v>
      </c>
      <c r="AE445" s="46">
        <v>53716.71</v>
      </c>
      <c r="AF445" s="47">
        <v>6636092</v>
      </c>
      <c r="AG445" s="62">
        <v>4255624</v>
      </c>
      <c r="AH445" s="57">
        <v>1</v>
      </c>
      <c r="AI445" s="57">
        <v>1</v>
      </c>
      <c r="AJ445" s="58">
        <v>1.0943981481481483E-2</v>
      </c>
      <c r="AK445" s="59">
        <v>4910.79</v>
      </c>
      <c r="AL445" s="60">
        <v>9800864</v>
      </c>
      <c r="AM445" s="176">
        <v>4255620</v>
      </c>
      <c r="AN445" s="171">
        <v>1</v>
      </c>
      <c r="AO445" s="171">
        <v>1</v>
      </c>
      <c r="AP445" s="172">
        <v>3.8490740740740738E-3</v>
      </c>
      <c r="AQ445" s="173">
        <v>3544.26</v>
      </c>
      <c r="AR445" s="174">
        <v>7065756</v>
      </c>
      <c r="AS445" s="68">
        <v>4255627</v>
      </c>
      <c r="AT445" s="69">
        <v>1</v>
      </c>
      <c r="AU445" s="69">
        <v>1</v>
      </c>
      <c r="AV445" s="70">
        <v>7.8047453703703707E-3</v>
      </c>
      <c r="AW445" s="71">
        <v>4110.2</v>
      </c>
      <c r="AX445" s="69">
        <v>11094604</v>
      </c>
      <c r="AY445" s="77">
        <v>4290212</v>
      </c>
      <c r="AZ445" s="78">
        <v>1</v>
      </c>
      <c r="BA445" s="78">
        <v>1</v>
      </c>
      <c r="BB445" s="79">
        <v>5.6233796296296301E-3</v>
      </c>
      <c r="BC445" s="116">
        <v>2920.19</v>
      </c>
      <c r="BD445" s="78">
        <v>4065696</v>
      </c>
      <c r="BE445" s="91">
        <v>4255617</v>
      </c>
      <c r="BF445" s="89">
        <v>1</v>
      </c>
      <c r="BG445" s="89">
        <v>1</v>
      </c>
      <c r="BH445" s="87">
        <v>1.2238425925925926E-3</v>
      </c>
      <c r="BI445" s="88">
        <v>1303.6099999999999</v>
      </c>
      <c r="BJ445" s="89">
        <v>1644480</v>
      </c>
      <c r="BK445" s="103">
        <v>4255696</v>
      </c>
      <c r="BL445" s="101">
        <v>1</v>
      </c>
      <c r="BM445" s="101">
        <v>1</v>
      </c>
      <c r="BN445" s="99">
        <v>1.4233796296296295E-3</v>
      </c>
      <c r="BO445" s="100">
        <v>1669</v>
      </c>
      <c r="BP445" s="101">
        <v>1505056</v>
      </c>
      <c r="BQ445" s="115">
        <v>3661577</v>
      </c>
      <c r="BR445" s="110">
        <v>0</v>
      </c>
      <c r="BS445" s="110">
        <v>0</v>
      </c>
      <c r="BT445" s="111">
        <v>2.8067129629629628E-4</v>
      </c>
      <c r="BU445" s="112">
        <v>147.72</v>
      </c>
      <c r="BV445" s="113">
        <v>1937896</v>
      </c>
    </row>
    <row r="446" spans="1:74" x14ac:dyDescent="0.2">
      <c r="A446" s="6" t="s">
        <v>3865</v>
      </c>
      <c r="B446" s="6">
        <v>1</v>
      </c>
      <c r="C446" s="7">
        <v>4810226</v>
      </c>
      <c r="D446" s="7">
        <v>4744953</v>
      </c>
      <c r="E446" s="7">
        <f t="shared" si="18"/>
        <v>65273</v>
      </c>
      <c r="F446" s="8" t="s">
        <v>4585</v>
      </c>
      <c r="G446" s="6" t="s">
        <v>3372</v>
      </c>
      <c r="H446" s="8" t="s">
        <v>5030</v>
      </c>
      <c r="I446" s="9">
        <v>52.78</v>
      </c>
      <c r="J446" s="10">
        <f t="shared" si="19"/>
        <v>253883728.28</v>
      </c>
      <c r="K446" s="10">
        <v>6289</v>
      </c>
      <c r="L446" s="10">
        <v>1099</v>
      </c>
      <c r="M446" s="10">
        <v>6417</v>
      </c>
      <c r="N446" s="9">
        <v>95.554000000000002</v>
      </c>
      <c r="O446" s="9">
        <v>99.804000000000002</v>
      </c>
      <c r="P446" s="9">
        <v>3.9660000000000002</v>
      </c>
      <c r="Q446" s="9">
        <v>0.253</v>
      </c>
      <c r="R446" s="9">
        <v>1.0980000000000001</v>
      </c>
      <c r="S446" s="9">
        <v>0.63600000000000001</v>
      </c>
      <c r="T446" s="9">
        <v>3471</v>
      </c>
      <c r="U446" s="9">
        <v>63.436</v>
      </c>
      <c r="V446" s="9">
        <v>3</v>
      </c>
      <c r="W446" s="12">
        <v>40578</v>
      </c>
      <c r="X446" s="7">
        <v>253883886</v>
      </c>
      <c r="Y446" s="7">
        <v>6367</v>
      </c>
      <c r="Z446" s="11">
        <f t="shared" si="20"/>
        <v>52.780032788480206</v>
      </c>
      <c r="AA446" s="49">
        <v>4931391</v>
      </c>
      <c r="AB446" s="47">
        <v>0</v>
      </c>
      <c r="AC446" s="47">
        <v>0</v>
      </c>
      <c r="AD446" s="45">
        <v>5.8692129629629629E-2</v>
      </c>
      <c r="AE446" s="46">
        <v>36601.279999999999</v>
      </c>
      <c r="AF446" s="47">
        <v>6683156</v>
      </c>
      <c r="AG446" s="62">
        <v>4870303</v>
      </c>
      <c r="AH446" s="57">
        <v>0</v>
      </c>
      <c r="AI446" s="57">
        <v>0</v>
      </c>
      <c r="AJ446" s="58">
        <v>7.9935185185185196E-3</v>
      </c>
      <c r="AK446" s="59">
        <v>3809.99</v>
      </c>
      <c r="AL446" s="60">
        <v>9410984</v>
      </c>
      <c r="AM446" s="176">
        <v>4857287</v>
      </c>
      <c r="AN446" s="171">
        <v>0</v>
      </c>
      <c r="AO446" s="171">
        <v>0</v>
      </c>
      <c r="AP446" s="172">
        <v>2.0577546296296294E-3</v>
      </c>
      <c r="AQ446" s="173">
        <v>1673</v>
      </c>
      <c r="AR446" s="174">
        <v>3873112</v>
      </c>
      <c r="AS446" s="68">
        <v>4799987</v>
      </c>
      <c r="AT446" s="69">
        <v>0</v>
      </c>
      <c r="AU446" s="69">
        <v>0</v>
      </c>
      <c r="AV446" s="70">
        <v>9.1519675925925918E-3</v>
      </c>
      <c r="AW446" s="71">
        <v>6178.58</v>
      </c>
      <c r="AX446" s="69">
        <v>11457340</v>
      </c>
      <c r="AY446" s="77">
        <v>4778227</v>
      </c>
      <c r="AZ446" s="78">
        <v>0</v>
      </c>
      <c r="BA446" s="78">
        <v>0</v>
      </c>
      <c r="BB446" s="79">
        <v>3.8756944444444442E-3</v>
      </c>
      <c r="BC446" s="116">
        <v>1588.03</v>
      </c>
      <c r="BD446" s="78">
        <v>3098640</v>
      </c>
      <c r="BE446" s="91">
        <v>4765472</v>
      </c>
      <c r="BF446" s="89">
        <v>0</v>
      </c>
      <c r="BG446" s="89">
        <v>0</v>
      </c>
      <c r="BH446" s="87">
        <v>1.2078703703703702E-3</v>
      </c>
      <c r="BI446" s="88">
        <v>963.77</v>
      </c>
      <c r="BJ446" s="89">
        <v>1146004</v>
      </c>
      <c r="BK446" s="103">
        <v>4660280</v>
      </c>
      <c r="BL446" s="101">
        <v>0</v>
      </c>
      <c r="BM446" s="101">
        <v>0</v>
      </c>
      <c r="BN446" s="99">
        <v>1.4100694444444445E-3</v>
      </c>
      <c r="BO446" s="100">
        <v>1750.39</v>
      </c>
      <c r="BP446" s="101">
        <v>2190696</v>
      </c>
      <c r="BQ446" s="115">
        <v>0</v>
      </c>
      <c r="BR446" s="110">
        <v>0</v>
      </c>
      <c r="BS446" s="110">
        <v>0</v>
      </c>
      <c r="BT446" s="111">
        <v>1.9328703703703702E-5</v>
      </c>
      <c r="BU446" s="112">
        <v>3.54</v>
      </c>
      <c r="BV446" s="113">
        <v>514452</v>
      </c>
    </row>
    <row r="447" spans="1:74" x14ac:dyDescent="0.2">
      <c r="A447" s="6" t="s">
        <v>3866</v>
      </c>
      <c r="B447" s="6">
        <v>0</v>
      </c>
      <c r="C447" s="7">
        <v>5262222</v>
      </c>
      <c r="D447" s="7">
        <v>5262222</v>
      </c>
      <c r="E447" s="7">
        <f t="shared" si="18"/>
        <v>0</v>
      </c>
      <c r="F447" s="8" t="s">
        <v>1383</v>
      </c>
      <c r="G447" s="6" t="s">
        <v>1384</v>
      </c>
      <c r="H447" s="8" t="s">
        <v>5031</v>
      </c>
      <c r="I447" s="9">
        <v>84.908000000000001</v>
      </c>
      <c r="J447" s="10">
        <f t="shared" si="19"/>
        <v>446804745.57600003</v>
      </c>
      <c r="K447" s="10">
        <v>19809</v>
      </c>
      <c r="L447" s="10">
        <v>36020</v>
      </c>
      <c r="M447" s="10">
        <v>64737</v>
      </c>
      <c r="N447" s="9">
        <v>88.468000000000004</v>
      </c>
      <c r="O447" s="9">
        <v>92.322999999999993</v>
      </c>
      <c r="P447" s="9">
        <v>2.9209999999999998</v>
      </c>
      <c r="Q447" s="9">
        <v>2.391</v>
      </c>
      <c r="R447" s="9">
        <v>1.222</v>
      </c>
      <c r="S447" s="9">
        <v>1.524</v>
      </c>
      <c r="T447" s="9">
        <v>7017</v>
      </c>
      <c r="U447" s="9">
        <v>50.148000000000003</v>
      </c>
      <c r="V447" s="9">
        <v>217</v>
      </c>
      <c r="W447" s="12">
        <v>23144</v>
      </c>
      <c r="X447" s="7">
        <v>446805038</v>
      </c>
      <c r="Y447" s="7">
        <v>62233</v>
      </c>
      <c r="Z447" s="11">
        <f t="shared" si="20"/>
        <v>84.908055570441533</v>
      </c>
      <c r="AA447" s="49">
        <v>5430992</v>
      </c>
      <c r="AB447" s="47">
        <v>1</v>
      </c>
      <c r="AC447" s="47">
        <v>1</v>
      </c>
      <c r="AD447" s="45">
        <v>0.23887731481481481</v>
      </c>
      <c r="AE447" s="46">
        <v>182735.97</v>
      </c>
      <c r="AF447" s="47">
        <v>11366216</v>
      </c>
      <c r="AG447" s="62">
        <v>5376572</v>
      </c>
      <c r="AH447" s="57">
        <v>1</v>
      </c>
      <c r="AI447" s="57">
        <v>1</v>
      </c>
      <c r="AJ447" s="58">
        <v>2.0621875000000001E-2</v>
      </c>
      <c r="AK447" s="59">
        <v>14437.69</v>
      </c>
      <c r="AL447" s="60">
        <v>55729312</v>
      </c>
      <c r="AM447" s="176">
        <v>5260741</v>
      </c>
      <c r="AN447" s="171">
        <v>1</v>
      </c>
      <c r="AO447" s="171">
        <v>1</v>
      </c>
      <c r="AP447" s="172">
        <v>5.0575231481481487E-3</v>
      </c>
      <c r="AQ447" s="173">
        <v>5144.0200000000004</v>
      </c>
      <c r="AR447" s="174">
        <v>7928600</v>
      </c>
      <c r="AS447" s="68">
        <v>5254324</v>
      </c>
      <c r="AT447" s="69">
        <v>1</v>
      </c>
      <c r="AU447" s="69">
        <v>1</v>
      </c>
      <c r="AV447" s="70">
        <v>2.3390972222222223E-2</v>
      </c>
      <c r="AW447" s="71">
        <v>16980.41</v>
      </c>
      <c r="AX447" s="69">
        <v>11764588</v>
      </c>
      <c r="AY447" s="77">
        <v>5399971</v>
      </c>
      <c r="AZ447" s="78">
        <v>1</v>
      </c>
      <c r="BA447" s="78">
        <v>1</v>
      </c>
      <c r="BB447" s="79">
        <v>8.3943287037037042E-3</v>
      </c>
      <c r="BC447" s="116">
        <v>3782.19</v>
      </c>
      <c r="BD447" s="78">
        <v>5317192</v>
      </c>
      <c r="BE447" s="91">
        <v>5259030</v>
      </c>
      <c r="BF447" s="89">
        <v>1</v>
      </c>
      <c r="BG447" s="89">
        <v>1</v>
      </c>
      <c r="BH447" s="87">
        <v>3.465740740740741E-3</v>
      </c>
      <c r="BI447" s="88">
        <v>4302.3900000000003</v>
      </c>
      <c r="BJ447" s="89">
        <v>1607116</v>
      </c>
      <c r="BK447" s="103">
        <v>5282160</v>
      </c>
      <c r="BL447" s="101">
        <v>0</v>
      </c>
      <c r="BM447" s="101">
        <v>0</v>
      </c>
      <c r="BN447" s="99">
        <v>2.3675925925925926E-3</v>
      </c>
      <c r="BO447" s="100">
        <v>2432</v>
      </c>
      <c r="BP447" s="101">
        <v>5270700</v>
      </c>
      <c r="BQ447" s="115">
        <v>5268708</v>
      </c>
      <c r="BR447" s="110">
        <v>1</v>
      </c>
      <c r="BS447" s="110">
        <v>1</v>
      </c>
      <c r="BT447" s="111">
        <v>1.710648148148148E-3</v>
      </c>
      <c r="BU447" s="112">
        <v>1412.22</v>
      </c>
      <c r="BV447" s="113">
        <v>2240464</v>
      </c>
    </row>
    <row r="448" spans="1:74" x14ac:dyDescent="0.2">
      <c r="A448" s="6" t="s">
        <v>3867</v>
      </c>
      <c r="B448" s="6">
        <v>1</v>
      </c>
      <c r="C448" s="7">
        <v>2073864</v>
      </c>
      <c r="D448" s="7">
        <v>1896191</v>
      </c>
      <c r="E448" s="7">
        <f t="shared" si="18"/>
        <v>177673</v>
      </c>
      <c r="F448" s="8" t="s">
        <v>1498</v>
      </c>
      <c r="G448" s="6" t="s">
        <v>1498</v>
      </c>
      <c r="H448" s="8" t="s">
        <v>5032</v>
      </c>
      <c r="I448" s="9">
        <v>67.122</v>
      </c>
      <c r="J448" s="10">
        <f t="shared" si="19"/>
        <v>139201899.40799999</v>
      </c>
      <c r="K448" s="10">
        <v>11251</v>
      </c>
      <c r="L448" s="10">
        <v>20370</v>
      </c>
      <c r="M448" s="10">
        <v>36547</v>
      </c>
      <c r="N448" s="9">
        <v>98.001000000000005</v>
      </c>
      <c r="O448" s="9">
        <v>99.447000000000003</v>
      </c>
      <c r="P448" s="9">
        <v>1.153</v>
      </c>
      <c r="Q448" s="9">
        <v>0.72899999999999998</v>
      </c>
      <c r="R448" s="9">
        <v>1.4470000000000001</v>
      </c>
      <c r="S448" s="9">
        <v>0.34599999999999997</v>
      </c>
      <c r="T448" s="9">
        <v>1540</v>
      </c>
      <c r="U448" s="9">
        <v>78.768000000000001</v>
      </c>
      <c r="V448" s="9">
        <v>51</v>
      </c>
      <c r="W448" s="12">
        <v>12423</v>
      </c>
      <c r="X448" s="7">
        <v>139230270</v>
      </c>
      <c r="Y448" s="7">
        <v>36590</v>
      </c>
      <c r="Z448" s="11">
        <f t="shared" si="20"/>
        <v>67.135680063880756</v>
      </c>
      <c r="AA448" s="49">
        <v>2254187</v>
      </c>
      <c r="AB448" s="47">
        <v>1</v>
      </c>
      <c r="AC448" s="47">
        <v>1</v>
      </c>
      <c r="AD448" s="45">
        <v>6.4560185185185193E-2</v>
      </c>
      <c r="AE448" s="46">
        <v>41441.379999999997</v>
      </c>
      <c r="AF448" s="47">
        <v>5882288</v>
      </c>
      <c r="AG448" s="62">
        <v>2073856</v>
      </c>
      <c r="AH448" s="57">
        <v>1</v>
      </c>
      <c r="AI448" s="57">
        <v>1</v>
      </c>
      <c r="AJ448" s="58">
        <v>1.1469328703703702E-2</v>
      </c>
      <c r="AK448" s="59">
        <v>2706.79</v>
      </c>
      <c r="AL448" s="60">
        <v>19305328</v>
      </c>
      <c r="AM448" s="176">
        <v>2074093</v>
      </c>
      <c r="AN448" s="171">
        <v>1</v>
      </c>
      <c r="AO448" s="171">
        <v>1</v>
      </c>
      <c r="AP448" s="172">
        <v>1.4241898148148148E-3</v>
      </c>
      <c r="AQ448" s="173">
        <v>1357.05</v>
      </c>
      <c r="AR448" s="174">
        <v>4531888</v>
      </c>
      <c r="AS448" s="68">
        <v>2051074</v>
      </c>
      <c r="AT448" s="69">
        <v>0</v>
      </c>
      <c r="AU448" s="69">
        <v>0</v>
      </c>
      <c r="AV448" s="70">
        <v>1.0310069444444445E-2</v>
      </c>
      <c r="AW448" s="71">
        <v>7788.64</v>
      </c>
      <c r="AX448" s="69">
        <v>9716468</v>
      </c>
      <c r="AY448" s="77">
        <v>1999155</v>
      </c>
      <c r="AZ448" s="78">
        <v>1</v>
      </c>
      <c r="BA448" s="78">
        <v>0</v>
      </c>
      <c r="BB448" s="79">
        <v>3.3608796296296299E-3</v>
      </c>
      <c r="BC448" s="116">
        <v>1347.68</v>
      </c>
      <c r="BD448" s="78">
        <v>4113748</v>
      </c>
      <c r="BE448" s="91">
        <v>2074378</v>
      </c>
      <c r="BF448" s="89">
        <v>1</v>
      </c>
      <c r="BG448" s="89">
        <v>1</v>
      </c>
      <c r="BH448" s="87">
        <v>7.0416666666666674E-4</v>
      </c>
      <c r="BI448" s="88">
        <v>826.8</v>
      </c>
      <c r="BJ448" s="89">
        <v>712584</v>
      </c>
      <c r="BK448" s="103">
        <v>2074966</v>
      </c>
      <c r="BL448" s="101">
        <v>1</v>
      </c>
      <c r="BM448" s="101">
        <v>1</v>
      </c>
      <c r="BN448" s="99">
        <v>8.4618055555555542E-4</v>
      </c>
      <c r="BO448" s="100">
        <v>1038.04</v>
      </c>
      <c r="BP448" s="101">
        <v>4693552</v>
      </c>
      <c r="BQ448" s="115">
        <v>2078287</v>
      </c>
      <c r="BR448" s="110">
        <v>1</v>
      </c>
      <c r="BS448" s="110">
        <v>1</v>
      </c>
      <c r="BT448" s="111">
        <v>2.3379629629629629E-4</v>
      </c>
      <c r="BU448" s="112">
        <v>116.55</v>
      </c>
      <c r="BV448" s="113">
        <v>631488</v>
      </c>
    </row>
    <row r="449" spans="1:74" x14ac:dyDescent="0.2">
      <c r="A449" s="6" t="s">
        <v>3868</v>
      </c>
      <c r="B449" s="6">
        <v>0</v>
      </c>
      <c r="C449" s="7">
        <v>4088319</v>
      </c>
      <c r="D449" s="7">
        <v>4088319</v>
      </c>
      <c r="E449" s="7">
        <f t="shared" si="18"/>
        <v>0</v>
      </c>
      <c r="F449" s="8" t="s">
        <v>4585</v>
      </c>
      <c r="G449" s="6" t="s">
        <v>3369</v>
      </c>
      <c r="H449" s="8" t="s">
        <v>5033</v>
      </c>
      <c r="I449" s="9">
        <v>101.866</v>
      </c>
      <c r="J449" s="10">
        <f t="shared" si="19"/>
        <v>416460703.25400001</v>
      </c>
      <c r="K449" s="10">
        <v>17078</v>
      </c>
      <c r="L449" s="10">
        <v>5379</v>
      </c>
      <c r="M449" s="10">
        <v>18211</v>
      </c>
      <c r="N449" s="9">
        <v>97.850999999999999</v>
      </c>
      <c r="O449" s="9">
        <v>99.69</v>
      </c>
      <c r="P449" s="9">
        <v>1.427</v>
      </c>
      <c r="Q449" s="9">
        <v>2.8530000000000002</v>
      </c>
      <c r="R449" s="9">
        <v>2.6080000000000001</v>
      </c>
      <c r="S449" s="9">
        <v>1.1180000000000001</v>
      </c>
      <c r="T449" s="9">
        <v>8183</v>
      </c>
      <c r="U449" s="9">
        <v>47.247</v>
      </c>
      <c r="V449" s="9">
        <v>18</v>
      </c>
      <c r="W449" s="12">
        <v>24296</v>
      </c>
      <c r="X449" s="7">
        <v>416470074</v>
      </c>
      <c r="Y449" s="7">
        <v>18238</v>
      </c>
      <c r="Z449" s="11">
        <f t="shared" si="20"/>
        <v>101.86829207799097</v>
      </c>
      <c r="AA449" s="49">
        <v>4117175</v>
      </c>
      <c r="AB449" s="47">
        <v>1</v>
      </c>
      <c r="AC449" s="47">
        <v>1</v>
      </c>
      <c r="AD449" s="45">
        <v>7.3553240740740738E-2</v>
      </c>
      <c r="AE449" s="46">
        <v>46085.79</v>
      </c>
      <c r="AF449" s="47">
        <v>6873712</v>
      </c>
      <c r="AG449" s="62">
        <v>4135672</v>
      </c>
      <c r="AH449" s="57">
        <v>1</v>
      </c>
      <c r="AI449" s="57">
        <v>1</v>
      </c>
      <c r="AJ449" s="58">
        <v>4.1429513888888887E-2</v>
      </c>
      <c r="AK449" s="59">
        <v>42308.47</v>
      </c>
      <c r="AL449" s="60">
        <v>11383720</v>
      </c>
      <c r="AM449" s="176">
        <v>4097977</v>
      </c>
      <c r="AN449" s="171">
        <v>1</v>
      </c>
      <c r="AO449" s="171">
        <v>1</v>
      </c>
      <c r="AP449" s="172">
        <v>9.1878472222222222E-3</v>
      </c>
      <c r="AQ449" s="173">
        <v>4614.6499999999996</v>
      </c>
      <c r="AR449" s="174">
        <v>5547272</v>
      </c>
      <c r="AS449" s="68">
        <v>4088907</v>
      </c>
      <c r="AT449" s="69">
        <v>1</v>
      </c>
      <c r="AU449" s="69">
        <v>1</v>
      </c>
      <c r="AV449" s="70">
        <v>7.2252314814814818E-3</v>
      </c>
      <c r="AW449" s="71">
        <v>4499.5</v>
      </c>
      <c r="AX449" s="69">
        <v>10946488</v>
      </c>
      <c r="AY449" s="77">
        <v>4116767</v>
      </c>
      <c r="AZ449" s="78">
        <v>1</v>
      </c>
      <c r="BA449" s="78">
        <v>1</v>
      </c>
      <c r="BB449" s="79">
        <v>5.8679398148148154E-3</v>
      </c>
      <c r="BC449" s="116">
        <v>3294.78</v>
      </c>
      <c r="BD449" s="78">
        <v>3999304</v>
      </c>
      <c r="BE449" s="91">
        <v>4088384</v>
      </c>
      <c r="BF449" s="89">
        <v>1</v>
      </c>
      <c r="BG449" s="89">
        <v>1</v>
      </c>
      <c r="BH449" s="87">
        <v>1.3104166666666665E-3</v>
      </c>
      <c r="BI449" s="88">
        <v>1429.04</v>
      </c>
      <c r="BJ449" s="89">
        <v>1121252</v>
      </c>
      <c r="BK449" s="103">
        <v>4239895</v>
      </c>
      <c r="BL449" s="101">
        <v>1</v>
      </c>
      <c r="BM449" s="101">
        <v>1</v>
      </c>
      <c r="BN449" s="99">
        <v>1.5430555555555555E-3</v>
      </c>
      <c r="BO449" s="100">
        <v>1838.5</v>
      </c>
      <c r="BP449" s="101">
        <v>3361132</v>
      </c>
      <c r="BQ449" s="115">
        <v>4094550</v>
      </c>
      <c r="BR449" s="110">
        <v>1</v>
      </c>
      <c r="BS449" s="110">
        <v>1</v>
      </c>
      <c r="BT449" s="111">
        <v>8.0358796296296298E-4</v>
      </c>
      <c r="BU449" s="112">
        <v>687.84</v>
      </c>
      <c r="BV449" s="113">
        <v>2490628</v>
      </c>
    </row>
    <row r="450" spans="1:74" x14ac:dyDescent="0.2">
      <c r="A450" s="6" t="s">
        <v>3869</v>
      </c>
      <c r="B450" s="6">
        <v>0</v>
      </c>
      <c r="C450" s="7">
        <v>2658366</v>
      </c>
      <c r="D450" s="7">
        <v>2658366</v>
      </c>
      <c r="E450" s="7">
        <f t="shared" ref="E450:E501" si="21">C450-D450</f>
        <v>0</v>
      </c>
      <c r="F450" s="8" t="s">
        <v>1352</v>
      </c>
      <c r="G450" s="6" t="s">
        <v>1352</v>
      </c>
      <c r="H450" s="8" t="s">
        <v>5034</v>
      </c>
      <c r="I450" s="9">
        <v>177.28299999999999</v>
      </c>
      <c r="J450" s="10">
        <f t="shared" ref="J450:J501" si="22">C450*I450</f>
        <v>471283099.57799995</v>
      </c>
      <c r="K450" s="10">
        <v>913</v>
      </c>
      <c r="L450" s="10">
        <v>1033</v>
      </c>
      <c r="M450" s="10">
        <v>1708</v>
      </c>
      <c r="N450" s="9">
        <v>84.962000000000003</v>
      </c>
      <c r="O450" s="9">
        <v>92.063999999999993</v>
      </c>
      <c r="P450" s="9">
        <v>3.0659999999999998</v>
      </c>
      <c r="Q450" s="9">
        <v>0.22500000000000001</v>
      </c>
      <c r="R450" s="9">
        <v>5.0060000000000002</v>
      </c>
      <c r="S450" s="9">
        <v>3.8740000000000001</v>
      </c>
      <c r="T450" s="9">
        <v>69230</v>
      </c>
      <c r="U450" s="9">
        <v>6.9409999999999998</v>
      </c>
      <c r="V450" s="9">
        <v>22</v>
      </c>
      <c r="W450" s="12">
        <v>507469</v>
      </c>
      <c r="X450" s="7">
        <v>471283252</v>
      </c>
      <c r="Y450" s="7">
        <v>1704</v>
      </c>
      <c r="Z450" s="11">
        <f t="shared" si="20"/>
        <v>177.28305733672488</v>
      </c>
      <c r="AA450" s="49">
        <v>2664487</v>
      </c>
      <c r="AB450" s="47">
        <v>0</v>
      </c>
      <c r="AC450" s="47">
        <v>0</v>
      </c>
      <c r="AD450" s="45">
        <v>3.0373611111111112E-2</v>
      </c>
      <c r="AE450" s="46">
        <v>20316.53</v>
      </c>
      <c r="AF450" s="47">
        <v>6658028</v>
      </c>
      <c r="AG450" s="62">
        <v>2613732</v>
      </c>
      <c r="AH450" s="57">
        <v>0</v>
      </c>
      <c r="AI450" s="57">
        <v>0</v>
      </c>
      <c r="AJ450" s="58">
        <v>1.1657870370370369E-2</v>
      </c>
      <c r="AK450" s="59">
        <v>4019.36</v>
      </c>
      <c r="AL450" s="60">
        <v>10344956</v>
      </c>
      <c r="AM450" s="176">
        <v>2585557</v>
      </c>
      <c r="AN450" s="171">
        <v>0</v>
      </c>
      <c r="AO450" s="171">
        <v>0</v>
      </c>
      <c r="AP450" s="172">
        <v>4.579513888888889E-3</v>
      </c>
      <c r="AQ450" s="173">
        <v>3883.19</v>
      </c>
      <c r="AR450" s="174">
        <v>7428776</v>
      </c>
      <c r="AS450" s="68">
        <v>2541429</v>
      </c>
      <c r="AT450" s="69">
        <v>0</v>
      </c>
      <c r="AU450" s="69">
        <v>0</v>
      </c>
      <c r="AV450" s="70">
        <v>5.3876157407407414E-3</v>
      </c>
      <c r="AW450" s="71">
        <v>2347.17</v>
      </c>
      <c r="AX450" s="69">
        <v>10073112</v>
      </c>
      <c r="AY450" s="77">
        <v>2569189</v>
      </c>
      <c r="AZ450" s="78">
        <v>0</v>
      </c>
      <c r="BA450" s="78">
        <v>0</v>
      </c>
      <c r="BB450" s="79">
        <v>4.2714120370370362E-3</v>
      </c>
      <c r="BC450" s="116">
        <v>1562.44</v>
      </c>
      <c r="BD450" s="78">
        <v>4657972</v>
      </c>
      <c r="BE450" s="91">
        <v>2571305</v>
      </c>
      <c r="BF450" s="89">
        <v>0</v>
      </c>
      <c r="BG450" s="89">
        <v>0</v>
      </c>
      <c r="BH450" s="87">
        <v>1.9701388888888889E-3</v>
      </c>
      <c r="BI450" s="88">
        <v>1882.44</v>
      </c>
      <c r="BJ450" s="89">
        <v>1728828</v>
      </c>
      <c r="BK450" s="103">
        <v>2384808</v>
      </c>
      <c r="BL450" s="101">
        <v>0</v>
      </c>
      <c r="BM450" s="101">
        <v>0</v>
      </c>
      <c r="BN450" s="99">
        <v>9.1956018518518515E-4</v>
      </c>
      <c r="BO450" s="100">
        <v>867.33</v>
      </c>
      <c r="BP450" s="101">
        <v>2762892</v>
      </c>
      <c r="BQ450" s="115">
        <v>0</v>
      </c>
      <c r="BR450" s="110">
        <v>0</v>
      </c>
      <c r="BS450" s="110">
        <v>0</v>
      </c>
      <c r="BT450" s="111">
        <v>3.4027777777777782E-5</v>
      </c>
      <c r="BU450" s="112">
        <v>6</v>
      </c>
      <c r="BV450" s="113">
        <v>1031580</v>
      </c>
    </row>
    <row r="451" spans="1:74" x14ac:dyDescent="0.2">
      <c r="A451" s="6" t="s">
        <v>3870</v>
      </c>
      <c r="B451" s="6">
        <v>0</v>
      </c>
      <c r="C451" s="7">
        <v>6162905</v>
      </c>
      <c r="D451" s="7">
        <v>6162905</v>
      </c>
      <c r="E451" s="7">
        <f t="shared" si="21"/>
        <v>0</v>
      </c>
      <c r="F451" s="8" t="s">
        <v>1487</v>
      </c>
      <c r="G451" s="6" t="s">
        <v>1487</v>
      </c>
      <c r="H451" s="8" t="s">
        <v>5035</v>
      </c>
      <c r="I451" s="9">
        <v>87.864999999999995</v>
      </c>
      <c r="J451" s="10">
        <f t="shared" si="22"/>
        <v>541503647.82499993</v>
      </c>
      <c r="K451" s="10">
        <v>11123</v>
      </c>
      <c r="L451" s="10">
        <v>12927</v>
      </c>
      <c r="M451" s="10">
        <v>21345</v>
      </c>
      <c r="N451" s="9">
        <v>87.343999999999994</v>
      </c>
      <c r="O451" s="9">
        <v>90.555999999999997</v>
      </c>
      <c r="P451" s="9">
        <v>1.8049999999999999</v>
      </c>
      <c r="Q451" s="9">
        <v>3.87</v>
      </c>
      <c r="R451" s="9">
        <v>1.3819999999999999</v>
      </c>
      <c r="S451" s="9">
        <v>1.389</v>
      </c>
      <c r="T451" s="9">
        <v>5676</v>
      </c>
      <c r="U451" s="9">
        <v>54.15</v>
      </c>
      <c r="V451" s="9">
        <v>101</v>
      </c>
      <c r="W451" s="12">
        <v>49538</v>
      </c>
      <c r="X451" s="7">
        <v>541510209</v>
      </c>
      <c r="Y451" s="7">
        <v>20760</v>
      </c>
      <c r="Z451" s="11">
        <f t="shared" ref="Z451:Z501" si="23">X451/C451</f>
        <v>87.866064623744805</v>
      </c>
      <c r="AA451" s="49">
        <v>6483705</v>
      </c>
      <c r="AB451" s="47">
        <v>0</v>
      </c>
      <c r="AC451" s="47">
        <v>0</v>
      </c>
      <c r="AD451" s="45">
        <v>0.13715277777777776</v>
      </c>
      <c r="AE451" s="46">
        <v>81744.850000000006</v>
      </c>
      <c r="AF451" s="47">
        <v>7890624</v>
      </c>
      <c r="AG451" s="62">
        <v>6496400</v>
      </c>
      <c r="AH451" s="57">
        <v>0</v>
      </c>
      <c r="AI451" s="57">
        <v>0</v>
      </c>
      <c r="AJ451" s="58">
        <v>1.7085185185185186E-2</v>
      </c>
      <c r="AK451" s="59">
        <v>12673</v>
      </c>
      <c r="AL451" s="60">
        <v>11825728</v>
      </c>
      <c r="AM451" s="176">
        <v>6190506</v>
      </c>
      <c r="AN451" s="171">
        <v>1</v>
      </c>
      <c r="AO451" s="171">
        <v>1</v>
      </c>
      <c r="AP451" s="172">
        <v>5.412731481481481E-3</v>
      </c>
      <c r="AQ451" s="173">
        <v>4679.04</v>
      </c>
      <c r="AR451" s="174">
        <v>7466448</v>
      </c>
      <c r="AS451" s="68">
        <v>6107258</v>
      </c>
      <c r="AT451" s="69">
        <v>0</v>
      </c>
      <c r="AU451" s="69">
        <v>0</v>
      </c>
      <c r="AV451" s="70">
        <v>1.4198842592592591E-2</v>
      </c>
      <c r="AW451" s="71">
        <v>11284.14</v>
      </c>
      <c r="AX451" s="69">
        <v>12285528</v>
      </c>
      <c r="AY451" s="77">
        <v>6191781</v>
      </c>
      <c r="AZ451" s="78">
        <v>1</v>
      </c>
      <c r="BA451" s="78">
        <v>1</v>
      </c>
      <c r="BB451" s="79">
        <v>9.5395833333333339E-3</v>
      </c>
      <c r="BC451" s="116">
        <v>4905.1899999999996</v>
      </c>
      <c r="BD451" s="78">
        <v>6570816</v>
      </c>
      <c r="BE451" s="91">
        <v>6212252</v>
      </c>
      <c r="BF451" s="89">
        <v>0</v>
      </c>
      <c r="BG451" s="89">
        <v>0</v>
      </c>
      <c r="BH451" s="87">
        <v>2.579050925925926E-3</v>
      </c>
      <c r="BI451" s="88">
        <v>3010.86</v>
      </c>
      <c r="BJ451" s="89">
        <v>1822996</v>
      </c>
      <c r="BK451" s="103">
        <v>6182050</v>
      </c>
      <c r="BL451" s="101">
        <v>0</v>
      </c>
      <c r="BM451" s="101">
        <v>0</v>
      </c>
      <c r="BN451" s="99">
        <v>2.7731481481481478E-3</v>
      </c>
      <c r="BO451" s="100">
        <v>3356.47</v>
      </c>
      <c r="BP451" s="101">
        <v>8588732</v>
      </c>
      <c r="BQ451" s="115">
        <v>6072071</v>
      </c>
      <c r="BR451" s="110">
        <v>0</v>
      </c>
      <c r="BS451" s="110">
        <v>0</v>
      </c>
      <c r="BT451" s="111">
        <v>8.466435185185186E-4</v>
      </c>
      <c r="BU451" s="112">
        <v>564.09</v>
      </c>
      <c r="BV451" s="113">
        <v>2175328</v>
      </c>
    </row>
    <row r="452" spans="1:74" x14ac:dyDescent="0.2">
      <c r="A452" s="6" t="s">
        <v>3871</v>
      </c>
      <c r="B452" s="6">
        <v>1</v>
      </c>
      <c r="C452" s="7">
        <v>5597943</v>
      </c>
      <c r="D452" s="7">
        <v>5566749</v>
      </c>
      <c r="E452" s="7">
        <f t="shared" si="21"/>
        <v>31194</v>
      </c>
      <c r="F452" s="8" t="s">
        <v>1311</v>
      </c>
      <c r="G452" s="6" t="s">
        <v>1311</v>
      </c>
      <c r="H452" s="8" t="s">
        <v>5036</v>
      </c>
      <c r="I452" s="9">
        <v>113.782</v>
      </c>
      <c r="J452" s="10">
        <f t="shared" si="22"/>
        <v>636945150.426</v>
      </c>
      <c r="K452" s="10">
        <v>3991</v>
      </c>
      <c r="L452" s="10">
        <v>5706</v>
      </c>
      <c r="M452" s="10">
        <v>9564</v>
      </c>
      <c r="N452" s="9">
        <v>97.703000000000003</v>
      </c>
      <c r="O452" s="9">
        <v>98.754000000000005</v>
      </c>
      <c r="P452" s="9">
        <v>1.0229999999999999</v>
      </c>
      <c r="Q452" s="9">
        <v>0.34300000000000003</v>
      </c>
      <c r="R452" s="9">
        <v>0.76300000000000001</v>
      </c>
      <c r="S452" s="9">
        <v>3.4790000000000001</v>
      </c>
      <c r="T452" s="9">
        <v>1078</v>
      </c>
      <c r="U452" s="9">
        <v>85.506</v>
      </c>
      <c r="V452" s="9">
        <v>34</v>
      </c>
      <c r="W452" s="12">
        <v>153620</v>
      </c>
      <c r="X452" s="7">
        <v>636946280</v>
      </c>
      <c r="Y452" s="7">
        <v>9770</v>
      </c>
      <c r="Z452" s="11">
        <f t="shared" si="23"/>
        <v>113.78220178376236</v>
      </c>
      <c r="AA452" s="49">
        <v>5727504</v>
      </c>
      <c r="AB452" s="47">
        <v>0</v>
      </c>
      <c r="AC452" s="47">
        <v>0</v>
      </c>
      <c r="AD452" s="45">
        <v>0.14611111111111111</v>
      </c>
      <c r="AE452" s="46">
        <v>75651.83</v>
      </c>
      <c r="AF452" s="47">
        <v>7377424</v>
      </c>
      <c r="AG452" s="62">
        <v>5605562</v>
      </c>
      <c r="AH452" s="57">
        <v>1</v>
      </c>
      <c r="AI452" s="57">
        <v>1</v>
      </c>
      <c r="AJ452" s="58">
        <v>1.8186921296296295E-2</v>
      </c>
      <c r="AK452" s="59">
        <v>10376.89</v>
      </c>
      <c r="AL452" s="60">
        <v>13086100</v>
      </c>
      <c r="AM452" s="176">
        <v>5599492</v>
      </c>
      <c r="AN452" s="171">
        <v>1</v>
      </c>
      <c r="AO452" s="171">
        <v>1</v>
      </c>
      <c r="AP452" s="172">
        <v>7.7392361111111108E-3</v>
      </c>
      <c r="AQ452" s="173">
        <v>7790.24</v>
      </c>
      <c r="AR452" s="174">
        <v>9595324</v>
      </c>
      <c r="AS452" s="68">
        <v>5559074</v>
      </c>
      <c r="AT452" s="69">
        <v>1</v>
      </c>
      <c r="AU452" s="69">
        <v>0</v>
      </c>
      <c r="AV452" s="70">
        <v>1.7967592592592594E-2</v>
      </c>
      <c r="AW452" s="71">
        <v>16489.23</v>
      </c>
      <c r="AX452" s="69">
        <v>11941572</v>
      </c>
      <c r="AY452" s="77">
        <v>5591061</v>
      </c>
      <c r="AZ452" s="78">
        <v>1</v>
      </c>
      <c r="BA452" s="78">
        <v>0</v>
      </c>
      <c r="BB452" s="79">
        <v>1.0536342592592592E-2</v>
      </c>
      <c r="BC452" s="116">
        <v>7383.53</v>
      </c>
      <c r="BD452" s="78">
        <v>8521268</v>
      </c>
      <c r="BE452" s="91">
        <v>5633293</v>
      </c>
      <c r="BF452" s="89">
        <v>0</v>
      </c>
      <c r="BG452" s="89">
        <v>0</v>
      </c>
      <c r="BH452" s="87">
        <v>2.9898148148148149E-3</v>
      </c>
      <c r="BI452" s="88">
        <v>3398.92</v>
      </c>
      <c r="BJ452" s="89">
        <v>3509052</v>
      </c>
      <c r="BK452" s="103">
        <v>5565582</v>
      </c>
      <c r="BL452" s="101">
        <v>0</v>
      </c>
      <c r="BM452" s="101">
        <v>0</v>
      </c>
      <c r="BN452" s="99">
        <v>3.1688657407407408E-3</v>
      </c>
      <c r="BO452" s="100">
        <v>4025.19</v>
      </c>
      <c r="BP452" s="101">
        <v>9813504</v>
      </c>
      <c r="BQ452" s="115">
        <v>1282814</v>
      </c>
      <c r="BR452" s="110">
        <v>0</v>
      </c>
      <c r="BS452" s="110">
        <v>0</v>
      </c>
      <c r="BT452" s="111">
        <v>2.9270833333333335E-4</v>
      </c>
      <c r="BU452" s="112">
        <v>163.91</v>
      </c>
      <c r="BV452" s="113">
        <v>1570276</v>
      </c>
    </row>
    <row r="453" spans="1:74" x14ac:dyDescent="0.2">
      <c r="A453" s="6" t="s">
        <v>3872</v>
      </c>
      <c r="B453" s="6">
        <v>0</v>
      </c>
      <c r="C453" s="7">
        <v>5100344</v>
      </c>
      <c r="D453" s="7">
        <v>5100344</v>
      </c>
      <c r="E453" s="7">
        <f t="shared" si="21"/>
        <v>0</v>
      </c>
      <c r="F453" s="8" t="s">
        <v>4585</v>
      </c>
      <c r="G453" s="6" t="s">
        <v>1322</v>
      </c>
      <c r="H453" s="8" t="s">
        <v>5037</v>
      </c>
      <c r="I453" s="9">
        <v>99.388999999999996</v>
      </c>
      <c r="J453" s="10">
        <f t="shared" si="22"/>
        <v>506918089.81599998</v>
      </c>
      <c r="K453" s="10">
        <v>11860</v>
      </c>
      <c r="L453" s="10">
        <v>1279</v>
      </c>
      <c r="M453" s="10">
        <v>11952</v>
      </c>
      <c r="N453" s="9">
        <v>87.757000000000005</v>
      </c>
      <c r="O453" s="9">
        <v>92.25</v>
      </c>
      <c r="P453" s="9">
        <v>3.0529999999999999</v>
      </c>
      <c r="Q453" s="9">
        <v>3.3140000000000001</v>
      </c>
      <c r="R453" s="9">
        <v>0.28399999999999997</v>
      </c>
      <c r="S453" s="9">
        <v>1.52</v>
      </c>
      <c r="T453" s="9">
        <v>3545</v>
      </c>
      <c r="U453" s="9">
        <v>63.034999999999997</v>
      </c>
      <c r="V453" s="9">
        <v>108</v>
      </c>
      <c r="W453" s="12">
        <v>43267</v>
      </c>
      <c r="X453" s="7">
        <v>506920140</v>
      </c>
      <c r="Y453" s="7">
        <v>11685</v>
      </c>
      <c r="Z453" s="11">
        <f t="shared" si="23"/>
        <v>99.389401969749485</v>
      </c>
      <c r="AA453" s="49">
        <v>5139308</v>
      </c>
      <c r="AB453" s="47">
        <v>1</v>
      </c>
      <c r="AC453" s="47">
        <v>1</v>
      </c>
      <c r="AD453" s="45">
        <v>7.4050925925925923E-2</v>
      </c>
      <c r="AE453" s="46">
        <v>43543.15</v>
      </c>
      <c r="AF453" s="47">
        <v>6893824</v>
      </c>
      <c r="AG453" s="62">
        <v>5279706</v>
      </c>
      <c r="AH453" s="57">
        <v>1</v>
      </c>
      <c r="AI453" s="57">
        <v>1</v>
      </c>
      <c r="AJ453" s="58">
        <v>1.8912847222222223E-2</v>
      </c>
      <c r="AK453" s="59">
        <v>14062.9</v>
      </c>
      <c r="AL453" s="60">
        <v>11544104</v>
      </c>
      <c r="AM453" s="176">
        <v>5174438</v>
      </c>
      <c r="AN453" s="171">
        <v>1</v>
      </c>
      <c r="AO453" s="171">
        <v>1</v>
      </c>
      <c r="AP453" s="172">
        <v>4.7737268518518519E-3</v>
      </c>
      <c r="AQ453" s="173">
        <v>4073.19</v>
      </c>
      <c r="AR453" s="174">
        <v>7445004</v>
      </c>
      <c r="AS453" s="68">
        <v>5106589</v>
      </c>
      <c r="AT453" s="69">
        <v>1</v>
      </c>
      <c r="AU453" s="69">
        <v>1</v>
      </c>
      <c r="AV453" s="70">
        <v>1.0230324074074074E-2</v>
      </c>
      <c r="AW453" s="71">
        <v>7345.44</v>
      </c>
      <c r="AX453" s="69">
        <v>11658236</v>
      </c>
      <c r="AY453" s="77">
        <v>5105380</v>
      </c>
      <c r="AZ453" s="78">
        <v>1</v>
      </c>
      <c r="BA453" s="78">
        <v>1</v>
      </c>
      <c r="BB453" s="79">
        <v>9.3555555555555562E-3</v>
      </c>
      <c r="BC453" s="116">
        <v>5732.02</v>
      </c>
      <c r="BD453" s="78">
        <v>6243900</v>
      </c>
      <c r="BE453" s="91">
        <v>5098074</v>
      </c>
      <c r="BF453" s="89">
        <v>1</v>
      </c>
      <c r="BG453" s="89">
        <v>1</v>
      </c>
      <c r="BH453" s="87">
        <v>2.1821759259259259E-3</v>
      </c>
      <c r="BI453" s="88">
        <v>2364.6999999999998</v>
      </c>
      <c r="BJ453" s="89">
        <v>2331308</v>
      </c>
      <c r="BK453" s="103">
        <v>5237538</v>
      </c>
      <c r="BL453" s="101">
        <v>1</v>
      </c>
      <c r="BM453" s="101">
        <v>1</v>
      </c>
      <c r="BN453" s="99">
        <v>2.3094907407407409E-3</v>
      </c>
      <c r="BO453" s="100">
        <v>2757.78</v>
      </c>
      <c r="BP453" s="101">
        <v>6044676</v>
      </c>
      <c r="BQ453" s="115">
        <v>5095619</v>
      </c>
      <c r="BR453" s="110">
        <v>0</v>
      </c>
      <c r="BS453" s="110">
        <v>0</v>
      </c>
      <c r="BT453" s="111">
        <v>6.0000000000000006E-4</v>
      </c>
      <c r="BU453" s="112">
        <v>363.7</v>
      </c>
      <c r="BV453" s="113">
        <v>2082780</v>
      </c>
    </row>
    <row r="454" spans="1:74" x14ac:dyDescent="0.2">
      <c r="A454" s="6" t="s">
        <v>3873</v>
      </c>
      <c r="B454" s="6">
        <v>0</v>
      </c>
      <c r="C454" s="7">
        <v>2653010</v>
      </c>
      <c r="D454" s="7">
        <v>2653010</v>
      </c>
      <c r="E454" s="7">
        <f t="shared" si="21"/>
        <v>0</v>
      </c>
      <c r="F454" s="8" t="s">
        <v>1726</v>
      </c>
      <c r="G454" s="6" t="s">
        <v>1726</v>
      </c>
      <c r="H454" s="8" t="s">
        <v>5038</v>
      </c>
      <c r="I454" s="9">
        <v>63.921999999999997</v>
      </c>
      <c r="J454" s="10">
        <f t="shared" si="22"/>
        <v>169585705.22</v>
      </c>
      <c r="K454" s="10">
        <v>18173</v>
      </c>
      <c r="L454" s="10">
        <v>11751</v>
      </c>
      <c r="M454" s="10">
        <v>23288</v>
      </c>
      <c r="N454" s="9">
        <v>82.08</v>
      </c>
      <c r="O454" s="9">
        <v>96.284999999999997</v>
      </c>
      <c r="P454" s="9">
        <v>9.7289999999999992</v>
      </c>
      <c r="Q454" s="9">
        <v>5.5629999999999997</v>
      </c>
      <c r="R454" s="9">
        <v>3.8170000000000002</v>
      </c>
      <c r="S454" s="9">
        <v>0.19900000000000001</v>
      </c>
      <c r="T454" s="9">
        <v>7132</v>
      </c>
      <c r="U454" s="9">
        <v>49.84</v>
      </c>
      <c r="V454" s="9">
        <v>5</v>
      </c>
      <c r="W454" s="12">
        <v>9746</v>
      </c>
      <c r="X454" s="7">
        <v>169585837</v>
      </c>
      <c r="Y454" s="7">
        <v>22390</v>
      </c>
      <c r="Z454" s="11">
        <f t="shared" si="23"/>
        <v>63.922049671882128</v>
      </c>
      <c r="AA454" s="49">
        <v>2676589</v>
      </c>
      <c r="AB454" s="47">
        <v>1</v>
      </c>
      <c r="AC454" s="47">
        <v>1</v>
      </c>
      <c r="AD454" s="45">
        <v>2.8641782407407404E-2</v>
      </c>
      <c r="AE454" s="46">
        <v>16739.5</v>
      </c>
      <c r="AF454" s="47">
        <v>5844108</v>
      </c>
      <c r="AG454" s="62">
        <v>3019383</v>
      </c>
      <c r="AH454" s="57">
        <v>1</v>
      </c>
      <c r="AI454" s="57">
        <v>1</v>
      </c>
      <c r="AJ454" s="58">
        <v>1.3297685185185185E-2</v>
      </c>
      <c r="AK454" s="59">
        <v>10069.790000000001</v>
      </c>
      <c r="AL454" s="60">
        <v>9216036</v>
      </c>
      <c r="AM454" s="176">
        <v>2660594</v>
      </c>
      <c r="AN454" s="171">
        <v>1</v>
      </c>
      <c r="AO454" s="171">
        <v>1</v>
      </c>
      <c r="AP454" s="172">
        <v>1.3738425925925925E-3</v>
      </c>
      <c r="AQ454" s="173">
        <v>1081.48</v>
      </c>
      <c r="AR454" s="174">
        <v>2460324</v>
      </c>
      <c r="AS454" s="68">
        <v>2650415</v>
      </c>
      <c r="AT454" s="69">
        <v>1</v>
      </c>
      <c r="AU454" s="69">
        <v>1</v>
      </c>
      <c r="AV454" s="70">
        <v>5.4300925925925914E-3</v>
      </c>
      <c r="AW454" s="71">
        <v>2635.08</v>
      </c>
      <c r="AX454" s="69">
        <v>10069112</v>
      </c>
      <c r="AY454" s="77">
        <v>2706047</v>
      </c>
      <c r="AZ454" s="78">
        <v>1</v>
      </c>
      <c r="BA454" s="78">
        <v>1</v>
      </c>
      <c r="BB454" s="79">
        <v>4.2142361111111113E-3</v>
      </c>
      <c r="BC454" s="116">
        <v>2114.81</v>
      </c>
      <c r="BD454" s="78">
        <v>7429020</v>
      </c>
      <c r="BE454" s="91">
        <v>2651194</v>
      </c>
      <c r="BF454" s="89">
        <v>1</v>
      </c>
      <c r="BG454" s="89">
        <v>1</v>
      </c>
      <c r="BH454" s="87">
        <v>7.5000000000000012E-4</v>
      </c>
      <c r="BI454" s="88">
        <v>833.06</v>
      </c>
      <c r="BJ454" s="89">
        <v>763288</v>
      </c>
      <c r="BK454" s="103">
        <v>2759577</v>
      </c>
      <c r="BL454" s="101">
        <v>1</v>
      </c>
      <c r="BM454" s="101">
        <v>1</v>
      </c>
      <c r="BN454" s="99">
        <v>1.00625E-3</v>
      </c>
      <c r="BO454" s="100">
        <v>1167.52</v>
      </c>
      <c r="BP454" s="101">
        <v>8173700</v>
      </c>
      <c r="BQ454" s="115">
        <v>2655121</v>
      </c>
      <c r="BR454" s="110">
        <v>1</v>
      </c>
      <c r="BS454" s="110">
        <v>1</v>
      </c>
      <c r="BT454" s="111">
        <v>2.3148148148148146E-4</v>
      </c>
      <c r="BU454" s="112">
        <v>130.32</v>
      </c>
      <c r="BV454" s="113">
        <v>809948</v>
      </c>
    </row>
    <row r="455" spans="1:74" x14ac:dyDescent="0.2">
      <c r="A455" s="6" t="s">
        <v>3874</v>
      </c>
      <c r="B455" s="6">
        <v>0</v>
      </c>
      <c r="C455" s="7">
        <v>8193889</v>
      </c>
      <c r="D455" s="7">
        <v>8193889</v>
      </c>
      <c r="E455" s="7">
        <f t="shared" si="21"/>
        <v>0</v>
      </c>
      <c r="F455" s="8" t="s">
        <v>4585</v>
      </c>
      <c r="G455" s="6" t="s">
        <v>1588</v>
      </c>
      <c r="H455" s="8" t="s">
        <v>5039</v>
      </c>
      <c r="I455" s="9">
        <v>128.63499999999999</v>
      </c>
      <c r="J455" s="10">
        <f t="shared" si="22"/>
        <v>1054020911.5149999</v>
      </c>
      <c r="K455" s="10">
        <v>19877</v>
      </c>
      <c r="L455" s="10">
        <v>13809</v>
      </c>
      <c r="M455" s="10">
        <v>26342</v>
      </c>
      <c r="N455" s="9">
        <v>88.075999999999993</v>
      </c>
      <c r="O455" s="9">
        <v>98.66</v>
      </c>
      <c r="P455" s="9">
        <v>7.702</v>
      </c>
      <c r="Q455" s="9">
        <v>6.0000000000000001E-3</v>
      </c>
      <c r="R455" s="9">
        <v>0.872</v>
      </c>
      <c r="S455" s="9">
        <v>0.63800000000000001</v>
      </c>
      <c r="T455" s="9">
        <v>5600</v>
      </c>
      <c r="U455" s="9">
        <v>54.405000000000001</v>
      </c>
      <c r="V455" s="9">
        <v>50</v>
      </c>
      <c r="W455" s="12">
        <v>54127</v>
      </c>
      <c r="X455" s="7">
        <v>1054047844</v>
      </c>
      <c r="Y455" s="7">
        <v>25910</v>
      </c>
      <c r="Z455" s="11">
        <f t="shared" si="23"/>
        <v>128.63828689893163</v>
      </c>
      <c r="AA455" s="49">
        <v>8242022</v>
      </c>
      <c r="AB455" s="47">
        <v>1</v>
      </c>
      <c r="AC455" s="47">
        <v>1</v>
      </c>
      <c r="AD455" s="45">
        <v>0.25447916666666665</v>
      </c>
      <c r="AE455" s="46">
        <v>153096.99</v>
      </c>
      <c r="AF455" s="47">
        <v>7769760</v>
      </c>
      <c r="AG455" s="62">
        <v>8192299</v>
      </c>
      <c r="AH455" s="57">
        <v>1</v>
      </c>
      <c r="AI455" s="57">
        <v>1</v>
      </c>
      <c r="AJ455" s="58">
        <v>1.6295833333333332E-2</v>
      </c>
      <c r="AK455" s="59">
        <v>11120.85</v>
      </c>
      <c r="AL455" s="60">
        <v>28131052</v>
      </c>
      <c r="AM455" s="176">
        <v>8194984</v>
      </c>
      <c r="AN455" s="171">
        <v>1</v>
      </c>
      <c r="AO455" s="171">
        <v>1</v>
      </c>
      <c r="AP455" s="172">
        <v>1.0008680555555555E-2</v>
      </c>
      <c r="AQ455" s="173">
        <v>9810.48</v>
      </c>
      <c r="AR455" s="174">
        <v>10375008</v>
      </c>
      <c r="AS455" s="68">
        <v>8194712</v>
      </c>
      <c r="AT455" s="69">
        <v>1</v>
      </c>
      <c r="AU455" s="69">
        <v>1</v>
      </c>
      <c r="AV455" s="70">
        <v>1.8295949074074072E-2</v>
      </c>
      <c r="AW455" s="71">
        <v>14800.94</v>
      </c>
      <c r="AX455" s="69">
        <v>13711956</v>
      </c>
      <c r="AY455" s="77">
        <v>8251424</v>
      </c>
      <c r="AZ455" s="78">
        <v>1</v>
      </c>
      <c r="BA455" s="78">
        <v>1</v>
      </c>
      <c r="BB455" s="79">
        <v>1.327037037037037E-2</v>
      </c>
      <c r="BC455" s="116">
        <v>7625.2</v>
      </c>
      <c r="BD455" s="78">
        <v>10237168</v>
      </c>
      <c r="BE455" s="91">
        <v>8192260</v>
      </c>
      <c r="BF455" s="89">
        <v>1</v>
      </c>
      <c r="BG455" s="89">
        <v>1</v>
      </c>
      <c r="BH455" s="87">
        <v>5.4380787037037045E-3</v>
      </c>
      <c r="BI455" s="88">
        <v>6585.07</v>
      </c>
      <c r="BJ455" s="89">
        <v>2847120</v>
      </c>
      <c r="BK455" s="103">
        <v>8193384</v>
      </c>
      <c r="BL455" s="101">
        <v>1</v>
      </c>
      <c r="BM455" s="101">
        <v>1</v>
      </c>
      <c r="BN455" s="99">
        <v>3.0611111111111112E-3</v>
      </c>
      <c r="BO455" s="100">
        <v>3634.85</v>
      </c>
      <c r="BP455" s="101">
        <v>11079144</v>
      </c>
      <c r="BQ455" s="115">
        <v>8198028</v>
      </c>
      <c r="BR455" s="110">
        <v>1</v>
      </c>
      <c r="BS455" s="110">
        <v>1</v>
      </c>
      <c r="BT455" s="111">
        <v>1.7981481481481479E-3</v>
      </c>
      <c r="BU455" s="112">
        <v>1512.52</v>
      </c>
      <c r="BV455" s="113">
        <v>4727232</v>
      </c>
    </row>
    <row r="456" spans="1:74" x14ac:dyDescent="0.2">
      <c r="A456" s="6" t="s">
        <v>3875</v>
      </c>
      <c r="B456" s="6">
        <v>1</v>
      </c>
      <c r="C456" s="7">
        <v>2160980</v>
      </c>
      <c r="D456" s="7">
        <v>2067902</v>
      </c>
      <c r="E456" s="7">
        <f t="shared" si="21"/>
        <v>93078</v>
      </c>
      <c r="F456" s="8" t="s">
        <v>4585</v>
      </c>
      <c r="G456" s="6" t="s">
        <v>1725</v>
      </c>
      <c r="H456" s="8" t="s">
        <v>5040</v>
      </c>
      <c r="I456" s="9">
        <v>52.122</v>
      </c>
      <c r="J456" s="10">
        <f t="shared" si="22"/>
        <v>112634599.56</v>
      </c>
      <c r="K456" s="10">
        <v>6261</v>
      </c>
      <c r="L456" s="10">
        <v>3146</v>
      </c>
      <c r="M456" s="10">
        <v>7322</v>
      </c>
      <c r="N456" s="9">
        <v>95.694000000000003</v>
      </c>
      <c r="O456" s="9">
        <v>96.792000000000002</v>
      </c>
      <c r="P456" s="9">
        <v>1.0449999999999999</v>
      </c>
      <c r="Q456" s="9">
        <v>0.93300000000000005</v>
      </c>
      <c r="R456" s="9">
        <v>3.13</v>
      </c>
      <c r="S456" s="9">
        <v>3.0059999999999998</v>
      </c>
      <c r="T456" s="9">
        <v>529</v>
      </c>
      <c r="U456" s="9">
        <v>98.95</v>
      </c>
      <c r="V456" s="9">
        <v>41</v>
      </c>
      <c r="W456" s="12">
        <v>17583</v>
      </c>
      <c r="X456" s="7">
        <v>112640489</v>
      </c>
      <c r="Y456" s="7">
        <v>7516</v>
      </c>
      <c r="Z456" s="11">
        <f t="shared" si="23"/>
        <v>52.12472535608844</v>
      </c>
      <c r="AA456" s="49">
        <v>3765823</v>
      </c>
      <c r="AB456" s="47">
        <v>0</v>
      </c>
      <c r="AC456" s="47">
        <v>0</v>
      </c>
      <c r="AD456" s="45">
        <v>3.0132870370370369E-2</v>
      </c>
      <c r="AE456" s="46">
        <v>14901.11</v>
      </c>
      <c r="AF456" s="47">
        <v>5335288</v>
      </c>
      <c r="AG456" s="62">
        <v>2330267</v>
      </c>
      <c r="AH456" s="57">
        <v>0</v>
      </c>
      <c r="AI456" s="57">
        <v>0</v>
      </c>
      <c r="AJ456" s="58">
        <v>6.143981481481482E-3</v>
      </c>
      <c r="AK456" s="59">
        <v>3123.47</v>
      </c>
      <c r="AL456" s="60">
        <v>11058936</v>
      </c>
      <c r="AM456" s="176">
        <v>2111321</v>
      </c>
      <c r="AN456" s="171">
        <v>0</v>
      </c>
      <c r="AO456" s="171">
        <v>0</v>
      </c>
      <c r="AP456" s="172">
        <v>1.1607638888888889E-3</v>
      </c>
      <c r="AQ456" s="173">
        <v>986.61</v>
      </c>
      <c r="AR456" s="174">
        <v>1818608</v>
      </c>
      <c r="AS456" s="68">
        <v>2075387</v>
      </c>
      <c r="AT456" s="69">
        <v>0</v>
      </c>
      <c r="AU456" s="69">
        <v>0</v>
      </c>
      <c r="AV456" s="70">
        <v>6.4123842592592592E-3</v>
      </c>
      <c r="AW456" s="71">
        <v>5210.0200000000004</v>
      </c>
      <c r="AX456" s="69">
        <v>9771556</v>
      </c>
      <c r="AY456" s="77">
        <v>2078825</v>
      </c>
      <c r="AZ456" s="78">
        <v>0</v>
      </c>
      <c r="BA456" s="78">
        <v>0</v>
      </c>
      <c r="BB456" s="79">
        <v>4.1346064814814813E-3</v>
      </c>
      <c r="BC456" s="116">
        <v>2668.92</v>
      </c>
      <c r="BD456" s="78">
        <v>7545296</v>
      </c>
      <c r="BE456" s="91">
        <v>2079868</v>
      </c>
      <c r="BF456" s="89">
        <v>0</v>
      </c>
      <c r="BG456" s="89">
        <v>0</v>
      </c>
      <c r="BH456" s="87">
        <v>5.2650462962962959E-4</v>
      </c>
      <c r="BI456" s="88">
        <v>504.36</v>
      </c>
      <c r="BJ456" s="89">
        <v>573960</v>
      </c>
      <c r="BK456" s="103">
        <v>1946318</v>
      </c>
      <c r="BL456" s="101">
        <v>0</v>
      </c>
      <c r="BM456" s="101">
        <v>0</v>
      </c>
      <c r="BN456" s="99">
        <v>1.5072916666666665E-3</v>
      </c>
      <c r="BO456" s="100">
        <v>1986.79</v>
      </c>
      <c r="BP456" s="101">
        <v>7051180</v>
      </c>
      <c r="BQ456" s="115">
        <v>254768</v>
      </c>
      <c r="BR456" s="110">
        <v>0</v>
      </c>
      <c r="BS456" s="110">
        <v>0</v>
      </c>
      <c r="BT456" s="111">
        <v>5.4513888888888891E-5</v>
      </c>
      <c r="BU456" s="112">
        <v>29.48</v>
      </c>
      <c r="BV456" s="113">
        <v>550592</v>
      </c>
    </row>
    <row r="457" spans="1:74" x14ac:dyDescent="0.2">
      <c r="A457" s="6" t="s">
        <v>3876</v>
      </c>
      <c r="B457" s="6">
        <v>0</v>
      </c>
      <c r="C457" s="7">
        <v>6595804</v>
      </c>
      <c r="D457" s="7">
        <v>6595804</v>
      </c>
      <c r="E457" s="7">
        <f t="shared" si="21"/>
        <v>0</v>
      </c>
      <c r="F457" s="8" t="s">
        <v>1704</v>
      </c>
      <c r="G457" s="6" t="s">
        <v>1705</v>
      </c>
      <c r="H457" s="8" t="s">
        <v>5041</v>
      </c>
      <c r="I457" s="9">
        <v>31.526</v>
      </c>
      <c r="J457" s="10">
        <f t="shared" si="22"/>
        <v>207939316.90399998</v>
      </c>
      <c r="K457" s="10">
        <v>3346</v>
      </c>
      <c r="L457" s="10">
        <v>3021</v>
      </c>
      <c r="M457" s="10">
        <v>5193</v>
      </c>
      <c r="N457" s="9">
        <v>97.569000000000003</v>
      </c>
      <c r="O457" s="9">
        <v>99.066999999999993</v>
      </c>
      <c r="P457" s="9">
        <v>1.49</v>
      </c>
      <c r="Q457" s="9">
        <v>0.46800000000000003</v>
      </c>
      <c r="R457" s="9">
        <v>2.8140000000000001</v>
      </c>
      <c r="S457" s="9">
        <v>0.28999999999999998</v>
      </c>
      <c r="T457" s="9">
        <v>1148</v>
      </c>
      <c r="U457" s="9">
        <v>84.314999999999998</v>
      </c>
      <c r="V457" s="9">
        <v>8</v>
      </c>
      <c r="W457" s="12">
        <v>62356</v>
      </c>
      <c r="X457" s="7">
        <v>207940200</v>
      </c>
      <c r="Y457" s="7">
        <v>5195</v>
      </c>
      <c r="Z457" s="11">
        <f t="shared" si="23"/>
        <v>31.526133887544262</v>
      </c>
      <c r="AA457" s="49">
        <v>6634685</v>
      </c>
      <c r="AB457" s="47">
        <v>0</v>
      </c>
      <c r="AC457" s="47">
        <v>0</v>
      </c>
      <c r="AD457" s="45">
        <v>4.836805555555556E-2</v>
      </c>
      <c r="AE457" s="46">
        <v>27455.97</v>
      </c>
      <c r="AF457" s="47">
        <v>6712292</v>
      </c>
      <c r="AG457" s="62">
        <v>6574736</v>
      </c>
      <c r="AH457" s="57">
        <v>0</v>
      </c>
      <c r="AI457" s="57">
        <v>0</v>
      </c>
      <c r="AJ457" s="58">
        <v>5.7937500000000003E-3</v>
      </c>
      <c r="AK457" s="59">
        <v>2565.52</v>
      </c>
      <c r="AL457" s="60">
        <v>9314496</v>
      </c>
      <c r="AM457" s="176">
        <v>6596813</v>
      </c>
      <c r="AN457" s="171">
        <v>0</v>
      </c>
      <c r="AO457" s="171">
        <v>0</v>
      </c>
      <c r="AP457" s="172">
        <v>1.6105324074074075E-3</v>
      </c>
      <c r="AQ457" s="173">
        <v>1263.26</v>
      </c>
      <c r="AR457" s="174">
        <v>2949220</v>
      </c>
      <c r="AS457" s="68">
        <v>6623978</v>
      </c>
      <c r="AT457" s="69">
        <v>0</v>
      </c>
      <c r="AU457" s="69">
        <v>0</v>
      </c>
      <c r="AV457" s="70">
        <v>8.0562500000000009E-3</v>
      </c>
      <c r="AW457" s="71">
        <v>5093.55</v>
      </c>
      <c r="AX457" s="69">
        <v>10968588</v>
      </c>
      <c r="AY457" s="77">
        <v>6581795</v>
      </c>
      <c r="AZ457" s="78">
        <v>0</v>
      </c>
      <c r="BA457" s="78">
        <v>0</v>
      </c>
      <c r="BB457" s="79">
        <v>4.6061342592592586E-3</v>
      </c>
      <c r="BC457" s="116">
        <v>1776.9</v>
      </c>
      <c r="BD457" s="78">
        <v>4098708</v>
      </c>
      <c r="BE457" s="91">
        <v>6586661</v>
      </c>
      <c r="BF457" s="89">
        <v>0</v>
      </c>
      <c r="BG457" s="89">
        <v>0</v>
      </c>
      <c r="BH457" s="87">
        <v>7.5162037037037038E-4</v>
      </c>
      <c r="BI457" s="88">
        <v>708.9</v>
      </c>
      <c r="BJ457" s="89">
        <v>860912</v>
      </c>
      <c r="BK457" s="103">
        <v>6548076</v>
      </c>
      <c r="BL457" s="101">
        <v>0</v>
      </c>
      <c r="BM457" s="101">
        <v>0</v>
      </c>
      <c r="BN457" s="99">
        <v>1.8439814814814814E-3</v>
      </c>
      <c r="BO457" s="100">
        <v>2406.35</v>
      </c>
      <c r="BP457" s="101">
        <v>4854836</v>
      </c>
      <c r="BQ457" s="115">
        <v>67941</v>
      </c>
      <c r="BR457" s="110">
        <v>0</v>
      </c>
      <c r="BS457" s="110">
        <v>0</v>
      </c>
      <c r="BT457" s="111">
        <v>5.0694444444444443E-5</v>
      </c>
      <c r="BU457" s="112">
        <v>14.84</v>
      </c>
      <c r="BV457" s="113">
        <v>454224</v>
      </c>
    </row>
    <row r="458" spans="1:74" x14ac:dyDescent="0.2">
      <c r="A458" s="6" t="s">
        <v>3877</v>
      </c>
      <c r="B458" s="6">
        <v>0</v>
      </c>
      <c r="C458" s="7">
        <v>3376475</v>
      </c>
      <c r="D458" s="7">
        <v>3376475</v>
      </c>
      <c r="E458" s="7">
        <f t="shared" si="21"/>
        <v>0</v>
      </c>
      <c r="F458" s="8" t="s">
        <v>1576</v>
      </c>
      <c r="G458" s="6" t="s">
        <v>1576</v>
      </c>
      <c r="H458" s="8" t="s">
        <v>5042</v>
      </c>
      <c r="I458" s="9">
        <v>124.17100000000001</v>
      </c>
      <c r="J458" s="10">
        <f t="shared" si="22"/>
        <v>419260277.22500002</v>
      </c>
      <c r="K458" s="10">
        <v>16504</v>
      </c>
      <c r="L458" s="10">
        <v>707</v>
      </c>
      <c r="M458" s="10">
        <v>16524</v>
      </c>
      <c r="N458" s="9">
        <v>81.369</v>
      </c>
      <c r="O458" s="9">
        <v>94.418000000000006</v>
      </c>
      <c r="P458" s="9">
        <v>10.757999999999999</v>
      </c>
      <c r="Q458" s="9">
        <v>0.72199999999999998</v>
      </c>
      <c r="R458" s="9">
        <v>1.716</v>
      </c>
      <c r="S458" s="9">
        <v>0.56599999999999995</v>
      </c>
      <c r="T458" s="9">
        <v>939</v>
      </c>
      <c r="U458" s="9">
        <v>88.105000000000004</v>
      </c>
      <c r="V458" s="9">
        <v>91</v>
      </c>
      <c r="W458" s="12">
        <v>26810</v>
      </c>
      <c r="X458" s="7">
        <v>419264293</v>
      </c>
      <c r="Y458" s="7">
        <v>15676</v>
      </c>
      <c r="Z458" s="11">
        <f t="shared" si="23"/>
        <v>124.17218933947386</v>
      </c>
      <c r="AA458" s="49">
        <v>3678626</v>
      </c>
      <c r="AB458" s="47">
        <v>0</v>
      </c>
      <c r="AC458" s="47">
        <v>0</v>
      </c>
      <c r="AD458" s="45">
        <v>6.2638888888888897E-2</v>
      </c>
      <c r="AE458" s="46">
        <v>34766.660000000003</v>
      </c>
      <c r="AF458" s="47">
        <v>6880952</v>
      </c>
      <c r="AG458" s="62">
        <v>3503081</v>
      </c>
      <c r="AH458" s="57">
        <v>0</v>
      </c>
      <c r="AI458" s="57">
        <v>0</v>
      </c>
      <c r="AJ458" s="58">
        <v>1.3661689814814816E-2</v>
      </c>
      <c r="AK458" s="59">
        <v>8500.68</v>
      </c>
      <c r="AL458" s="60">
        <v>12834164</v>
      </c>
      <c r="AM458" s="176">
        <v>3387267</v>
      </c>
      <c r="AN458" s="171">
        <v>1</v>
      </c>
      <c r="AO458" s="171">
        <v>1</v>
      </c>
      <c r="AP458" s="172">
        <v>4.3068287037037033E-3</v>
      </c>
      <c r="AQ458" s="173">
        <v>3853.77</v>
      </c>
      <c r="AR458" s="174">
        <v>5380968</v>
      </c>
      <c r="AS458" s="68">
        <v>3348000</v>
      </c>
      <c r="AT458" s="69">
        <v>0</v>
      </c>
      <c r="AU458" s="69">
        <v>0</v>
      </c>
      <c r="AV458" s="70">
        <v>9.9846064814814815E-3</v>
      </c>
      <c r="AW458" s="71">
        <v>8461.3799999999992</v>
      </c>
      <c r="AX458" s="69">
        <v>10560728</v>
      </c>
      <c r="AY458" s="77">
        <v>3387881</v>
      </c>
      <c r="AZ458" s="78">
        <v>1</v>
      </c>
      <c r="BA458" s="78">
        <v>1</v>
      </c>
      <c r="BB458" s="79">
        <v>1.1711689814814815E-2</v>
      </c>
      <c r="BC458" s="116">
        <v>10874.33</v>
      </c>
      <c r="BD458" s="78">
        <v>9640724</v>
      </c>
      <c r="BE458" s="91">
        <v>3388229</v>
      </c>
      <c r="BF458" s="89">
        <v>1</v>
      </c>
      <c r="BG458" s="89">
        <v>1</v>
      </c>
      <c r="BH458" s="87">
        <v>2.5347222222222221E-3</v>
      </c>
      <c r="BI458" s="88">
        <v>2919.23</v>
      </c>
      <c r="BJ458" s="89">
        <v>2371880</v>
      </c>
      <c r="BK458" s="103">
        <v>3380955</v>
      </c>
      <c r="BL458" s="101">
        <v>1</v>
      </c>
      <c r="BM458" s="101">
        <v>1</v>
      </c>
      <c r="BN458" s="99">
        <v>2.7792824074074074E-3</v>
      </c>
      <c r="BO458" s="100">
        <v>3502.41</v>
      </c>
      <c r="BP458" s="101">
        <v>10984808</v>
      </c>
      <c r="BQ458" s="115">
        <v>3236716</v>
      </c>
      <c r="BR458" s="110">
        <v>0</v>
      </c>
      <c r="BS458" s="110">
        <v>0</v>
      </c>
      <c r="BT458" s="111">
        <v>4.3946759259259264E-4</v>
      </c>
      <c r="BU458" s="112">
        <v>239.97</v>
      </c>
      <c r="BV458" s="113">
        <v>1868664</v>
      </c>
    </row>
    <row r="459" spans="1:74" x14ac:dyDescent="0.2">
      <c r="A459" s="6" t="s">
        <v>3878</v>
      </c>
      <c r="B459" s="6">
        <v>0</v>
      </c>
      <c r="C459" s="7">
        <v>3148934</v>
      </c>
      <c r="D459" s="7">
        <v>3148934</v>
      </c>
      <c r="E459" s="7">
        <f t="shared" si="21"/>
        <v>0</v>
      </c>
      <c r="F459" s="8" t="s">
        <v>4585</v>
      </c>
      <c r="G459" s="6" t="s">
        <v>3406</v>
      </c>
      <c r="H459" s="8" t="s">
        <v>5043</v>
      </c>
      <c r="I459" s="9">
        <v>34.771999999999998</v>
      </c>
      <c r="J459" s="10">
        <f t="shared" si="22"/>
        <v>109494733.04799999</v>
      </c>
      <c r="K459" s="10">
        <v>6668</v>
      </c>
      <c r="L459" s="10">
        <v>12431</v>
      </c>
      <c r="M459" s="10">
        <v>22571</v>
      </c>
      <c r="N459" s="9">
        <v>93.082999999999998</v>
      </c>
      <c r="O459" s="9">
        <v>95.314999999999998</v>
      </c>
      <c r="P459" s="9">
        <v>1.0509999999999999</v>
      </c>
      <c r="Q459" s="9">
        <v>1.0680000000000001</v>
      </c>
      <c r="R459" s="9">
        <v>3.371</v>
      </c>
      <c r="S459" s="9">
        <v>4.2069999999999999</v>
      </c>
      <c r="T459" s="9">
        <v>1175</v>
      </c>
      <c r="U459" s="9">
        <v>83.878</v>
      </c>
      <c r="V459" s="9">
        <v>125</v>
      </c>
      <c r="W459" s="12">
        <v>15867</v>
      </c>
      <c r="X459" s="7">
        <v>109504651</v>
      </c>
      <c r="Y459" s="7">
        <v>22781</v>
      </c>
      <c r="Z459" s="11">
        <f t="shared" si="23"/>
        <v>34.775149622062578</v>
      </c>
      <c r="AA459" s="49">
        <v>3224269</v>
      </c>
      <c r="AB459" s="47">
        <v>1</v>
      </c>
      <c r="AC459" s="47">
        <v>1</v>
      </c>
      <c r="AD459" s="45">
        <v>4.2534722222222217E-2</v>
      </c>
      <c r="AE459" s="46">
        <v>22305.86</v>
      </c>
      <c r="AF459" s="47">
        <v>7860492</v>
      </c>
      <c r="AG459" s="62">
        <v>3209795</v>
      </c>
      <c r="AH459" s="57">
        <v>1</v>
      </c>
      <c r="AI459" s="57">
        <v>1</v>
      </c>
      <c r="AJ459" s="58">
        <v>1.8130439814814815E-2</v>
      </c>
      <c r="AK459" s="59">
        <v>4622.6499999999996</v>
      </c>
      <c r="AL459" s="60">
        <v>10731124</v>
      </c>
      <c r="AM459" s="176">
        <v>3149273</v>
      </c>
      <c r="AN459" s="171">
        <v>1</v>
      </c>
      <c r="AO459" s="171">
        <v>1</v>
      </c>
      <c r="AP459" s="172">
        <v>9.7847222222222237E-4</v>
      </c>
      <c r="AQ459" s="173">
        <v>850.69</v>
      </c>
      <c r="AR459" s="174">
        <v>1897288</v>
      </c>
      <c r="AS459" s="68">
        <v>3146517</v>
      </c>
      <c r="AT459" s="69">
        <v>1</v>
      </c>
      <c r="AU459" s="69">
        <v>1</v>
      </c>
      <c r="AV459" s="70">
        <v>8.8649305555555547E-3</v>
      </c>
      <c r="AW459" s="71">
        <v>7001.12</v>
      </c>
      <c r="AX459" s="69">
        <v>10060516</v>
      </c>
      <c r="AY459" s="77">
        <v>3189962</v>
      </c>
      <c r="AZ459" s="78">
        <v>1</v>
      </c>
      <c r="BA459" s="78">
        <v>1</v>
      </c>
      <c r="BB459" s="79">
        <v>3.5533564814814816E-3</v>
      </c>
      <c r="BC459" s="116">
        <v>1695.44</v>
      </c>
      <c r="BD459" s="78">
        <v>4945712</v>
      </c>
      <c r="BE459" s="91">
        <v>3149091</v>
      </c>
      <c r="BF459" s="89">
        <v>1</v>
      </c>
      <c r="BG459" s="89">
        <v>1</v>
      </c>
      <c r="BH459" s="87">
        <v>5.3622685185185186E-4</v>
      </c>
      <c r="BI459" s="88">
        <v>591.07000000000005</v>
      </c>
      <c r="BJ459" s="89">
        <v>576332</v>
      </c>
      <c r="BK459" s="103">
        <v>3142870</v>
      </c>
      <c r="BL459" s="101">
        <v>1</v>
      </c>
      <c r="BM459" s="101">
        <v>1</v>
      </c>
      <c r="BN459" s="99">
        <v>1.4849537037037036E-3</v>
      </c>
      <c r="BO459" s="100">
        <v>1952.55</v>
      </c>
      <c r="BP459" s="101">
        <v>5536424</v>
      </c>
      <c r="BQ459" s="115">
        <v>3157053</v>
      </c>
      <c r="BR459" s="110">
        <v>1</v>
      </c>
      <c r="BS459" s="110">
        <v>1</v>
      </c>
      <c r="BT459" s="111">
        <v>2.815972222222222E-4</v>
      </c>
      <c r="BU459" s="112">
        <v>174.77</v>
      </c>
      <c r="BV459" s="113">
        <v>919248</v>
      </c>
    </row>
    <row r="460" spans="1:74" x14ac:dyDescent="0.2">
      <c r="A460" s="6" t="s">
        <v>3879</v>
      </c>
      <c r="B460" s="6">
        <v>1</v>
      </c>
      <c r="C460" s="7">
        <v>3335999</v>
      </c>
      <c r="D460" s="7">
        <v>3271521</v>
      </c>
      <c r="E460" s="7">
        <f t="shared" si="21"/>
        <v>64478</v>
      </c>
      <c r="F460" s="8" t="s">
        <v>4585</v>
      </c>
      <c r="G460" s="6" t="s">
        <v>1669</v>
      </c>
      <c r="H460" s="8" t="s">
        <v>5044</v>
      </c>
      <c r="I460" s="9">
        <v>96.799000000000007</v>
      </c>
      <c r="J460" s="10">
        <f t="shared" si="22"/>
        <v>322921367.20100003</v>
      </c>
      <c r="K460" s="10">
        <v>12083</v>
      </c>
      <c r="L460" s="10">
        <v>5758</v>
      </c>
      <c r="M460" s="10">
        <v>13923</v>
      </c>
      <c r="N460" s="9">
        <v>85.994</v>
      </c>
      <c r="O460" s="9">
        <v>91.221999999999994</v>
      </c>
      <c r="P460" s="9">
        <v>4.4770000000000003</v>
      </c>
      <c r="Q460" s="9">
        <v>1.2E-2</v>
      </c>
      <c r="R460" s="9">
        <v>0.20499999999999999</v>
      </c>
      <c r="S460" s="9">
        <v>6.8150000000000004</v>
      </c>
      <c r="T460" s="9">
        <v>4990</v>
      </c>
      <c r="U460" s="9">
        <v>56.581000000000003</v>
      </c>
      <c r="V460" s="9">
        <v>27</v>
      </c>
      <c r="W460" s="12">
        <v>25748</v>
      </c>
      <c r="X460" s="7">
        <v>322945932</v>
      </c>
      <c r="Y460" s="7">
        <v>14523</v>
      </c>
      <c r="Z460" s="11">
        <f t="shared" si="23"/>
        <v>96.806363551068216</v>
      </c>
      <c r="AA460" s="49">
        <v>3384002</v>
      </c>
      <c r="AB460" s="47">
        <v>1</v>
      </c>
      <c r="AC460" s="47">
        <v>1</v>
      </c>
      <c r="AD460" s="45">
        <v>4.7812500000000001E-2</v>
      </c>
      <c r="AE460" s="46">
        <v>29675.54</v>
      </c>
      <c r="AF460" s="47">
        <v>7035144</v>
      </c>
      <c r="AG460" s="62">
        <v>3324318</v>
      </c>
      <c r="AH460" s="57">
        <v>1</v>
      </c>
      <c r="AI460" s="57">
        <v>1</v>
      </c>
      <c r="AJ460" s="58">
        <v>8.4627314814814825E-3</v>
      </c>
      <c r="AK460" s="59">
        <v>3647.45</v>
      </c>
      <c r="AL460" s="60">
        <v>10106012</v>
      </c>
      <c r="AM460" s="176">
        <v>3334953</v>
      </c>
      <c r="AN460" s="171">
        <v>1</v>
      </c>
      <c r="AO460" s="171">
        <v>1</v>
      </c>
      <c r="AP460" s="172">
        <v>2.7687499999999999E-3</v>
      </c>
      <c r="AQ460" s="173">
        <v>2459.34</v>
      </c>
      <c r="AR460" s="174">
        <v>5019632</v>
      </c>
      <c r="AS460" s="68">
        <v>3330363</v>
      </c>
      <c r="AT460" s="69">
        <v>1</v>
      </c>
      <c r="AU460" s="69">
        <v>1</v>
      </c>
      <c r="AV460" s="70">
        <v>7.9576388888888891E-3</v>
      </c>
      <c r="AW460" s="71">
        <v>5364.49</v>
      </c>
      <c r="AX460" s="69">
        <v>10552232</v>
      </c>
      <c r="AY460" s="77">
        <v>3377109</v>
      </c>
      <c r="AZ460" s="78">
        <v>1</v>
      </c>
      <c r="BA460" s="78">
        <v>1</v>
      </c>
      <c r="BB460" s="79">
        <v>6.1481481481481482E-3</v>
      </c>
      <c r="BC460" s="116">
        <v>3509.29</v>
      </c>
      <c r="BD460" s="78">
        <v>6363340</v>
      </c>
      <c r="BE460" s="91">
        <v>3332953</v>
      </c>
      <c r="BF460" s="89">
        <v>1</v>
      </c>
      <c r="BG460" s="89">
        <v>1</v>
      </c>
      <c r="BH460" s="87">
        <v>1.4046296296296298E-3</v>
      </c>
      <c r="BI460" s="88">
        <v>1592.55</v>
      </c>
      <c r="BJ460" s="89">
        <v>1168876</v>
      </c>
      <c r="BK460" s="103">
        <v>3311641</v>
      </c>
      <c r="BL460" s="101">
        <v>1</v>
      </c>
      <c r="BM460" s="101">
        <v>1</v>
      </c>
      <c r="BN460" s="99">
        <v>1.2699074074074073E-3</v>
      </c>
      <c r="BO460" s="100">
        <v>1470.3</v>
      </c>
      <c r="BP460" s="101">
        <v>5802500</v>
      </c>
      <c r="BQ460" s="115">
        <v>3338602</v>
      </c>
      <c r="BR460" s="110">
        <v>0</v>
      </c>
      <c r="BS460" s="110">
        <v>0</v>
      </c>
      <c r="BT460" s="111">
        <v>3.3252314814814814E-4</v>
      </c>
      <c r="BU460" s="112">
        <v>197.97</v>
      </c>
      <c r="BV460" s="113">
        <v>1146172</v>
      </c>
    </row>
    <row r="461" spans="1:74" x14ac:dyDescent="0.2">
      <c r="A461" s="6" t="s">
        <v>3880</v>
      </c>
      <c r="B461" s="6">
        <v>0</v>
      </c>
      <c r="C461" s="7">
        <v>2657991</v>
      </c>
      <c r="D461" s="7">
        <v>2657991</v>
      </c>
      <c r="E461" s="7">
        <f t="shared" si="21"/>
        <v>0</v>
      </c>
      <c r="F461" s="8" t="s">
        <v>4585</v>
      </c>
      <c r="G461" s="6" t="s">
        <v>3379</v>
      </c>
      <c r="H461" s="8" t="s">
        <v>5045</v>
      </c>
      <c r="I461" s="9">
        <v>196.59</v>
      </c>
      <c r="J461" s="10">
        <f t="shared" si="22"/>
        <v>522534450.69</v>
      </c>
      <c r="K461" s="10">
        <v>1199</v>
      </c>
      <c r="L461" s="10">
        <v>1265</v>
      </c>
      <c r="M461" s="10">
        <v>2105</v>
      </c>
      <c r="N461" s="9">
        <v>96.146000000000001</v>
      </c>
      <c r="O461" s="9">
        <v>99.275000000000006</v>
      </c>
      <c r="P461" s="9">
        <v>1.0880000000000001</v>
      </c>
      <c r="Q461" s="9">
        <v>1.18</v>
      </c>
      <c r="R461" s="9">
        <v>5.0549999999999997</v>
      </c>
      <c r="S461" s="9">
        <v>3.6819999999999999</v>
      </c>
      <c r="T461" s="9">
        <v>1345</v>
      </c>
      <c r="U461" s="9">
        <v>81.328999999999994</v>
      </c>
      <c r="V461" s="9">
        <v>11</v>
      </c>
      <c r="W461" s="12">
        <v>420390</v>
      </c>
      <c r="X461" s="7">
        <v>522534582</v>
      </c>
      <c r="Y461" s="7">
        <v>2171</v>
      </c>
      <c r="Z461" s="11">
        <f t="shared" si="23"/>
        <v>196.59004940197315</v>
      </c>
      <c r="AA461" s="49">
        <v>2735155</v>
      </c>
      <c r="AB461" s="47">
        <v>0</v>
      </c>
      <c r="AC461" s="47">
        <v>0</v>
      </c>
      <c r="AD461" s="45">
        <v>6.2870370370370368E-2</v>
      </c>
      <c r="AE461" s="46">
        <v>33220.120000000003</v>
      </c>
      <c r="AF461" s="47">
        <v>6400240</v>
      </c>
      <c r="AG461" s="62">
        <v>2634156</v>
      </c>
      <c r="AH461" s="57">
        <v>0</v>
      </c>
      <c r="AI461" s="57">
        <v>0</v>
      </c>
      <c r="AJ461" s="58">
        <v>1.774201388888889E-2</v>
      </c>
      <c r="AK461" s="59">
        <v>6797.33</v>
      </c>
      <c r="AL461" s="60">
        <v>10063732</v>
      </c>
      <c r="AM461" s="176">
        <v>2654357</v>
      </c>
      <c r="AN461" s="171">
        <v>0</v>
      </c>
      <c r="AO461" s="171">
        <v>0</v>
      </c>
      <c r="AP461" s="172">
        <v>8.6165509259259251E-3</v>
      </c>
      <c r="AQ461" s="173">
        <v>7552.42</v>
      </c>
      <c r="AR461" s="174">
        <v>10540896</v>
      </c>
      <c r="AS461" s="68">
        <v>2424533</v>
      </c>
      <c r="AT461" s="69">
        <v>0</v>
      </c>
      <c r="AU461" s="69">
        <v>0</v>
      </c>
      <c r="AV461" s="70">
        <v>5.795023148148149E-3</v>
      </c>
      <c r="AW461" s="71">
        <v>4049.06</v>
      </c>
      <c r="AX461" s="69">
        <v>10073824</v>
      </c>
      <c r="AY461" s="77">
        <v>2653196</v>
      </c>
      <c r="AZ461" s="78">
        <v>0</v>
      </c>
      <c r="BA461" s="78">
        <v>0</v>
      </c>
      <c r="BB461" s="79">
        <v>4.4153935185185181E-3</v>
      </c>
      <c r="BC461" s="116">
        <v>1985.08</v>
      </c>
      <c r="BD461" s="78">
        <v>5215828</v>
      </c>
      <c r="BE461" s="91">
        <v>2627823</v>
      </c>
      <c r="BF461" s="89">
        <v>0</v>
      </c>
      <c r="BG461" s="89">
        <v>0</v>
      </c>
      <c r="BH461" s="87">
        <v>3.0093749999999999E-3</v>
      </c>
      <c r="BI461" s="88">
        <v>2809.61</v>
      </c>
      <c r="BJ461" s="89">
        <v>8235476</v>
      </c>
      <c r="BK461" s="103">
        <v>2603287</v>
      </c>
      <c r="BL461" s="101">
        <v>0</v>
      </c>
      <c r="BM461" s="101">
        <v>0</v>
      </c>
      <c r="BN461" s="99">
        <v>1.2174768518518517E-3</v>
      </c>
      <c r="BO461" s="100">
        <v>1334.75</v>
      </c>
      <c r="BP461" s="101">
        <v>3648836</v>
      </c>
      <c r="BQ461" s="115">
        <v>0</v>
      </c>
      <c r="BR461" s="110">
        <v>0</v>
      </c>
      <c r="BS461" s="110">
        <v>0</v>
      </c>
      <c r="BT461" s="111">
        <v>3.4490740740740742E-5</v>
      </c>
      <c r="BU461" s="112">
        <v>6.84</v>
      </c>
      <c r="BV461" s="113">
        <v>1119600</v>
      </c>
    </row>
    <row r="462" spans="1:74" x14ac:dyDescent="0.2">
      <c r="A462" s="6" t="s">
        <v>3881</v>
      </c>
      <c r="B462" s="6">
        <v>1</v>
      </c>
      <c r="C462" s="7">
        <v>4586662</v>
      </c>
      <c r="D462" s="7">
        <v>4432103</v>
      </c>
      <c r="E462" s="7">
        <f t="shared" si="21"/>
        <v>154559</v>
      </c>
      <c r="F462" s="8" t="s">
        <v>1532</v>
      </c>
      <c r="G462" s="6" t="s">
        <v>1532</v>
      </c>
      <c r="H462" s="8" t="s">
        <v>5046</v>
      </c>
      <c r="I462" s="9">
        <v>117.512</v>
      </c>
      <c r="J462" s="10">
        <f t="shared" si="22"/>
        <v>538987824.94400001</v>
      </c>
      <c r="K462" s="10">
        <v>14255</v>
      </c>
      <c r="L462" s="10">
        <v>6495</v>
      </c>
      <c r="M462" s="10">
        <v>16239</v>
      </c>
      <c r="N462" s="9">
        <v>86.522999999999996</v>
      </c>
      <c r="O462" s="9">
        <v>90.215999999999994</v>
      </c>
      <c r="P462" s="9">
        <v>1.3480000000000001</v>
      </c>
      <c r="Q462" s="9">
        <v>0.441</v>
      </c>
      <c r="R462" s="9">
        <v>0.13700000000000001</v>
      </c>
      <c r="S462" s="9">
        <v>1.0940000000000001</v>
      </c>
      <c r="T462" s="9">
        <v>4473</v>
      </c>
      <c r="U462" s="9">
        <v>58.646000000000001</v>
      </c>
      <c r="V462" s="9">
        <v>70</v>
      </c>
      <c r="W462" s="12">
        <v>38515</v>
      </c>
      <c r="X462" s="7">
        <v>538990211</v>
      </c>
      <c r="Y462" s="7">
        <v>15928</v>
      </c>
      <c r="Z462" s="11">
        <f t="shared" si="23"/>
        <v>117.51252021622696</v>
      </c>
      <c r="AA462" s="49">
        <v>4605122</v>
      </c>
      <c r="AB462" s="47">
        <v>1</v>
      </c>
      <c r="AC462" s="47">
        <v>1</v>
      </c>
      <c r="AD462" s="45">
        <v>8.3958333333333343E-2</v>
      </c>
      <c r="AE462" s="46">
        <v>50262.239999999998</v>
      </c>
      <c r="AF462" s="47">
        <v>7190404</v>
      </c>
      <c r="AG462" s="62">
        <v>4573337</v>
      </c>
      <c r="AH462" s="57">
        <v>1</v>
      </c>
      <c r="AI462" s="57">
        <v>1</v>
      </c>
      <c r="AJ462" s="58">
        <v>1.4658449074074072E-2</v>
      </c>
      <c r="AK462" s="59">
        <v>8893.2800000000007</v>
      </c>
      <c r="AL462" s="60">
        <v>11640020</v>
      </c>
      <c r="AM462" s="176">
        <v>4584869</v>
      </c>
      <c r="AN462" s="171">
        <v>1</v>
      </c>
      <c r="AO462" s="171">
        <v>1</v>
      </c>
      <c r="AP462" s="172">
        <v>5.1853009259259257E-3</v>
      </c>
      <c r="AQ462" s="173">
        <v>4748.34</v>
      </c>
      <c r="AR462" s="174">
        <v>6025120</v>
      </c>
      <c r="AS462" s="68">
        <v>4569271</v>
      </c>
      <c r="AT462" s="69">
        <v>1</v>
      </c>
      <c r="AU462" s="69">
        <v>1</v>
      </c>
      <c r="AV462" s="70">
        <v>1.1758101851851851E-2</v>
      </c>
      <c r="AW462" s="71">
        <v>8951.4699999999993</v>
      </c>
      <c r="AX462" s="69">
        <v>11349688</v>
      </c>
      <c r="AY462" s="77">
        <v>4628591</v>
      </c>
      <c r="AZ462" s="78">
        <v>1</v>
      </c>
      <c r="BA462" s="78">
        <v>1</v>
      </c>
      <c r="BB462" s="79">
        <v>8.7339120370370366E-3</v>
      </c>
      <c r="BC462" s="116">
        <v>5362.84</v>
      </c>
      <c r="BD462" s="78">
        <v>9376124</v>
      </c>
      <c r="BE462" s="91">
        <v>4579979</v>
      </c>
      <c r="BF462" s="89">
        <v>1</v>
      </c>
      <c r="BG462" s="89">
        <v>1</v>
      </c>
      <c r="BH462" s="87">
        <v>2.4337962962962963E-3</v>
      </c>
      <c r="BI462" s="88">
        <v>2817.55</v>
      </c>
      <c r="BJ462" s="89">
        <v>1914920</v>
      </c>
      <c r="BK462" s="103">
        <v>4503377</v>
      </c>
      <c r="BL462" s="101">
        <v>1</v>
      </c>
      <c r="BM462" s="101">
        <v>0</v>
      </c>
      <c r="BN462" s="99">
        <v>1.928703703703704E-3</v>
      </c>
      <c r="BO462" s="100">
        <v>2264.67</v>
      </c>
      <c r="BP462" s="101">
        <v>4284016</v>
      </c>
      <c r="BQ462" s="115">
        <v>120988</v>
      </c>
      <c r="BR462" s="110">
        <v>0</v>
      </c>
      <c r="BS462" s="110">
        <v>0</v>
      </c>
      <c r="BT462" s="111">
        <v>3.5532407407407404E-4</v>
      </c>
      <c r="BU462" s="112">
        <v>193.1</v>
      </c>
      <c r="BV462" s="113">
        <v>1998172</v>
      </c>
    </row>
    <row r="463" spans="1:74" x14ac:dyDescent="0.2">
      <c r="A463" s="6" t="s">
        <v>3882</v>
      </c>
      <c r="B463" s="6">
        <v>1</v>
      </c>
      <c r="C463" s="7">
        <v>4694375</v>
      </c>
      <c r="D463" s="7">
        <v>4557232</v>
      </c>
      <c r="E463" s="7">
        <f t="shared" si="21"/>
        <v>137143</v>
      </c>
      <c r="F463" s="8" t="s">
        <v>1693</v>
      </c>
      <c r="G463" s="6" t="s">
        <v>1694</v>
      </c>
      <c r="H463" s="8" t="s">
        <v>5047</v>
      </c>
      <c r="I463" s="9">
        <v>197.47300000000001</v>
      </c>
      <c r="J463" s="10">
        <f t="shared" si="22"/>
        <v>927012314.37500012</v>
      </c>
      <c r="K463" s="10">
        <v>16413</v>
      </c>
      <c r="L463" s="10">
        <v>11865</v>
      </c>
      <c r="M463" s="10">
        <v>22197</v>
      </c>
      <c r="N463" s="9">
        <v>94.644000000000005</v>
      </c>
      <c r="O463" s="9">
        <v>98.709000000000003</v>
      </c>
      <c r="P463" s="9">
        <v>2.8759999999999999</v>
      </c>
      <c r="Q463" s="9">
        <v>7.9779999999999998</v>
      </c>
      <c r="R463" s="9">
        <v>1.766</v>
      </c>
      <c r="S463" s="9">
        <v>0.49399999999999999</v>
      </c>
      <c r="T463" s="9">
        <v>22691</v>
      </c>
      <c r="U463" s="9">
        <v>27.995000000000001</v>
      </c>
      <c r="V463" s="9">
        <v>4</v>
      </c>
      <c r="W463" s="12">
        <v>57221</v>
      </c>
      <c r="X463" s="7">
        <v>927012879</v>
      </c>
      <c r="Y463" s="7">
        <v>21917</v>
      </c>
      <c r="Z463" s="11">
        <f t="shared" si="23"/>
        <v>197.47312027692718</v>
      </c>
      <c r="AA463" s="49">
        <v>4810127</v>
      </c>
      <c r="AB463" s="47">
        <v>1</v>
      </c>
      <c r="AC463" s="47">
        <v>1</v>
      </c>
      <c r="AD463" s="45">
        <v>0.14733796296296295</v>
      </c>
      <c r="AE463" s="46">
        <v>97025.24</v>
      </c>
      <c r="AF463" s="47">
        <v>6929560</v>
      </c>
      <c r="AG463" s="62">
        <v>4890661</v>
      </c>
      <c r="AH463" s="57">
        <v>1</v>
      </c>
      <c r="AI463" s="57">
        <v>1</v>
      </c>
      <c r="AJ463" s="58">
        <v>8.5289351851851838E-2</v>
      </c>
      <c r="AK463" s="59">
        <v>87523.64</v>
      </c>
      <c r="AL463" s="60">
        <v>14540256</v>
      </c>
      <c r="AM463" s="176">
        <v>4704505</v>
      </c>
      <c r="AN463" s="171">
        <v>1</v>
      </c>
      <c r="AO463" s="171">
        <v>1</v>
      </c>
      <c r="AP463" s="172">
        <v>1.6679166666666665E-2</v>
      </c>
      <c r="AQ463" s="173">
        <v>11469.6</v>
      </c>
      <c r="AR463" s="174">
        <v>10255612</v>
      </c>
      <c r="AS463" s="68">
        <v>4694532</v>
      </c>
      <c r="AT463" s="69">
        <v>1</v>
      </c>
      <c r="AU463" s="69">
        <v>1</v>
      </c>
      <c r="AV463" s="70">
        <v>9.5347222222222222E-3</v>
      </c>
      <c r="AW463" s="71">
        <v>5153.83</v>
      </c>
      <c r="AX463" s="69">
        <v>11257396</v>
      </c>
      <c r="AY463" s="77">
        <v>4781626</v>
      </c>
      <c r="AZ463" s="78">
        <v>1</v>
      </c>
      <c r="BA463" s="78">
        <v>1</v>
      </c>
      <c r="BB463" s="79">
        <v>7.6162037037037023E-3</v>
      </c>
      <c r="BC463" s="116">
        <v>4747.87</v>
      </c>
      <c r="BD463" s="78">
        <v>5416064</v>
      </c>
      <c r="BE463" s="91">
        <v>4694424</v>
      </c>
      <c r="BF463" s="89">
        <v>1</v>
      </c>
      <c r="BG463" s="89">
        <v>1</v>
      </c>
      <c r="BH463" s="87">
        <v>3.6280092592592592E-3</v>
      </c>
      <c r="BI463" s="88">
        <v>4246.8100000000004</v>
      </c>
      <c r="BJ463" s="89">
        <v>3261072</v>
      </c>
      <c r="BK463" s="103">
        <v>5094085</v>
      </c>
      <c r="BL463" s="101">
        <v>1</v>
      </c>
      <c r="BM463" s="101">
        <v>1</v>
      </c>
      <c r="BN463" s="99">
        <v>2.6138888888888891E-3</v>
      </c>
      <c r="BO463" s="100">
        <v>3071.6</v>
      </c>
      <c r="BP463" s="101">
        <v>11420680</v>
      </c>
      <c r="BQ463" s="115">
        <v>4717976</v>
      </c>
      <c r="BR463" s="110">
        <v>1</v>
      </c>
      <c r="BS463" s="110">
        <v>1</v>
      </c>
      <c r="BT463" s="111">
        <v>1.5773148148148146E-3</v>
      </c>
      <c r="BU463" s="112">
        <v>1312.12</v>
      </c>
      <c r="BV463" s="113">
        <v>4494676</v>
      </c>
    </row>
    <row r="464" spans="1:74" x14ac:dyDescent="0.2">
      <c r="A464" s="6" t="s">
        <v>3883</v>
      </c>
      <c r="B464" s="6">
        <v>2</v>
      </c>
      <c r="C464" s="7">
        <v>3040786</v>
      </c>
      <c r="D464" s="7">
        <v>3034136</v>
      </c>
      <c r="E464" s="7">
        <f t="shared" si="21"/>
        <v>6650</v>
      </c>
      <c r="F464" s="8" t="s">
        <v>1334</v>
      </c>
      <c r="G464" s="6" t="s">
        <v>1335</v>
      </c>
      <c r="H464" s="8" t="s">
        <v>5048</v>
      </c>
      <c r="I464" s="9">
        <v>106.242</v>
      </c>
      <c r="J464" s="10">
        <f t="shared" si="22"/>
        <v>323059186.21200001</v>
      </c>
      <c r="K464" s="10">
        <v>5553</v>
      </c>
      <c r="L464" s="10">
        <v>5509</v>
      </c>
      <c r="M464" s="10">
        <v>9260</v>
      </c>
      <c r="N464" s="9">
        <v>80.870999999999995</v>
      </c>
      <c r="O464" s="9">
        <v>98.385000000000005</v>
      </c>
      <c r="P464" s="9">
        <v>6.7350000000000003</v>
      </c>
      <c r="Q464" s="9">
        <v>1.7150000000000001</v>
      </c>
      <c r="R464" s="9">
        <v>4.3230000000000004</v>
      </c>
      <c r="S464" s="9">
        <v>2.5129999999999999</v>
      </c>
      <c r="T464" s="9">
        <v>1238</v>
      </c>
      <c r="U464" s="9">
        <v>82.894000000000005</v>
      </c>
      <c r="V464" s="9">
        <v>31</v>
      </c>
      <c r="W464" s="12">
        <v>59609</v>
      </c>
      <c r="X464" s="7">
        <v>323059239</v>
      </c>
      <c r="Y464" s="7">
        <v>9071</v>
      </c>
      <c r="Z464" s="11">
        <f t="shared" si="23"/>
        <v>106.24201735998521</v>
      </c>
      <c r="AA464" s="49">
        <v>3202636</v>
      </c>
      <c r="AB464" s="47">
        <v>0</v>
      </c>
      <c r="AC464" s="47">
        <v>0</v>
      </c>
      <c r="AD464" s="45">
        <v>2.4904166666666668E-2</v>
      </c>
      <c r="AE464" s="46">
        <v>14472.94</v>
      </c>
      <c r="AF464" s="47">
        <v>5768508</v>
      </c>
      <c r="AG464" s="62">
        <v>3549108</v>
      </c>
      <c r="AH464" s="57">
        <v>0</v>
      </c>
      <c r="AI464" s="57">
        <v>0</v>
      </c>
      <c r="AJ464" s="58">
        <v>1.2086458333333333E-2</v>
      </c>
      <c r="AK464" s="59">
        <v>9464.81</v>
      </c>
      <c r="AL464" s="60">
        <v>12982684</v>
      </c>
      <c r="AM464" s="176">
        <v>3044913</v>
      </c>
      <c r="AN464" s="171">
        <v>1</v>
      </c>
      <c r="AO464" s="171">
        <v>0</v>
      </c>
      <c r="AP464" s="172">
        <v>2.6840277777777778E-3</v>
      </c>
      <c r="AQ464" s="173">
        <v>2324.52</v>
      </c>
      <c r="AR464" s="174">
        <v>4857596</v>
      </c>
      <c r="AS464" s="68">
        <v>3024060</v>
      </c>
      <c r="AT464" s="69">
        <v>0</v>
      </c>
      <c r="AU464" s="69">
        <v>0</v>
      </c>
      <c r="AV464" s="70">
        <v>7.4120370370370373E-3</v>
      </c>
      <c r="AW464" s="71">
        <v>4525.6499999999996</v>
      </c>
      <c r="AX464" s="69">
        <v>10318060</v>
      </c>
      <c r="AY464" s="77">
        <v>3042788</v>
      </c>
      <c r="AZ464" s="78">
        <v>1</v>
      </c>
      <c r="BA464" s="78">
        <v>0</v>
      </c>
      <c r="BB464" s="79">
        <v>7.9583333333333329E-3</v>
      </c>
      <c r="BC464" s="116">
        <v>5881.75</v>
      </c>
      <c r="BD464" s="78">
        <v>8350928</v>
      </c>
      <c r="BE464" s="91">
        <v>3029757</v>
      </c>
      <c r="BF464" s="89">
        <v>1</v>
      </c>
      <c r="BG464" s="89">
        <v>0</v>
      </c>
      <c r="BH464" s="87">
        <v>1.3748842592592591E-3</v>
      </c>
      <c r="BI464" s="88">
        <v>1549.96</v>
      </c>
      <c r="BJ464" s="89">
        <v>1292108</v>
      </c>
      <c r="BK464" s="103">
        <v>3026001</v>
      </c>
      <c r="BL464" s="101">
        <v>1</v>
      </c>
      <c r="BM464" s="101">
        <v>0</v>
      </c>
      <c r="BN464" s="99">
        <v>2.3935185185185183E-3</v>
      </c>
      <c r="BO464" s="100">
        <v>3013.46</v>
      </c>
      <c r="BP464" s="101">
        <v>8413384</v>
      </c>
      <c r="BQ464" s="115">
        <v>9801</v>
      </c>
      <c r="BR464" s="110">
        <v>0</v>
      </c>
      <c r="BS464" s="110">
        <v>0</v>
      </c>
      <c r="BT464" s="111">
        <v>1.1701388888888889E-4</v>
      </c>
      <c r="BU464" s="112">
        <v>38.729999999999997</v>
      </c>
      <c r="BV464" s="113">
        <v>782448</v>
      </c>
    </row>
    <row r="465" spans="1:74" x14ac:dyDescent="0.2">
      <c r="A465" s="6" t="s">
        <v>3884</v>
      </c>
      <c r="B465" s="6">
        <v>0</v>
      </c>
      <c r="C465" s="7">
        <v>1845106</v>
      </c>
      <c r="D465" s="7">
        <v>1845106</v>
      </c>
      <c r="E465" s="7">
        <f t="shared" si="21"/>
        <v>0</v>
      </c>
      <c r="F465" s="8" t="s">
        <v>1324</v>
      </c>
      <c r="G465" s="6" t="s">
        <v>1325</v>
      </c>
      <c r="H465" s="8" t="s">
        <v>5049</v>
      </c>
      <c r="I465" s="9">
        <v>151.69200000000001</v>
      </c>
      <c r="J465" s="10">
        <f t="shared" si="22"/>
        <v>279887819.352</v>
      </c>
      <c r="K465" s="10">
        <v>14686</v>
      </c>
      <c r="L465" s="10">
        <v>4770</v>
      </c>
      <c r="M465" s="10">
        <v>15722</v>
      </c>
      <c r="N465" s="9">
        <v>94.453999999999994</v>
      </c>
      <c r="O465" s="9">
        <v>97.150999999999996</v>
      </c>
      <c r="P465" s="9">
        <v>1.6180000000000001</v>
      </c>
      <c r="Q465" s="9">
        <v>9.6389999999999993</v>
      </c>
      <c r="R465" s="9">
        <v>0.26600000000000001</v>
      </c>
      <c r="S465" s="9">
        <v>5.1360000000000001</v>
      </c>
      <c r="T465" s="9">
        <v>4507</v>
      </c>
      <c r="U465" s="9">
        <v>58.503</v>
      </c>
      <c r="V465" s="9">
        <v>3</v>
      </c>
      <c r="W465" s="12">
        <v>18445</v>
      </c>
      <c r="X465" s="7">
        <v>279895080</v>
      </c>
      <c r="Y465" s="7">
        <v>16118</v>
      </c>
      <c r="Z465" s="11">
        <f t="shared" si="23"/>
        <v>151.69593508448838</v>
      </c>
      <c r="AA465" s="49">
        <v>2193617</v>
      </c>
      <c r="AB465" s="47">
        <v>0</v>
      </c>
      <c r="AC465" s="47">
        <v>0</v>
      </c>
      <c r="AD465" s="45">
        <v>3.8789004629629628E-2</v>
      </c>
      <c r="AE465" s="46">
        <v>23479.66</v>
      </c>
      <c r="AF465" s="47">
        <v>5075836</v>
      </c>
      <c r="AG465" s="62">
        <v>2139511</v>
      </c>
      <c r="AH465" s="57">
        <v>1</v>
      </c>
      <c r="AI465" s="57">
        <v>1</v>
      </c>
      <c r="AJ465" s="58">
        <v>6.083333333333333E-2</v>
      </c>
      <c r="AK465" s="59">
        <v>61057.52</v>
      </c>
      <c r="AL465" s="60">
        <v>11902908</v>
      </c>
      <c r="AM465" s="176">
        <v>1915678</v>
      </c>
      <c r="AN465" s="171">
        <v>0</v>
      </c>
      <c r="AO465" s="171">
        <v>0</v>
      </c>
      <c r="AP465" s="172">
        <v>5.9370370370370367E-3</v>
      </c>
      <c r="AQ465" s="173">
        <v>2974.88</v>
      </c>
      <c r="AR465" s="174">
        <v>4333776</v>
      </c>
      <c r="AS465" s="68">
        <v>1845094</v>
      </c>
      <c r="AT465" s="69">
        <v>1</v>
      </c>
      <c r="AU465" s="69">
        <v>1</v>
      </c>
      <c r="AV465" s="70">
        <v>5.1651620370370376E-3</v>
      </c>
      <c r="AW465" s="71">
        <v>2983.38</v>
      </c>
      <c r="AX465" s="69">
        <v>9495584</v>
      </c>
      <c r="AY465" s="77">
        <v>1865717</v>
      </c>
      <c r="AZ465" s="78">
        <v>1</v>
      </c>
      <c r="BA465" s="78">
        <v>1</v>
      </c>
      <c r="BB465" s="79">
        <v>3.5704861111111111E-3</v>
      </c>
      <c r="BC465" s="116">
        <v>1669.53</v>
      </c>
      <c r="BD465" s="78">
        <v>2535828</v>
      </c>
      <c r="BE465" s="91">
        <v>1856364</v>
      </c>
      <c r="BF465" s="89">
        <v>1</v>
      </c>
      <c r="BG465" s="89">
        <v>1</v>
      </c>
      <c r="BH465" s="87">
        <v>1.0946759259259258E-3</v>
      </c>
      <c r="BI465" s="88">
        <v>1160.19</v>
      </c>
      <c r="BJ465" s="89">
        <v>1083872</v>
      </c>
      <c r="BK465" s="103">
        <v>2017626</v>
      </c>
      <c r="BL465" s="101">
        <v>1</v>
      </c>
      <c r="BM465" s="101">
        <v>1</v>
      </c>
      <c r="BN465" s="99">
        <v>9.8344907407407387E-4</v>
      </c>
      <c r="BO465" s="100">
        <v>1131.6500000000001</v>
      </c>
      <c r="BP465" s="101">
        <v>7278792</v>
      </c>
      <c r="BQ465" s="115">
        <v>1851984</v>
      </c>
      <c r="BR465" s="110">
        <v>0</v>
      </c>
      <c r="BS465" s="110">
        <v>0</v>
      </c>
      <c r="BT465" s="111">
        <v>5.4178240740740738E-4</v>
      </c>
      <c r="BU465" s="112">
        <v>394.25</v>
      </c>
      <c r="BV465" s="113">
        <v>1388992</v>
      </c>
    </row>
    <row r="466" spans="1:74" x14ac:dyDescent="0.2">
      <c r="A466" s="6" t="s">
        <v>3885</v>
      </c>
      <c r="B466" s="6">
        <v>2</v>
      </c>
      <c r="C466" s="7">
        <v>4820668</v>
      </c>
      <c r="D466" s="7">
        <v>4635301</v>
      </c>
      <c r="E466" s="7">
        <f t="shared" si="21"/>
        <v>185367</v>
      </c>
      <c r="F466" s="8" t="s">
        <v>1538</v>
      </c>
      <c r="G466" s="6" t="s">
        <v>1539</v>
      </c>
      <c r="H466" s="8" t="s">
        <v>5050</v>
      </c>
      <c r="I466" s="9">
        <v>149.62700000000001</v>
      </c>
      <c r="J466" s="10">
        <f t="shared" si="22"/>
        <v>721302090.83600008</v>
      </c>
      <c r="K466" s="10">
        <v>1855</v>
      </c>
      <c r="L466" s="10">
        <v>2681</v>
      </c>
      <c r="M466" s="10">
        <v>4503</v>
      </c>
      <c r="N466" s="9">
        <v>96.882000000000005</v>
      </c>
      <c r="O466" s="9">
        <v>98.509</v>
      </c>
      <c r="P466" s="9">
        <v>1.5469999999999999</v>
      </c>
      <c r="Q466" s="9">
        <v>3.7879999999999998</v>
      </c>
      <c r="R466" s="9">
        <v>2.3279999999999998</v>
      </c>
      <c r="S466" s="9">
        <v>0.16600000000000001</v>
      </c>
      <c r="T466" s="9">
        <v>4957</v>
      </c>
      <c r="U466" s="9">
        <v>56.707000000000001</v>
      </c>
      <c r="V466" s="9">
        <v>45</v>
      </c>
      <c r="W466" s="12">
        <v>385536</v>
      </c>
      <c r="X466" s="7">
        <v>721303998</v>
      </c>
      <c r="Y466" s="7">
        <v>4441</v>
      </c>
      <c r="Z466" s="11">
        <f t="shared" si="23"/>
        <v>149.62739562234944</v>
      </c>
      <c r="AA466" s="49">
        <v>4897422</v>
      </c>
      <c r="AB466" s="47">
        <v>1</v>
      </c>
      <c r="AC466" s="47">
        <v>1</v>
      </c>
      <c r="AD466" s="45">
        <v>9.7997685185185188E-2</v>
      </c>
      <c r="AE466" s="46">
        <v>56082.58</v>
      </c>
      <c r="AF466" s="47">
        <v>6648496</v>
      </c>
      <c r="AG466" s="62">
        <v>5011747</v>
      </c>
      <c r="AH466" s="57">
        <v>1</v>
      </c>
      <c r="AI466" s="57">
        <v>1</v>
      </c>
      <c r="AJ466" s="58">
        <v>3.4181712962962962E-2</v>
      </c>
      <c r="AK466" s="59">
        <v>27472.74</v>
      </c>
      <c r="AL466" s="60">
        <v>11098524</v>
      </c>
      <c r="AM466" s="176">
        <v>4846571</v>
      </c>
      <c r="AN466" s="171">
        <v>0</v>
      </c>
      <c r="AO466" s="171">
        <v>0</v>
      </c>
      <c r="AP466" s="172">
        <v>1.1443287037037037E-2</v>
      </c>
      <c r="AQ466" s="173">
        <v>7701.78</v>
      </c>
      <c r="AR466" s="174">
        <v>10857212</v>
      </c>
      <c r="AS466" s="68">
        <v>4813866</v>
      </c>
      <c r="AT466" s="69">
        <v>1</v>
      </c>
      <c r="AU466" s="69">
        <v>0</v>
      </c>
      <c r="AV466" s="70">
        <v>9.868402777777778E-3</v>
      </c>
      <c r="AW466" s="71">
        <v>6095.16</v>
      </c>
      <c r="AX466" s="69">
        <v>11382220</v>
      </c>
      <c r="AY466" s="77">
        <v>4821317</v>
      </c>
      <c r="AZ466" s="78">
        <v>1</v>
      </c>
      <c r="BA466" s="78">
        <v>0</v>
      </c>
      <c r="BB466" s="79">
        <v>5.8759259259259268E-3</v>
      </c>
      <c r="BC466" s="116">
        <v>2658.25</v>
      </c>
      <c r="BD466" s="78">
        <v>5498700</v>
      </c>
      <c r="BE466" s="91">
        <v>4825669</v>
      </c>
      <c r="BF466" s="89">
        <v>0</v>
      </c>
      <c r="BG466" s="89">
        <v>0</v>
      </c>
      <c r="BH466" s="87">
        <v>2.8554398148148146E-3</v>
      </c>
      <c r="BI466" s="88">
        <v>2807.07</v>
      </c>
      <c r="BJ466" s="89">
        <v>6194760</v>
      </c>
      <c r="BK466" s="103">
        <v>4334919</v>
      </c>
      <c r="BL466" s="101">
        <v>0</v>
      </c>
      <c r="BM466" s="101">
        <v>0</v>
      </c>
      <c r="BN466" s="99">
        <v>1.7137731481481481E-3</v>
      </c>
      <c r="BO466" s="100">
        <v>1967.45</v>
      </c>
      <c r="BP466" s="101">
        <v>4406916</v>
      </c>
      <c r="BQ466" s="115">
        <v>4767047</v>
      </c>
      <c r="BR466" s="110">
        <v>0</v>
      </c>
      <c r="BS466" s="110">
        <v>0</v>
      </c>
      <c r="BT466" s="111">
        <v>2.6805555555555556E-4</v>
      </c>
      <c r="BU466" s="112">
        <v>164.65</v>
      </c>
      <c r="BV466" s="113">
        <v>1578492</v>
      </c>
    </row>
    <row r="467" spans="1:74" x14ac:dyDescent="0.2">
      <c r="A467" s="6" t="s">
        <v>3886</v>
      </c>
      <c r="B467" s="6">
        <v>1</v>
      </c>
      <c r="C467" s="7">
        <v>2367925</v>
      </c>
      <c r="D467" s="7">
        <v>2351263</v>
      </c>
      <c r="E467" s="7">
        <f t="shared" si="21"/>
        <v>16662</v>
      </c>
      <c r="F467" s="8" t="s">
        <v>4585</v>
      </c>
      <c r="G467" s="6" t="s">
        <v>3366</v>
      </c>
      <c r="H467" s="8" t="s">
        <v>5051</v>
      </c>
      <c r="I467" s="9">
        <v>107.40300000000001</v>
      </c>
      <c r="J467" s="10">
        <f t="shared" si="22"/>
        <v>254322248.77500001</v>
      </c>
      <c r="K467" s="10">
        <v>8874</v>
      </c>
      <c r="L467" s="10">
        <v>253</v>
      </c>
      <c r="M467" s="10">
        <v>8879</v>
      </c>
      <c r="N467" s="9">
        <v>95.75</v>
      </c>
      <c r="O467" s="9">
        <v>97.343000000000004</v>
      </c>
      <c r="P467" s="9">
        <v>1.5289999999999999</v>
      </c>
      <c r="Q467" s="9">
        <v>0.495</v>
      </c>
      <c r="R467" s="9">
        <v>0.57699999999999996</v>
      </c>
      <c r="S467" s="9">
        <v>6.3739999999999997</v>
      </c>
      <c r="T467" s="9">
        <v>13373</v>
      </c>
      <c r="U467" s="9">
        <v>37.975000000000001</v>
      </c>
      <c r="V467" s="9">
        <v>28</v>
      </c>
      <c r="W467" s="12">
        <v>27064</v>
      </c>
      <c r="X467" s="7">
        <v>254327740</v>
      </c>
      <c r="Y467" s="7">
        <v>8845</v>
      </c>
      <c r="Z467" s="11">
        <f t="shared" si="23"/>
        <v>107.4053190029245</v>
      </c>
      <c r="AA467" s="49">
        <v>6599294</v>
      </c>
      <c r="AB467" s="47">
        <v>0</v>
      </c>
      <c r="AC467" s="47">
        <v>0</v>
      </c>
      <c r="AD467" s="45">
        <v>2.964664351851852E-2</v>
      </c>
      <c r="AE467" s="46">
        <v>20643</v>
      </c>
      <c r="AF467" s="47">
        <v>5295384</v>
      </c>
      <c r="AG467" s="62">
        <v>2368188</v>
      </c>
      <c r="AH467" s="57">
        <v>0</v>
      </c>
      <c r="AI467" s="57">
        <v>0</v>
      </c>
      <c r="AJ467" s="58">
        <v>1.6325925925925928E-2</v>
      </c>
      <c r="AK467" s="59">
        <v>8429.92</v>
      </c>
      <c r="AL467" s="60">
        <v>9355788</v>
      </c>
      <c r="AM467" s="176">
        <v>2508787</v>
      </c>
      <c r="AN467" s="171">
        <v>0</v>
      </c>
      <c r="AO467" s="171">
        <v>0</v>
      </c>
      <c r="AP467" s="172">
        <v>2.9377314814814817E-3</v>
      </c>
      <c r="AQ467" s="173">
        <v>2184.38</v>
      </c>
      <c r="AR467" s="174">
        <v>4048964</v>
      </c>
      <c r="AS467" s="68">
        <v>2369384</v>
      </c>
      <c r="AT467" s="69">
        <v>1</v>
      </c>
      <c r="AU467" s="69">
        <v>1</v>
      </c>
      <c r="AV467" s="70">
        <v>5.1700231481481484E-3</v>
      </c>
      <c r="AW467" s="71">
        <v>3189.14</v>
      </c>
      <c r="AX467" s="69">
        <v>9869880</v>
      </c>
      <c r="AY467" s="77">
        <v>2352990</v>
      </c>
      <c r="AZ467" s="78">
        <v>1</v>
      </c>
      <c r="BA467" s="78">
        <v>0</v>
      </c>
      <c r="BB467" s="79">
        <v>3.5312500000000001E-3</v>
      </c>
      <c r="BC467" s="116">
        <v>1243.31</v>
      </c>
      <c r="BD467" s="78">
        <v>2571904</v>
      </c>
      <c r="BE467" s="91">
        <v>2374110</v>
      </c>
      <c r="BF467" s="89">
        <v>1</v>
      </c>
      <c r="BG467" s="89">
        <v>1</v>
      </c>
      <c r="BH467" s="87">
        <v>2.4831018518518518E-3</v>
      </c>
      <c r="BI467" s="88">
        <v>1444.66</v>
      </c>
      <c r="BJ467" s="89">
        <v>1587508</v>
      </c>
      <c r="BK467" s="103">
        <v>2373797</v>
      </c>
      <c r="BL467" s="101">
        <v>1</v>
      </c>
      <c r="BM467" s="101">
        <v>1</v>
      </c>
      <c r="BN467" s="99">
        <v>7.4189814814814821E-4</v>
      </c>
      <c r="BO467" s="100">
        <v>835.63</v>
      </c>
      <c r="BP467" s="101">
        <v>1652840</v>
      </c>
      <c r="BQ467" s="115">
        <v>0</v>
      </c>
      <c r="BR467" s="110">
        <v>0</v>
      </c>
      <c r="BS467" s="110">
        <v>0</v>
      </c>
      <c r="BT467" s="111">
        <v>6.736111111111111E-5</v>
      </c>
      <c r="BU467" s="112">
        <v>43.61</v>
      </c>
      <c r="BV467" s="113">
        <v>537604</v>
      </c>
    </row>
    <row r="468" spans="1:74" x14ac:dyDescent="0.2">
      <c r="A468" s="6" t="s">
        <v>3887</v>
      </c>
      <c r="B468" s="6">
        <v>0</v>
      </c>
      <c r="C468" s="7">
        <v>7814405</v>
      </c>
      <c r="D468" s="7">
        <v>7814405</v>
      </c>
      <c r="E468" s="7">
        <f t="shared" si="21"/>
        <v>0</v>
      </c>
      <c r="F468" s="8" t="s">
        <v>1708</v>
      </c>
      <c r="G468" s="6" t="s">
        <v>1708</v>
      </c>
      <c r="H468" s="8" t="s">
        <v>5052</v>
      </c>
      <c r="I468" s="9">
        <v>69.182000000000002</v>
      </c>
      <c r="J468" s="10">
        <f t="shared" si="22"/>
        <v>540616166.71000004</v>
      </c>
      <c r="K468" s="10">
        <v>9456</v>
      </c>
      <c r="L468" s="10">
        <v>10613</v>
      </c>
      <c r="M468" s="10">
        <v>17555</v>
      </c>
      <c r="N468" s="9">
        <v>80.983999999999995</v>
      </c>
      <c r="O468" s="9">
        <v>84.540999999999997</v>
      </c>
      <c r="P468" s="9">
        <v>1.3560000000000001</v>
      </c>
      <c r="Q468" s="9">
        <v>0.55300000000000005</v>
      </c>
      <c r="R468" s="9">
        <v>6.2510000000000003</v>
      </c>
      <c r="S468" s="9">
        <v>0.91700000000000004</v>
      </c>
      <c r="T468" s="9">
        <v>2553</v>
      </c>
      <c r="U468" s="9">
        <v>69.23</v>
      </c>
      <c r="V468" s="9">
        <v>19</v>
      </c>
      <c r="W468" s="12">
        <v>59960</v>
      </c>
      <c r="X468" s="7">
        <v>540631314</v>
      </c>
      <c r="Y468" s="7">
        <v>16643</v>
      </c>
      <c r="Z468" s="11">
        <f t="shared" si="23"/>
        <v>69.183938380465307</v>
      </c>
      <c r="AA468" s="49">
        <v>22732</v>
      </c>
      <c r="AB468" s="47">
        <v>0</v>
      </c>
      <c r="AC468" s="47">
        <v>0</v>
      </c>
      <c r="AD468" s="45">
        <v>8.0005787037037042E-3</v>
      </c>
      <c r="AE468" s="46">
        <v>9198.0499999999993</v>
      </c>
      <c r="AF468" s="47">
        <v>4441308</v>
      </c>
      <c r="AG468" s="62">
        <v>12260454</v>
      </c>
      <c r="AH468" s="57">
        <v>0</v>
      </c>
      <c r="AI468" s="57">
        <v>0</v>
      </c>
      <c r="AJ468" s="58">
        <v>1.5583217592592591E-2</v>
      </c>
      <c r="AK468" s="59">
        <v>16279.78</v>
      </c>
      <c r="AL468" s="60">
        <v>14050764</v>
      </c>
      <c r="AM468" s="176">
        <v>29063</v>
      </c>
      <c r="AN468" s="171">
        <v>0</v>
      </c>
      <c r="AO468" s="171">
        <v>0</v>
      </c>
      <c r="AP468" s="172">
        <v>1.9296296296296294E-3</v>
      </c>
      <c r="AQ468" s="173">
        <v>377.21</v>
      </c>
      <c r="AR468" s="174">
        <v>9185304</v>
      </c>
      <c r="AS468" s="68">
        <v>7749807</v>
      </c>
      <c r="AT468" s="69">
        <v>0</v>
      </c>
      <c r="AU468" s="69">
        <v>0</v>
      </c>
      <c r="AV468" s="70">
        <v>1.5903356481481484E-2</v>
      </c>
      <c r="AW468" s="71">
        <v>12290.91</v>
      </c>
      <c r="AX468" s="69">
        <v>13344780</v>
      </c>
      <c r="AY468" s="77">
        <v>7764373</v>
      </c>
      <c r="AZ468" s="78">
        <v>1</v>
      </c>
      <c r="BA468" s="78">
        <v>1</v>
      </c>
      <c r="BB468" s="79">
        <v>2.6846759259259261E-2</v>
      </c>
      <c r="BC468" s="116">
        <v>27659.66</v>
      </c>
      <c r="BD468" s="78">
        <v>9423312</v>
      </c>
      <c r="BE468" s="91">
        <v>7752260</v>
      </c>
      <c r="BF468" s="89">
        <v>0</v>
      </c>
      <c r="BG468" s="89">
        <v>0</v>
      </c>
      <c r="BH468" s="87">
        <v>2.6629629629629629E-3</v>
      </c>
      <c r="BI468" s="88">
        <v>3110.34</v>
      </c>
      <c r="BJ468" s="89">
        <v>1958208</v>
      </c>
      <c r="BK468" s="103">
        <v>8056076</v>
      </c>
      <c r="BL468" s="101">
        <v>0</v>
      </c>
      <c r="BM468" s="101">
        <v>0</v>
      </c>
      <c r="BN468" s="99">
        <v>3.1217592592592586E-3</v>
      </c>
      <c r="BO468" s="100">
        <v>3923.42</v>
      </c>
      <c r="BP468" s="101">
        <v>11713820</v>
      </c>
      <c r="BQ468" s="115">
        <v>0</v>
      </c>
      <c r="BR468" s="110">
        <v>0</v>
      </c>
      <c r="BS468" s="110">
        <v>0</v>
      </c>
      <c r="BT468" s="111">
        <v>2.1921296296296296E-4</v>
      </c>
      <c r="BU468" s="112">
        <v>77.040000000000006</v>
      </c>
      <c r="BV468" s="113">
        <v>1696524</v>
      </c>
    </row>
    <row r="469" spans="1:74" x14ac:dyDescent="0.2">
      <c r="A469" s="6" t="s">
        <v>3888</v>
      </c>
      <c r="B469" s="6">
        <v>0</v>
      </c>
      <c r="C469" s="7">
        <v>2257472</v>
      </c>
      <c r="D469" s="7">
        <v>2257472</v>
      </c>
      <c r="E469" s="7">
        <f t="shared" si="21"/>
        <v>0</v>
      </c>
      <c r="F469" s="8" t="s">
        <v>4585</v>
      </c>
      <c r="G469" s="6" t="s">
        <v>3408</v>
      </c>
      <c r="H469" s="8" t="s">
        <v>5053</v>
      </c>
      <c r="I469" s="9">
        <v>198.417</v>
      </c>
      <c r="J469" s="10">
        <f t="shared" si="22"/>
        <v>447920821.824</v>
      </c>
      <c r="K469" s="10">
        <v>6180</v>
      </c>
      <c r="L469" s="10">
        <v>12169</v>
      </c>
      <c r="M469" s="10">
        <v>22636</v>
      </c>
      <c r="N469" s="9">
        <v>83.263999999999996</v>
      </c>
      <c r="O469" s="9">
        <v>98.488</v>
      </c>
      <c r="P469" s="9">
        <v>3.3610000000000002</v>
      </c>
      <c r="Q469" s="9">
        <v>1.2749999999999999</v>
      </c>
      <c r="R469" s="9">
        <v>3.9990000000000001</v>
      </c>
      <c r="S469" s="9">
        <v>0.192</v>
      </c>
      <c r="T469" s="9">
        <v>1795</v>
      </c>
      <c r="U469" s="9">
        <v>75.879000000000005</v>
      </c>
      <c r="V469" s="9">
        <v>97</v>
      </c>
      <c r="W469" s="12">
        <v>74794</v>
      </c>
      <c r="X469" s="7">
        <v>447972895</v>
      </c>
      <c r="Y469" s="7">
        <v>21279</v>
      </c>
      <c r="Z469" s="11">
        <f t="shared" si="23"/>
        <v>198.44006703073171</v>
      </c>
      <c r="AA469" s="49">
        <v>2325721</v>
      </c>
      <c r="AB469" s="47">
        <v>1</v>
      </c>
      <c r="AC469" s="47">
        <v>1</v>
      </c>
      <c r="AD469" s="45">
        <v>5.3981481481481484E-2</v>
      </c>
      <c r="AE469" s="46">
        <v>29121.25</v>
      </c>
      <c r="AF469" s="47">
        <v>7576920</v>
      </c>
      <c r="AG469" s="62">
        <v>2286781</v>
      </c>
      <c r="AH469" s="57">
        <v>1</v>
      </c>
      <c r="AI469" s="57">
        <v>1</v>
      </c>
      <c r="AJ469" s="58">
        <v>1.9772800925925926E-2</v>
      </c>
      <c r="AK469" s="59">
        <v>15702.73</v>
      </c>
      <c r="AL469" s="60">
        <v>39842592</v>
      </c>
      <c r="AM469" s="176">
        <v>2504160</v>
      </c>
      <c r="AN469" s="171">
        <v>0</v>
      </c>
      <c r="AO469" s="171">
        <v>0</v>
      </c>
      <c r="AP469" s="172">
        <v>5.3158564814814813E-3</v>
      </c>
      <c r="AQ469" s="173">
        <v>5367.06</v>
      </c>
      <c r="AR469" s="174">
        <v>7160724</v>
      </c>
      <c r="AS469" s="68">
        <v>2229058</v>
      </c>
      <c r="AT469" s="69">
        <v>1</v>
      </c>
      <c r="AU469" s="69">
        <v>1</v>
      </c>
      <c r="AV469" s="70">
        <v>1.6485300925925924E-2</v>
      </c>
      <c r="AW469" s="71">
        <v>9986.6</v>
      </c>
      <c r="AX469" s="69">
        <v>9825968</v>
      </c>
      <c r="AY469" s="77">
        <v>2318081</v>
      </c>
      <c r="AZ469" s="78">
        <v>1</v>
      </c>
      <c r="BA469" s="78">
        <v>1</v>
      </c>
      <c r="BB469" s="79">
        <v>8.9934027777777772E-3</v>
      </c>
      <c r="BC469" s="116">
        <v>7467.05</v>
      </c>
      <c r="BD469" s="78">
        <v>6198836</v>
      </c>
      <c r="BE469" s="91">
        <v>2253524</v>
      </c>
      <c r="BF469" s="89">
        <v>1</v>
      </c>
      <c r="BG469" s="89">
        <v>1</v>
      </c>
      <c r="BH469" s="87">
        <v>3.1271990740740743E-3</v>
      </c>
      <c r="BI469" s="88">
        <v>3841.51</v>
      </c>
      <c r="BJ469" s="89">
        <v>1674076</v>
      </c>
      <c r="BK469" s="103">
        <v>2226489</v>
      </c>
      <c r="BL469" s="101">
        <v>1</v>
      </c>
      <c r="BM469" s="101">
        <v>1</v>
      </c>
      <c r="BN469" s="99">
        <v>1.7027777777777779E-3</v>
      </c>
      <c r="BO469" s="100">
        <v>1960.74</v>
      </c>
      <c r="BP469" s="101">
        <v>8939092</v>
      </c>
      <c r="BQ469" s="115">
        <v>3539</v>
      </c>
      <c r="BR469" s="110">
        <v>0</v>
      </c>
      <c r="BS469" s="110">
        <v>0</v>
      </c>
      <c r="BT469" s="111">
        <v>2.3738425925925931E-4</v>
      </c>
      <c r="BU469" s="112">
        <v>128.41</v>
      </c>
      <c r="BV469" s="113">
        <v>1472928</v>
      </c>
    </row>
    <row r="470" spans="1:74" x14ac:dyDescent="0.2">
      <c r="A470" s="6" t="s">
        <v>3889</v>
      </c>
      <c r="B470" s="6">
        <v>0</v>
      </c>
      <c r="C470" s="7">
        <v>3308050</v>
      </c>
      <c r="D470" s="7">
        <v>3308050</v>
      </c>
      <c r="E470" s="7">
        <f t="shared" si="21"/>
        <v>0</v>
      </c>
      <c r="F470" s="8" t="s">
        <v>4585</v>
      </c>
      <c r="G470" s="6" t="s">
        <v>3374</v>
      </c>
      <c r="H470" s="8" t="s">
        <v>5054</v>
      </c>
      <c r="I470" s="9">
        <v>178.54400000000001</v>
      </c>
      <c r="J470" s="10">
        <f t="shared" si="22"/>
        <v>590632479.20000005</v>
      </c>
      <c r="K470" s="10">
        <v>12440</v>
      </c>
      <c r="L470" s="10">
        <v>23433</v>
      </c>
      <c r="M470" s="10">
        <v>42735</v>
      </c>
      <c r="N470" s="9">
        <v>96.311000000000007</v>
      </c>
      <c r="O470" s="9">
        <v>97.567999999999998</v>
      </c>
      <c r="P470" s="9">
        <v>1.08</v>
      </c>
      <c r="Q470" s="9">
        <v>6.9960000000000004</v>
      </c>
      <c r="R470" s="9">
        <v>1.1479999999999999</v>
      </c>
      <c r="S470" s="9">
        <v>1.7010000000000001</v>
      </c>
      <c r="T470" s="9">
        <v>2863</v>
      </c>
      <c r="U470" s="9">
        <v>67.069999999999993</v>
      </c>
      <c r="V470" s="9">
        <v>28</v>
      </c>
      <c r="W470" s="12">
        <v>47375</v>
      </c>
      <c r="X470" s="7">
        <v>590639973</v>
      </c>
      <c r="Y470" s="7">
        <v>42937</v>
      </c>
      <c r="Z470" s="11">
        <f t="shared" si="23"/>
        <v>178.54626532247093</v>
      </c>
      <c r="AA470" s="49">
        <v>3482302</v>
      </c>
      <c r="AB470" s="47">
        <v>1</v>
      </c>
      <c r="AC470" s="47">
        <v>1</v>
      </c>
      <c r="AD470" s="45">
        <v>0.18644675925925924</v>
      </c>
      <c r="AE470" s="46">
        <v>132802.46</v>
      </c>
      <c r="AF470" s="47">
        <v>9572912</v>
      </c>
      <c r="AG470" s="62">
        <v>3833023</v>
      </c>
      <c r="AH470" s="57">
        <v>1</v>
      </c>
      <c r="AI470" s="57">
        <v>1</v>
      </c>
      <c r="AJ470" s="58">
        <v>0.18214120370370371</v>
      </c>
      <c r="AK470" s="59">
        <v>199328.46</v>
      </c>
      <c r="AL470" s="60">
        <v>73334524</v>
      </c>
      <c r="AM470" s="176">
        <v>3318722</v>
      </c>
      <c r="AN470" s="171">
        <v>1</v>
      </c>
      <c r="AO470" s="171">
        <v>1</v>
      </c>
      <c r="AP470" s="172">
        <v>9.6201388888888881E-3</v>
      </c>
      <c r="AQ470" s="173">
        <v>7530.67</v>
      </c>
      <c r="AR470" s="174">
        <v>14767904</v>
      </c>
      <c r="AS470" s="68">
        <v>3308524</v>
      </c>
      <c r="AT470" s="69">
        <v>1</v>
      </c>
      <c r="AU470" s="69">
        <v>1</v>
      </c>
      <c r="AV470" s="70">
        <v>2.3601967592592598E-2</v>
      </c>
      <c r="AW470" s="71">
        <v>16216.03</v>
      </c>
      <c r="AX470" s="69">
        <v>10396236</v>
      </c>
      <c r="AY470" s="77">
        <v>3455933</v>
      </c>
      <c r="AZ470" s="78">
        <v>1</v>
      </c>
      <c r="BA470" s="78">
        <v>1</v>
      </c>
      <c r="BB470" s="79">
        <v>6.1600694444444446E-3</v>
      </c>
      <c r="BC470" s="116">
        <v>3407.28</v>
      </c>
      <c r="BD470" s="78">
        <v>5051584</v>
      </c>
      <c r="BE470" s="91">
        <v>3308198</v>
      </c>
      <c r="BF470" s="89">
        <v>1</v>
      </c>
      <c r="BG470" s="89">
        <v>1</v>
      </c>
      <c r="BH470" s="87">
        <v>3.5501157407407408E-3</v>
      </c>
      <c r="BI470" s="88">
        <v>4356.3100000000004</v>
      </c>
      <c r="BJ470" s="89">
        <v>5102352</v>
      </c>
      <c r="BK470" s="103">
        <v>3358735</v>
      </c>
      <c r="BL470" s="101">
        <v>0</v>
      </c>
      <c r="BM470" s="101">
        <v>0</v>
      </c>
      <c r="BN470" s="99">
        <v>1.8201388888888887E-3</v>
      </c>
      <c r="BO470" s="100">
        <v>1695.28</v>
      </c>
      <c r="BP470" s="101">
        <v>6533696</v>
      </c>
      <c r="BQ470" s="115">
        <v>3313638</v>
      </c>
      <c r="BR470" s="110">
        <v>1</v>
      </c>
      <c r="BS470" s="110">
        <v>1</v>
      </c>
      <c r="BT470" s="111">
        <v>2.0457175925925925E-3</v>
      </c>
      <c r="BU470" s="112">
        <v>1807.43</v>
      </c>
      <c r="BV470" s="113">
        <v>3908164</v>
      </c>
    </row>
    <row r="471" spans="1:74" x14ac:dyDescent="0.2">
      <c r="A471" s="6" t="s">
        <v>3890</v>
      </c>
      <c r="B471" s="6">
        <v>1</v>
      </c>
      <c r="C471" s="7">
        <v>3475106</v>
      </c>
      <c r="D471" s="7">
        <v>3386291</v>
      </c>
      <c r="E471" s="7">
        <f t="shared" si="21"/>
        <v>88815</v>
      </c>
      <c r="F471" s="8" t="s">
        <v>1544</v>
      </c>
      <c r="G471" s="6" t="s">
        <v>1545</v>
      </c>
      <c r="H471" s="8" t="s">
        <v>5055</v>
      </c>
      <c r="I471" s="9">
        <v>179.05600000000001</v>
      </c>
      <c r="J471" s="10">
        <f t="shared" si="22"/>
        <v>622238579.93599999</v>
      </c>
      <c r="K471" s="10">
        <v>7885</v>
      </c>
      <c r="L471" s="10">
        <v>5522</v>
      </c>
      <c r="M471" s="10">
        <v>10491</v>
      </c>
      <c r="N471" s="9">
        <v>85.436000000000007</v>
      </c>
      <c r="O471" s="9">
        <v>94.856999999999999</v>
      </c>
      <c r="P471" s="9">
        <v>1.8819999999999999</v>
      </c>
      <c r="Q471" s="9">
        <v>0.83699999999999997</v>
      </c>
      <c r="R471" s="9">
        <v>6.5000000000000002E-2</v>
      </c>
      <c r="S471" s="9">
        <v>1.016</v>
      </c>
      <c r="T471" s="9">
        <v>2044</v>
      </c>
      <c r="U471" s="9">
        <v>73.430000000000007</v>
      </c>
      <c r="V471" s="9">
        <v>1</v>
      </c>
      <c r="W471" s="12">
        <v>81132</v>
      </c>
      <c r="X471" s="7">
        <v>622249769</v>
      </c>
      <c r="Y471" s="7">
        <v>10224</v>
      </c>
      <c r="Z471" s="11">
        <f t="shared" si="23"/>
        <v>179.0592197763176</v>
      </c>
      <c r="AA471" s="49">
        <v>3704375</v>
      </c>
      <c r="AB471" s="47">
        <v>0</v>
      </c>
      <c r="AC471" s="47">
        <v>0</v>
      </c>
      <c r="AD471" s="45">
        <v>6.3958333333333339E-2</v>
      </c>
      <c r="AE471" s="46">
        <v>35697.64</v>
      </c>
      <c r="AF471" s="47">
        <v>7207932</v>
      </c>
      <c r="AG471" s="62">
        <v>3485475</v>
      </c>
      <c r="AH471" s="57">
        <v>1</v>
      </c>
      <c r="AI471" s="57">
        <v>1</v>
      </c>
      <c r="AJ471" s="58">
        <v>1.7999884259259257E-2</v>
      </c>
      <c r="AK471" s="59">
        <v>11439.55</v>
      </c>
      <c r="AL471" s="60">
        <v>13863120</v>
      </c>
      <c r="AM471" s="176">
        <v>3487706</v>
      </c>
      <c r="AN471" s="171">
        <v>1</v>
      </c>
      <c r="AO471" s="171">
        <v>1</v>
      </c>
      <c r="AP471" s="172">
        <v>6.7450231481481484E-3</v>
      </c>
      <c r="AQ471" s="173">
        <v>6488.2</v>
      </c>
      <c r="AR471" s="174">
        <v>8507172</v>
      </c>
      <c r="AS471" s="68">
        <v>3471170</v>
      </c>
      <c r="AT471" s="69">
        <v>1</v>
      </c>
      <c r="AU471" s="69">
        <v>1</v>
      </c>
      <c r="AV471" s="70">
        <v>1.0033101851851852E-2</v>
      </c>
      <c r="AW471" s="71">
        <v>8193.92</v>
      </c>
      <c r="AX471" s="69">
        <v>10620472</v>
      </c>
      <c r="AY471" s="77">
        <v>3518670</v>
      </c>
      <c r="AZ471" s="78">
        <v>1</v>
      </c>
      <c r="BA471" s="78">
        <v>1</v>
      </c>
      <c r="BB471" s="79">
        <v>8.7988425925925925E-3</v>
      </c>
      <c r="BC471" s="116">
        <v>6508.54</v>
      </c>
      <c r="BD471" s="78">
        <v>8468792</v>
      </c>
      <c r="BE471" s="91">
        <v>3472709</v>
      </c>
      <c r="BF471" s="89">
        <v>1</v>
      </c>
      <c r="BG471" s="89">
        <v>1</v>
      </c>
      <c r="BH471" s="87">
        <v>3.0222222222222226E-3</v>
      </c>
      <c r="BI471" s="88">
        <v>3598.53</v>
      </c>
      <c r="BJ471" s="89">
        <v>2068768</v>
      </c>
      <c r="BK471" s="103">
        <v>3466703</v>
      </c>
      <c r="BL471" s="101">
        <v>1</v>
      </c>
      <c r="BM471" s="101">
        <v>1</v>
      </c>
      <c r="BN471" s="99">
        <v>2.1945601851851852E-3</v>
      </c>
      <c r="BO471" s="100">
        <v>2653.13</v>
      </c>
      <c r="BP471" s="101">
        <v>6231532</v>
      </c>
      <c r="BQ471" s="115">
        <v>0</v>
      </c>
      <c r="BR471" s="110">
        <v>0</v>
      </c>
      <c r="BS471" s="110">
        <v>0</v>
      </c>
      <c r="BT471" s="111">
        <v>2.208333333333333E-4</v>
      </c>
      <c r="BU471" s="112">
        <v>117.77</v>
      </c>
      <c r="BV471" s="113">
        <v>1534540</v>
      </c>
    </row>
    <row r="472" spans="1:74" x14ac:dyDescent="0.2">
      <c r="A472" s="6" t="s">
        <v>3891</v>
      </c>
      <c r="B472" s="6">
        <v>1</v>
      </c>
      <c r="C472" s="7">
        <v>2408770</v>
      </c>
      <c r="D472" s="7">
        <v>2369230</v>
      </c>
      <c r="E472" s="7">
        <f t="shared" si="21"/>
        <v>39540</v>
      </c>
      <c r="F472" s="8" t="s">
        <v>1712</v>
      </c>
      <c r="G472" s="6" t="s">
        <v>1713</v>
      </c>
      <c r="H472" s="8" t="s">
        <v>5056</v>
      </c>
      <c r="I472" s="9">
        <v>138.26300000000001</v>
      </c>
      <c r="J472" s="10">
        <f t="shared" si="22"/>
        <v>333043766.50999999</v>
      </c>
      <c r="K472" s="10">
        <v>14051</v>
      </c>
      <c r="L472" s="10">
        <v>23649</v>
      </c>
      <c r="M472" s="10">
        <v>41320</v>
      </c>
      <c r="N472" s="9">
        <v>97.206999999999994</v>
      </c>
      <c r="O472" s="9">
        <v>99.772999999999996</v>
      </c>
      <c r="P472" s="9">
        <v>1.8109999999999999</v>
      </c>
      <c r="Q472" s="9">
        <v>0.81699999999999995</v>
      </c>
      <c r="R472" s="9">
        <v>1.478</v>
      </c>
      <c r="S472" s="9">
        <v>0.49299999999999999</v>
      </c>
      <c r="T472" s="9">
        <v>8738</v>
      </c>
      <c r="U472" s="9">
        <v>46.006999999999998</v>
      </c>
      <c r="V472" s="9">
        <v>28</v>
      </c>
      <c r="W472" s="12">
        <v>23787</v>
      </c>
      <c r="X472" s="7">
        <v>333073384</v>
      </c>
      <c r="Y472" s="7">
        <v>41084</v>
      </c>
      <c r="Z472" s="11">
        <f t="shared" si="23"/>
        <v>138.27529569033157</v>
      </c>
      <c r="AA472" s="49">
        <v>2608185</v>
      </c>
      <c r="AB472" s="47">
        <v>1</v>
      </c>
      <c r="AC472" s="47">
        <v>1</v>
      </c>
      <c r="AD472" s="45">
        <v>0.11055555555555556</v>
      </c>
      <c r="AE472" s="46">
        <v>78341.350000000006</v>
      </c>
      <c r="AF472" s="47">
        <v>6127160</v>
      </c>
      <c r="AG472" s="62">
        <v>2408769</v>
      </c>
      <c r="AH472" s="57">
        <v>1</v>
      </c>
      <c r="AI472" s="57">
        <v>1</v>
      </c>
      <c r="AJ472" s="58">
        <v>3.327766203703704E-2</v>
      </c>
      <c r="AK472" s="59">
        <v>11051.36</v>
      </c>
      <c r="AL472" s="60">
        <v>15078636</v>
      </c>
      <c r="AM472" s="176">
        <v>2412312</v>
      </c>
      <c r="AN472" s="171">
        <v>1</v>
      </c>
      <c r="AO472" s="171">
        <v>1</v>
      </c>
      <c r="AP472" s="172">
        <v>4.9153935185185177E-3</v>
      </c>
      <c r="AQ472" s="173">
        <v>4760.07</v>
      </c>
      <c r="AR472" s="174">
        <v>10870272</v>
      </c>
      <c r="AS472" s="68">
        <v>2369224</v>
      </c>
      <c r="AT472" s="69">
        <v>1</v>
      </c>
      <c r="AU472" s="69">
        <v>0</v>
      </c>
      <c r="AV472" s="70">
        <v>1.1312615740740743E-2</v>
      </c>
      <c r="AW472" s="71">
        <v>4104.84</v>
      </c>
      <c r="AX472" s="69">
        <v>9931572</v>
      </c>
      <c r="AY472" s="77">
        <v>2482964</v>
      </c>
      <c r="AZ472" s="78">
        <v>1</v>
      </c>
      <c r="BA472" s="78">
        <v>0</v>
      </c>
      <c r="BB472" s="79">
        <v>4.4504629629629634E-3</v>
      </c>
      <c r="BC472" s="116">
        <v>2129.21</v>
      </c>
      <c r="BD472" s="78">
        <v>4643244</v>
      </c>
      <c r="BE472" s="91">
        <v>2409098</v>
      </c>
      <c r="BF472" s="89">
        <v>1</v>
      </c>
      <c r="BG472" s="89">
        <v>1</v>
      </c>
      <c r="BH472" s="87">
        <v>1.3881944444444445E-3</v>
      </c>
      <c r="BI472" s="88">
        <v>1635.78</v>
      </c>
      <c r="BJ472" s="89">
        <v>1458076</v>
      </c>
      <c r="BK472" s="103">
        <v>2406525</v>
      </c>
      <c r="BL472" s="101">
        <v>0</v>
      </c>
      <c r="BM472" s="101">
        <v>0</v>
      </c>
      <c r="BN472" s="99">
        <v>1.0494212962962963E-3</v>
      </c>
      <c r="BO472" s="100">
        <v>1093.77</v>
      </c>
      <c r="BP472" s="101">
        <v>1740532</v>
      </c>
      <c r="BQ472" s="115">
        <v>2412404</v>
      </c>
      <c r="BR472" s="110">
        <v>1</v>
      </c>
      <c r="BS472" s="110">
        <v>1</v>
      </c>
      <c r="BT472" s="111">
        <v>1.1432870370370371E-3</v>
      </c>
      <c r="BU472" s="112">
        <v>881.19</v>
      </c>
      <c r="BV472" s="113">
        <v>2989144</v>
      </c>
    </row>
    <row r="473" spans="1:74" x14ac:dyDescent="0.2">
      <c r="A473" s="6" t="s">
        <v>3892</v>
      </c>
      <c r="B473" s="6">
        <v>0</v>
      </c>
      <c r="C473" s="7">
        <v>580076</v>
      </c>
      <c r="D473" s="7">
        <v>580076</v>
      </c>
      <c r="E473" s="7">
        <f t="shared" si="21"/>
        <v>0</v>
      </c>
      <c r="F473" s="8" t="s">
        <v>1365</v>
      </c>
      <c r="G473" s="6" t="s">
        <v>1366</v>
      </c>
      <c r="H473" s="8" t="s">
        <v>5057</v>
      </c>
      <c r="I473" s="9">
        <v>131.95699999999999</v>
      </c>
      <c r="J473" s="10">
        <f t="shared" si="22"/>
        <v>76545088.731999993</v>
      </c>
      <c r="K473" s="10">
        <v>19346</v>
      </c>
      <c r="L473" s="10">
        <v>37005</v>
      </c>
      <c r="M473" s="10">
        <v>67937</v>
      </c>
      <c r="N473" s="9">
        <v>82.852999999999994</v>
      </c>
      <c r="O473" s="9">
        <v>90.239000000000004</v>
      </c>
      <c r="P473" s="9">
        <v>1.492</v>
      </c>
      <c r="Q473" s="9">
        <v>1.5289999999999999</v>
      </c>
      <c r="R473" s="9">
        <v>2.76</v>
      </c>
      <c r="S473" s="9">
        <v>1.0860000000000001</v>
      </c>
      <c r="T473" s="9">
        <v>41493</v>
      </c>
      <c r="U473" s="9">
        <v>16.603000000000002</v>
      </c>
      <c r="V473" s="9">
        <v>80</v>
      </c>
      <c r="W473" s="12">
        <v>3988</v>
      </c>
      <c r="X473" s="7">
        <v>76667542</v>
      </c>
      <c r="Y473" s="7">
        <v>67352</v>
      </c>
      <c r="Z473" s="11">
        <f t="shared" si="23"/>
        <v>132.16809866293383</v>
      </c>
      <c r="AA473" s="49">
        <v>127084</v>
      </c>
      <c r="AB473" s="47">
        <v>0</v>
      </c>
      <c r="AC473" s="47">
        <v>0</v>
      </c>
      <c r="AD473" s="45">
        <v>2.161111111111111E-3</v>
      </c>
      <c r="AE473" s="46">
        <v>1525.35</v>
      </c>
      <c r="AF473" s="47">
        <v>5427832</v>
      </c>
      <c r="AG473" s="62">
        <v>580786</v>
      </c>
      <c r="AH473" s="57">
        <v>1</v>
      </c>
      <c r="AI473" s="57">
        <v>1</v>
      </c>
      <c r="AJ473" s="58">
        <v>2.2475694444444444E-2</v>
      </c>
      <c r="AK473" s="59">
        <v>7022.05</v>
      </c>
      <c r="AL473" s="60">
        <v>54508196</v>
      </c>
      <c r="AM473" s="176">
        <v>578694</v>
      </c>
      <c r="AN473" s="171">
        <v>1</v>
      </c>
      <c r="AO473" s="171">
        <v>1</v>
      </c>
      <c r="AP473" s="172">
        <v>1.4398148148148148E-3</v>
      </c>
      <c r="AQ473" s="173">
        <v>1424.76</v>
      </c>
      <c r="AR473" s="174">
        <v>1350656</v>
      </c>
      <c r="AS473" s="68">
        <v>571137</v>
      </c>
      <c r="AT473" s="69">
        <v>1</v>
      </c>
      <c r="AU473" s="69">
        <v>1</v>
      </c>
      <c r="AV473" s="70">
        <v>7.6667824074074069E-3</v>
      </c>
      <c r="AW473" s="71">
        <v>1115.31</v>
      </c>
      <c r="AX473" s="69">
        <v>8759316</v>
      </c>
      <c r="AY473" s="77">
        <v>747043</v>
      </c>
      <c r="AZ473" s="78">
        <v>1</v>
      </c>
      <c r="BA473" s="78">
        <v>1</v>
      </c>
      <c r="BB473" s="79">
        <v>3.3922453703703701E-3</v>
      </c>
      <c r="BC473" s="116">
        <v>1605.01</v>
      </c>
      <c r="BD473" s="78">
        <v>2210404</v>
      </c>
      <c r="BE473" s="91">
        <v>575740</v>
      </c>
      <c r="BF473" s="89">
        <v>1</v>
      </c>
      <c r="BG473" s="89">
        <v>1</v>
      </c>
      <c r="BH473" s="87">
        <v>7.817129629629629E-4</v>
      </c>
      <c r="BI473" s="88">
        <v>900.77</v>
      </c>
      <c r="BJ473" s="89">
        <v>514600</v>
      </c>
      <c r="BK473" s="103">
        <v>619160</v>
      </c>
      <c r="BL473" s="101">
        <v>0</v>
      </c>
      <c r="BM473" s="101">
        <v>0</v>
      </c>
      <c r="BN473" s="99">
        <v>5.4571759259259254E-4</v>
      </c>
      <c r="BO473" s="100">
        <v>350.82</v>
      </c>
      <c r="BP473" s="101">
        <v>3392728</v>
      </c>
      <c r="BQ473" s="115">
        <v>0</v>
      </c>
      <c r="BR473" s="110">
        <v>0</v>
      </c>
      <c r="BS473" s="110">
        <v>0</v>
      </c>
      <c r="BT473" s="111">
        <v>1.8819444444444447E-4</v>
      </c>
      <c r="BU473" s="112">
        <v>59.22</v>
      </c>
      <c r="BV473" s="113">
        <v>409496</v>
      </c>
    </row>
    <row r="474" spans="1:74" x14ac:dyDescent="0.2">
      <c r="A474" s="6" t="s">
        <v>3893</v>
      </c>
      <c r="B474" s="6">
        <v>1</v>
      </c>
      <c r="C474" s="7">
        <v>4587183</v>
      </c>
      <c r="D474" s="7">
        <v>4372742</v>
      </c>
      <c r="E474" s="7">
        <f t="shared" si="21"/>
        <v>214441</v>
      </c>
      <c r="F474" s="8" t="s">
        <v>1675</v>
      </c>
      <c r="G474" s="6" t="s">
        <v>1675</v>
      </c>
      <c r="H474" s="8" t="s">
        <v>5058</v>
      </c>
      <c r="I474" s="9">
        <v>29.382000000000001</v>
      </c>
      <c r="J474" s="10">
        <f t="shared" si="22"/>
        <v>134780610.90600002</v>
      </c>
      <c r="K474" s="10">
        <v>14056</v>
      </c>
      <c r="L474" s="10">
        <v>21289</v>
      </c>
      <c r="M474" s="10">
        <v>36106</v>
      </c>
      <c r="N474" s="9">
        <v>96.683999999999997</v>
      </c>
      <c r="O474" s="9">
        <v>97.748999999999995</v>
      </c>
      <c r="P474" s="9">
        <v>1.016</v>
      </c>
      <c r="Q474" s="9">
        <v>1.825</v>
      </c>
      <c r="R474" s="9">
        <v>0.436</v>
      </c>
      <c r="S474" s="9">
        <v>3.5179999999999998</v>
      </c>
      <c r="T474" s="9">
        <v>9527</v>
      </c>
      <c r="U474" s="9">
        <v>44.375999999999998</v>
      </c>
      <c r="V474" s="9">
        <v>167</v>
      </c>
      <c r="W474" s="12">
        <v>9149</v>
      </c>
      <c r="X474" s="7">
        <v>134787934</v>
      </c>
      <c r="Y474" s="7">
        <v>37273</v>
      </c>
      <c r="Z474" s="11">
        <f t="shared" si="23"/>
        <v>29.383596425082672</v>
      </c>
      <c r="AA474" s="49">
        <v>4733249</v>
      </c>
      <c r="AB474" s="47">
        <v>1</v>
      </c>
      <c r="AC474" s="47">
        <v>1</v>
      </c>
      <c r="AD474" s="45">
        <v>5.8981481481481489E-2</v>
      </c>
      <c r="AE474" s="46">
        <v>37713.75</v>
      </c>
      <c r="AF474" s="47">
        <v>6819568</v>
      </c>
      <c r="AG474" s="62">
        <v>4789351</v>
      </c>
      <c r="AH474" s="57">
        <v>1</v>
      </c>
      <c r="AI474" s="57">
        <v>1</v>
      </c>
      <c r="AJ474" s="58">
        <v>5.6724537037037039E-2</v>
      </c>
      <c r="AK474" s="59">
        <v>38793.870000000003</v>
      </c>
      <c r="AL474" s="60">
        <v>25131640</v>
      </c>
      <c r="AM474" s="176">
        <v>4590861</v>
      </c>
      <c r="AN474" s="171">
        <v>1</v>
      </c>
      <c r="AO474" s="171">
        <v>1</v>
      </c>
      <c r="AP474" s="172">
        <v>1.6324074074074073E-3</v>
      </c>
      <c r="AQ474" s="173">
        <v>1118.08</v>
      </c>
      <c r="AR474" s="174">
        <v>2605608</v>
      </c>
      <c r="AS474" s="68">
        <v>4587235</v>
      </c>
      <c r="AT474" s="69">
        <v>1</v>
      </c>
      <c r="AU474" s="69">
        <v>1</v>
      </c>
      <c r="AV474" s="70">
        <v>7.8027777777777774E-3</v>
      </c>
      <c r="AW474" s="71">
        <v>4476.8100000000004</v>
      </c>
      <c r="AX474" s="69">
        <v>10647760</v>
      </c>
      <c r="AY474" s="77">
        <v>4427512</v>
      </c>
      <c r="AZ474" s="78">
        <v>1</v>
      </c>
      <c r="BA474" s="78">
        <v>0</v>
      </c>
      <c r="BB474" s="79">
        <v>3.0237268518518521E-3</v>
      </c>
      <c r="BC474" s="116">
        <v>892.95</v>
      </c>
      <c r="BD474" s="78">
        <v>3376288</v>
      </c>
      <c r="BE474" s="91">
        <v>4587244</v>
      </c>
      <c r="BF474" s="89">
        <v>1</v>
      </c>
      <c r="BG474" s="89">
        <v>1</v>
      </c>
      <c r="BH474" s="87">
        <v>5.1909722222222223E-4</v>
      </c>
      <c r="BI474" s="88">
        <v>546.03</v>
      </c>
      <c r="BJ474" s="89">
        <v>583936</v>
      </c>
      <c r="BK474" s="103">
        <v>3842650</v>
      </c>
      <c r="BL474" s="101">
        <v>0</v>
      </c>
      <c r="BM474" s="101">
        <v>0</v>
      </c>
      <c r="BN474" s="99">
        <v>1.1196759259259261E-3</v>
      </c>
      <c r="BO474" s="100">
        <v>1356.22</v>
      </c>
      <c r="BP474" s="101">
        <v>1871548</v>
      </c>
      <c r="BQ474" s="115">
        <v>4592140</v>
      </c>
      <c r="BR474" s="110">
        <v>1</v>
      </c>
      <c r="BS474" s="110">
        <v>1</v>
      </c>
      <c r="BT474" s="111">
        <v>3.3657407407407404E-4</v>
      </c>
      <c r="BU474" s="112">
        <v>238.4</v>
      </c>
      <c r="BV474" s="113">
        <v>973092</v>
      </c>
    </row>
    <row r="475" spans="1:74" x14ac:dyDescent="0.2">
      <c r="A475" s="6" t="s">
        <v>3894</v>
      </c>
      <c r="B475" s="6">
        <v>0</v>
      </c>
      <c r="C475" s="7">
        <v>2785111</v>
      </c>
      <c r="D475" s="7">
        <v>2785111</v>
      </c>
      <c r="E475" s="7">
        <f t="shared" si="21"/>
        <v>0</v>
      </c>
      <c r="F475" s="8" t="s">
        <v>1719</v>
      </c>
      <c r="G475" s="6" t="s">
        <v>1720</v>
      </c>
      <c r="H475" s="8" t="s">
        <v>5059</v>
      </c>
      <c r="I475" s="9">
        <v>44.081000000000003</v>
      </c>
      <c r="J475" s="10">
        <f t="shared" si="22"/>
        <v>122770477.99100001</v>
      </c>
      <c r="K475" s="10">
        <v>14601</v>
      </c>
      <c r="L475" s="10">
        <v>27513</v>
      </c>
      <c r="M475" s="10">
        <v>50183</v>
      </c>
      <c r="N475" s="9">
        <v>88.462999999999994</v>
      </c>
      <c r="O475" s="9">
        <v>98.698999999999998</v>
      </c>
      <c r="P475" s="9">
        <v>2.081</v>
      </c>
      <c r="Q475" s="9">
        <v>1.5</v>
      </c>
      <c r="R475" s="9">
        <v>0.433</v>
      </c>
      <c r="S475" s="9">
        <v>7.1999999999999995E-2</v>
      </c>
      <c r="T475" s="9">
        <v>3829</v>
      </c>
      <c r="U475" s="9">
        <v>61.579000000000001</v>
      </c>
      <c r="V475" s="9">
        <v>7</v>
      </c>
      <c r="W475" s="12">
        <v>8533</v>
      </c>
      <c r="X475" s="7">
        <v>122871773</v>
      </c>
      <c r="Y475" s="7">
        <v>49711</v>
      </c>
      <c r="Z475" s="11">
        <f t="shared" si="23"/>
        <v>44.11737018740007</v>
      </c>
      <c r="AA475" s="49">
        <v>3186851</v>
      </c>
      <c r="AB475" s="47">
        <v>0</v>
      </c>
      <c r="AC475" s="47">
        <v>0</v>
      </c>
      <c r="AD475" s="45">
        <v>6.9490740740740742E-2</v>
      </c>
      <c r="AE475" s="46">
        <v>44142.95</v>
      </c>
      <c r="AF475" s="47">
        <v>9311268</v>
      </c>
      <c r="AG475" s="62">
        <v>2855898</v>
      </c>
      <c r="AH475" s="57">
        <v>1</v>
      </c>
      <c r="AI475" s="57">
        <v>1</v>
      </c>
      <c r="AJ475" s="58">
        <v>1.4421643518518519E-2</v>
      </c>
      <c r="AK475" s="59">
        <v>5231.5</v>
      </c>
      <c r="AL475" s="60">
        <v>23623132</v>
      </c>
      <c r="AM475" s="176">
        <v>2783883</v>
      </c>
      <c r="AN475" s="171">
        <v>1</v>
      </c>
      <c r="AO475" s="171">
        <v>1</v>
      </c>
      <c r="AP475" s="172">
        <v>1.7789351851851853E-3</v>
      </c>
      <c r="AQ475" s="173">
        <v>1743.41</v>
      </c>
      <c r="AR475" s="174">
        <v>2323100</v>
      </c>
      <c r="AS475" s="68">
        <v>2781560</v>
      </c>
      <c r="AT475" s="69">
        <v>1</v>
      </c>
      <c r="AU475" s="69">
        <v>1</v>
      </c>
      <c r="AV475" s="70">
        <v>1.1761689814814813E-2</v>
      </c>
      <c r="AW475" s="71">
        <v>7669.65</v>
      </c>
      <c r="AX475" s="69">
        <v>10183748</v>
      </c>
      <c r="AY475" s="77">
        <v>2889987</v>
      </c>
      <c r="AZ475" s="78">
        <v>1</v>
      </c>
      <c r="BA475" s="78">
        <v>1</v>
      </c>
      <c r="BB475" s="79">
        <v>3.4475694444444445E-3</v>
      </c>
      <c r="BC475" s="116">
        <v>1224.1500000000001</v>
      </c>
      <c r="BD475" s="78">
        <v>3789400</v>
      </c>
      <c r="BE475" s="91">
        <v>2782503</v>
      </c>
      <c r="BF475" s="89">
        <v>1</v>
      </c>
      <c r="BG475" s="89">
        <v>1</v>
      </c>
      <c r="BH475" s="87">
        <v>9.3333333333333332E-4</v>
      </c>
      <c r="BI475" s="88">
        <v>1104.7</v>
      </c>
      <c r="BJ475" s="89">
        <v>617864</v>
      </c>
      <c r="BK475" s="103">
        <v>2786560</v>
      </c>
      <c r="BL475" s="101">
        <v>1</v>
      </c>
      <c r="BM475" s="101">
        <v>1</v>
      </c>
      <c r="BN475" s="99">
        <v>1.3011574074074076E-3</v>
      </c>
      <c r="BO475" s="100">
        <v>1553.63</v>
      </c>
      <c r="BP475" s="101">
        <v>3132004</v>
      </c>
      <c r="BQ475" s="115">
        <v>2788355</v>
      </c>
      <c r="BR475" s="110">
        <v>1</v>
      </c>
      <c r="BS475" s="110">
        <v>1</v>
      </c>
      <c r="BT475" s="111">
        <v>3.5196759259259258E-4</v>
      </c>
      <c r="BU475" s="112">
        <v>244.69</v>
      </c>
      <c r="BV475" s="113">
        <v>644104</v>
      </c>
    </row>
    <row r="476" spans="1:74" x14ac:dyDescent="0.2">
      <c r="A476" s="6" t="s">
        <v>3895</v>
      </c>
      <c r="B476" s="6">
        <v>1</v>
      </c>
      <c r="C476" s="7">
        <v>2440121</v>
      </c>
      <c r="D476" s="7">
        <v>2374300</v>
      </c>
      <c r="E476" s="7">
        <f t="shared" si="21"/>
        <v>65821</v>
      </c>
      <c r="F476" s="8" t="s">
        <v>4585</v>
      </c>
      <c r="G476" s="6" t="s">
        <v>1626</v>
      </c>
      <c r="H476" s="8" t="s">
        <v>5060</v>
      </c>
      <c r="I476" s="9">
        <v>133.12200000000001</v>
      </c>
      <c r="J476" s="10">
        <f t="shared" si="22"/>
        <v>324833787.76200002</v>
      </c>
      <c r="K476" s="10">
        <v>19085</v>
      </c>
      <c r="L476" s="10">
        <v>6993</v>
      </c>
      <c r="M476" s="10">
        <v>20799</v>
      </c>
      <c r="N476" s="9">
        <v>96.067999999999998</v>
      </c>
      <c r="O476" s="9">
        <v>97.117000000000004</v>
      </c>
      <c r="P476" s="9">
        <v>1.014</v>
      </c>
      <c r="Q476" s="9">
        <v>0.40899999999999997</v>
      </c>
      <c r="R476" s="9">
        <v>2.74</v>
      </c>
      <c r="S476" s="9">
        <v>0.90600000000000003</v>
      </c>
      <c r="T476" s="9">
        <v>581</v>
      </c>
      <c r="U476" s="9">
        <v>97.17</v>
      </c>
      <c r="V476" s="9">
        <v>24</v>
      </c>
      <c r="W476" s="12">
        <v>16968</v>
      </c>
      <c r="X476" s="7">
        <v>324844743</v>
      </c>
      <c r="Y476" s="7">
        <v>20888</v>
      </c>
      <c r="Z476" s="11">
        <f t="shared" si="23"/>
        <v>133.12648962899792</v>
      </c>
      <c r="AA476" s="49">
        <v>3695471</v>
      </c>
      <c r="AB476" s="47">
        <v>0</v>
      </c>
      <c r="AC476" s="47">
        <v>0</v>
      </c>
      <c r="AD476" s="45">
        <v>8.3425925925925917E-2</v>
      </c>
      <c r="AE476" s="46">
        <v>45679.31</v>
      </c>
      <c r="AF476" s="47">
        <v>6382832</v>
      </c>
      <c r="AG476" s="62">
        <v>2485217</v>
      </c>
      <c r="AH476" s="57">
        <v>1</v>
      </c>
      <c r="AI476" s="57">
        <v>1</v>
      </c>
      <c r="AJ476" s="58">
        <v>1.5978587962962962E-2</v>
      </c>
      <c r="AK476" s="59">
        <v>8353.17</v>
      </c>
      <c r="AL476" s="60">
        <v>11152108</v>
      </c>
      <c r="AM476" s="176">
        <v>2450253</v>
      </c>
      <c r="AN476" s="171">
        <v>1</v>
      </c>
      <c r="AO476" s="171">
        <v>1</v>
      </c>
      <c r="AP476" s="172">
        <v>7.1637731481481483E-3</v>
      </c>
      <c r="AQ476" s="173">
        <v>6573.5</v>
      </c>
      <c r="AR476" s="174">
        <v>4938016</v>
      </c>
      <c r="AS476" s="68">
        <v>2472252</v>
      </c>
      <c r="AT476" s="69">
        <v>0</v>
      </c>
      <c r="AU476" s="69">
        <v>0</v>
      </c>
      <c r="AV476" s="70">
        <v>1.1683680555555555E-2</v>
      </c>
      <c r="AW476" s="71">
        <v>9823.89</v>
      </c>
      <c r="AX476" s="69">
        <v>9946648</v>
      </c>
      <c r="AY476" s="77">
        <v>2503413</v>
      </c>
      <c r="AZ476" s="78">
        <v>1</v>
      </c>
      <c r="BA476" s="78">
        <v>1</v>
      </c>
      <c r="BB476" s="79">
        <v>9.382060185185186E-3</v>
      </c>
      <c r="BC476" s="116">
        <v>8454.24</v>
      </c>
      <c r="BD476" s="78">
        <v>9837240</v>
      </c>
      <c r="BE476" s="91">
        <v>2459254</v>
      </c>
      <c r="BF476" s="89">
        <v>1</v>
      </c>
      <c r="BG476" s="89">
        <v>1</v>
      </c>
      <c r="BH476" s="87">
        <v>1.8768518518518518E-3</v>
      </c>
      <c r="BI476" s="88">
        <v>2299.79</v>
      </c>
      <c r="BJ476" s="89">
        <v>1182828</v>
      </c>
      <c r="BK476" s="103">
        <v>2373909</v>
      </c>
      <c r="BL476" s="101">
        <v>0</v>
      </c>
      <c r="BM476" s="101">
        <v>0</v>
      </c>
      <c r="BN476" s="99">
        <v>3.0450231481481478E-3</v>
      </c>
      <c r="BO476" s="100">
        <v>3905.21</v>
      </c>
      <c r="BP476" s="101">
        <v>12214296</v>
      </c>
      <c r="BQ476" s="115">
        <v>2181</v>
      </c>
      <c r="BR476" s="110">
        <v>0</v>
      </c>
      <c r="BS476" s="110">
        <v>0</v>
      </c>
      <c r="BT476" s="111">
        <v>3.0520833333333333E-4</v>
      </c>
      <c r="BU476" s="112">
        <v>242.17</v>
      </c>
      <c r="BV476" s="113">
        <v>1483464</v>
      </c>
    </row>
    <row r="477" spans="1:74" x14ac:dyDescent="0.2">
      <c r="A477" s="6" t="s">
        <v>3896</v>
      </c>
      <c r="B477" s="6">
        <v>6</v>
      </c>
      <c r="C477" s="7">
        <v>5676963</v>
      </c>
      <c r="D477" s="7">
        <v>5229095</v>
      </c>
      <c r="E477" s="7">
        <f t="shared" si="21"/>
        <v>447868</v>
      </c>
      <c r="F477" s="8" t="s">
        <v>1527</v>
      </c>
      <c r="G477" s="6" t="s">
        <v>1528</v>
      </c>
      <c r="H477" s="8" t="s">
        <v>5061</v>
      </c>
      <c r="I477" s="9">
        <v>191.125</v>
      </c>
      <c r="J477" s="10">
        <f t="shared" si="22"/>
        <v>1085009553.375</v>
      </c>
      <c r="K477" s="10">
        <v>11787</v>
      </c>
      <c r="L477" s="10">
        <v>22685</v>
      </c>
      <c r="M477" s="10">
        <v>41761</v>
      </c>
      <c r="N477" s="9">
        <v>88.912000000000006</v>
      </c>
      <c r="O477" s="9">
        <v>92.415999999999997</v>
      </c>
      <c r="P477" s="9">
        <v>1.5449999999999999</v>
      </c>
      <c r="Q477" s="9">
        <v>5.1319999999999997</v>
      </c>
      <c r="R477" s="9">
        <v>2.8000000000000001E-2</v>
      </c>
      <c r="S477" s="9">
        <v>0.57499999999999996</v>
      </c>
      <c r="T477" s="9">
        <v>41723</v>
      </c>
      <c r="U477" s="9">
        <v>16.498999999999999</v>
      </c>
      <c r="V477" s="9">
        <v>66</v>
      </c>
      <c r="W477" s="12">
        <v>94125</v>
      </c>
      <c r="X477" s="7">
        <v>1085057924</v>
      </c>
      <c r="Y477" s="7">
        <v>40565</v>
      </c>
      <c r="Z477" s="11">
        <f t="shared" si="23"/>
        <v>191.13352051087878</v>
      </c>
      <c r="AA477" s="49">
        <v>6285689</v>
      </c>
      <c r="AB477" s="47">
        <v>1</v>
      </c>
      <c r="AC477" s="47">
        <v>1</v>
      </c>
      <c r="AD477" s="45">
        <v>0.35043981481481484</v>
      </c>
      <c r="AE477" s="46">
        <v>270230.73</v>
      </c>
      <c r="AF477" s="47">
        <v>9549416</v>
      </c>
      <c r="AG477" s="62">
        <v>5753479</v>
      </c>
      <c r="AH477" s="57">
        <v>1</v>
      </c>
      <c r="AI477" s="57">
        <v>0</v>
      </c>
      <c r="AJ477" s="58">
        <v>5.1215277777777783E-2</v>
      </c>
      <c r="AK477" s="59">
        <v>45697.35</v>
      </c>
      <c r="AL477" s="60">
        <v>38483388</v>
      </c>
      <c r="AM477" s="176">
        <v>5772167</v>
      </c>
      <c r="AN477" s="171">
        <v>1</v>
      </c>
      <c r="AO477" s="171">
        <v>0</v>
      </c>
      <c r="AP477" s="172">
        <v>1.905462962962963E-2</v>
      </c>
      <c r="AQ477" s="173">
        <v>16155.23</v>
      </c>
      <c r="AR477" s="174">
        <v>13606284</v>
      </c>
      <c r="AS477" s="68">
        <v>5632128</v>
      </c>
      <c r="AT477" s="69">
        <v>1</v>
      </c>
      <c r="AU477" s="69">
        <v>0</v>
      </c>
      <c r="AV477" s="70">
        <v>1.6406365740740739E-2</v>
      </c>
      <c r="AW477" s="71">
        <v>7535.94</v>
      </c>
      <c r="AX477" s="69">
        <v>11947924</v>
      </c>
      <c r="AY477" s="77">
        <v>5322222</v>
      </c>
      <c r="AZ477" s="78">
        <v>1</v>
      </c>
      <c r="BA477" s="78">
        <v>0</v>
      </c>
      <c r="BB477" s="79">
        <v>9.1905092592592594E-3</v>
      </c>
      <c r="BC477" s="116">
        <v>4414.16</v>
      </c>
      <c r="BD477" s="78">
        <v>5554308</v>
      </c>
      <c r="BE477" s="91">
        <v>5664054</v>
      </c>
      <c r="BF477" s="89">
        <v>1</v>
      </c>
      <c r="BG477" s="89">
        <v>0</v>
      </c>
      <c r="BH477" s="87">
        <v>7.1907407407407406E-3</v>
      </c>
      <c r="BI477" s="88">
        <v>9001.11</v>
      </c>
      <c r="BJ477" s="89">
        <v>3529800</v>
      </c>
      <c r="BK477" s="103">
        <v>5579751</v>
      </c>
      <c r="BL477" s="101">
        <v>0</v>
      </c>
      <c r="BM477" s="101">
        <v>0</v>
      </c>
      <c r="BN477" s="99">
        <v>3.8692129629629628E-3</v>
      </c>
      <c r="BO477" s="100">
        <v>4250.8599999999997</v>
      </c>
      <c r="BP477" s="101">
        <v>10457060</v>
      </c>
      <c r="BQ477" s="115">
        <v>5742311</v>
      </c>
      <c r="BR477" s="110">
        <v>1</v>
      </c>
      <c r="BS477" s="110">
        <v>0</v>
      </c>
      <c r="BT477" s="111">
        <v>3.1239583333333332E-3</v>
      </c>
      <c r="BU477" s="112">
        <v>3121.18</v>
      </c>
      <c r="BV477" s="113">
        <v>4719444</v>
      </c>
    </row>
    <row r="478" spans="1:74" x14ac:dyDescent="0.2">
      <c r="A478" s="6" t="s">
        <v>3897</v>
      </c>
      <c r="B478" s="6">
        <v>0</v>
      </c>
      <c r="C478" s="7">
        <v>1022154</v>
      </c>
      <c r="D478" s="7">
        <v>1022154</v>
      </c>
      <c r="E478" s="7">
        <f t="shared" si="21"/>
        <v>0</v>
      </c>
      <c r="F478" s="8" t="s">
        <v>4585</v>
      </c>
      <c r="G478" s="6" t="s">
        <v>1299</v>
      </c>
      <c r="H478" s="8" t="s">
        <v>5062</v>
      </c>
      <c r="I478" s="9">
        <v>79.733000000000004</v>
      </c>
      <c r="J478" s="10">
        <f t="shared" si="22"/>
        <v>81499404.881999999</v>
      </c>
      <c r="K478" s="10">
        <v>14655</v>
      </c>
      <c r="L478" s="10">
        <v>11382</v>
      </c>
      <c r="M478" s="10">
        <v>20623</v>
      </c>
      <c r="N478" s="9">
        <v>87.76</v>
      </c>
      <c r="O478" s="9">
        <v>90.263999999999996</v>
      </c>
      <c r="P478" s="9">
        <v>1.9550000000000001</v>
      </c>
      <c r="Q478" s="9">
        <v>2.8889999999999998</v>
      </c>
      <c r="R478" s="9">
        <v>0.23599999999999999</v>
      </c>
      <c r="S478" s="9">
        <v>4.5209999999999999</v>
      </c>
      <c r="T478" s="9">
        <v>1720</v>
      </c>
      <c r="U478" s="9">
        <v>76.685000000000002</v>
      </c>
      <c r="V478" s="9">
        <v>16</v>
      </c>
      <c r="W478" s="12">
        <v>5520</v>
      </c>
      <c r="X478" s="7">
        <v>81580719</v>
      </c>
      <c r="Y478" s="7">
        <v>20674</v>
      </c>
      <c r="Z478" s="11">
        <f t="shared" si="23"/>
        <v>79.812551728995828</v>
      </c>
      <c r="AA478" s="49">
        <v>1049674</v>
      </c>
      <c r="AB478" s="47">
        <v>1</v>
      </c>
      <c r="AC478" s="47">
        <v>1</v>
      </c>
      <c r="AD478" s="45">
        <v>2.4174305555555557E-2</v>
      </c>
      <c r="AE478" s="46">
        <v>13631.43</v>
      </c>
      <c r="AF478" s="47">
        <v>3825244</v>
      </c>
      <c r="AG478" s="62">
        <v>1056643</v>
      </c>
      <c r="AH478" s="57">
        <v>1</v>
      </c>
      <c r="AI478" s="57">
        <v>1</v>
      </c>
      <c r="AJ478" s="58">
        <v>9.913541666666666E-3</v>
      </c>
      <c r="AK478" s="59">
        <v>5242.8500000000004</v>
      </c>
      <c r="AL478" s="60">
        <v>8938832</v>
      </c>
      <c r="AM478" s="176">
        <v>1021676</v>
      </c>
      <c r="AN478" s="171">
        <v>1</v>
      </c>
      <c r="AO478" s="171">
        <v>1</v>
      </c>
      <c r="AP478" s="172">
        <v>9.1747685185185172E-4</v>
      </c>
      <c r="AQ478" s="173">
        <v>847.88</v>
      </c>
      <c r="AR478" s="174">
        <v>1263172</v>
      </c>
      <c r="AS478" s="68">
        <v>1020402</v>
      </c>
      <c r="AT478" s="69">
        <v>1</v>
      </c>
      <c r="AU478" s="69">
        <v>1</v>
      </c>
      <c r="AV478" s="70">
        <v>5.066782407407407E-3</v>
      </c>
      <c r="AW478" s="71">
        <v>3130.9</v>
      </c>
      <c r="AX478" s="69">
        <v>9042708</v>
      </c>
      <c r="AY478" s="77">
        <v>1061209</v>
      </c>
      <c r="AZ478" s="78">
        <v>1</v>
      </c>
      <c r="BA478" s="78">
        <v>1</v>
      </c>
      <c r="BB478" s="79">
        <v>2.7862268518518518E-3</v>
      </c>
      <c r="BC478" s="116">
        <v>1134.23</v>
      </c>
      <c r="BD478" s="78">
        <v>2215632</v>
      </c>
      <c r="BE478" s="91">
        <v>1020743</v>
      </c>
      <c r="BF478" s="89">
        <v>1</v>
      </c>
      <c r="BG478" s="89">
        <v>1</v>
      </c>
      <c r="BH478" s="87">
        <v>4.077546296296296E-4</v>
      </c>
      <c r="BI478" s="88">
        <v>450.46</v>
      </c>
      <c r="BJ478" s="89">
        <v>442736</v>
      </c>
      <c r="BK478" s="103">
        <v>1047892</v>
      </c>
      <c r="BL478" s="101">
        <v>1</v>
      </c>
      <c r="BM478" s="101">
        <v>1</v>
      </c>
      <c r="BN478" s="99">
        <v>7.0648148148148154E-4</v>
      </c>
      <c r="BO478" s="100">
        <v>853.34</v>
      </c>
      <c r="BP478" s="101">
        <v>3598052</v>
      </c>
      <c r="BQ478" s="115">
        <v>390500</v>
      </c>
      <c r="BR478" s="110">
        <v>0</v>
      </c>
      <c r="BS478" s="110">
        <v>0</v>
      </c>
      <c r="BT478" s="111">
        <v>1.0601851851851853E-4</v>
      </c>
      <c r="BU478" s="112">
        <v>64.67</v>
      </c>
      <c r="BV478" s="113">
        <v>751180</v>
      </c>
    </row>
    <row r="479" spans="1:74" x14ac:dyDescent="0.2">
      <c r="A479" s="6" t="s">
        <v>3898</v>
      </c>
      <c r="B479" s="6">
        <v>9</v>
      </c>
      <c r="C479" s="7">
        <v>9169032</v>
      </c>
      <c r="D479" s="7">
        <v>8376953</v>
      </c>
      <c r="E479" s="7">
        <f t="shared" si="21"/>
        <v>792079</v>
      </c>
      <c r="F479" s="8" t="s">
        <v>1484</v>
      </c>
      <c r="G479" s="6" t="s">
        <v>1484</v>
      </c>
      <c r="H479" s="8" t="s">
        <v>5063</v>
      </c>
      <c r="I479" s="9">
        <v>17.911000000000001</v>
      </c>
      <c r="J479" s="10">
        <f t="shared" si="22"/>
        <v>164226532.15200001</v>
      </c>
      <c r="K479" s="10">
        <v>12829</v>
      </c>
      <c r="L479" s="10">
        <v>13922</v>
      </c>
      <c r="M479" s="10">
        <v>23094</v>
      </c>
      <c r="N479" s="9">
        <v>94.379000000000005</v>
      </c>
      <c r="O479" s="9">
        <v>96.847999999999999</v>
      </c>
      <c r="P479" s="9">
        <v>2.4159999999999999</v>
      </c>
      <c r="Q479" s="9">
        <v>1.788</v>
      </c>
      <c r="R479" s="9">
        <v>3.5999999999999997E-2</v>
      </c>
      <c r="S479" s="9">
        <v>2.2669999999999999</v>
      </c>
      <c r="T479" s="9">
        <v>5482</v>
      </c>
      <c r="U479" s="9">
        <v>54.807000000000002</v>
      </c>
      <c r="V479" s="9">
        <v>10</v>
      </c>
      <c r="W479" s="12">
        <v>12587</v>
      </c>
      <c r="X479" s="7">
        <v>164252885</v>
      </c>
      <c r="Y479" s="7">
        <v>23588</v>
      </c>
      <c r="Z479" s="11">
        <f t="shared" si="23"/>
        <v>17.913874114519395</v>
      </c>
      <c r="AA479" s="49">
        <v>9549105</v>
      </c>
      <c r="AB479" s="47">
        <v>1</v>
      </c>
      <c r="AC479" s="47">
        <v>1</v>
      </c>
      <c r="AD479" s="45">
        <v>5.0856481481481482E-2</v>
      </c>
      <c r="AE479" s="46">
        <v>29176.82</v>
      </c>
      <c r="AF479" s="47">
        <v>6914892</v>
      </c>
      <c r="AG479" s="62">
        <v>9545420</v>
      </c>
      <c r="AH479" s="57">
        <v>1</v>
      </c>
      <c r="AI479" s="57">
        <v>1</v>
      </c>
      <c r="AJ479" s="58">
        <v>4.3587962962962967E-2</v>
      </c>
      <c r="AK479" s="59">
        <v>32570.13</v>
      </c>
      <c r="AL479" s="60">
        <v>23564808</v>
      </c>
      <c r="AM479" s="176">
        <v>9166620</v>
      </c>
      <c r="AN479" s="171">
        <v>0</v>
      </c>
      <c r="AO479" s="171">
        <v>0</v>
      </c>
      <c r="AP479" s="172">
        <v>1.4315972222222223E-3</v>
      </c>
      <c r="AQ479" s="173">
        <v>1162.5999999999999</v>
      </c>
      <c r="AR479" s="174">
        <v>2254236</v>
      </c>
      <c r="AS479" s="68">
        <v>9239830</v>
      </c>
      <c r="AT479" s="69">
        <v>0</v>
      </c>
      <c r="AU479" s="69">
        <v>0</v>
      </c>
      <c r="AV479" s="70">
        <v>7.2398148148148144E-3</v>
      </c>
      <c r="AW479" s="71">
        <v>4131.45</v>
      </c>
      <c r="AX479" s="69">
        <v>11090280</v>
      </c>
      <c r="AY479" s="77">
        <v>0</v>
      </c>
      <c r="AZ479" s="78">
        <v>0</v>
      </c>
      <c r="BA479" s="78">
        <v>0</v>
      </c>
      <c r="BB479" s="79">
        <v>1.2567129629629632E-3</v>
      </c>
      <c r="BC479" s="116">
        <v>617.46</v>
      </c>
      <c r="BD479" s="78">
        <v>3405900</v>
      </c>
      <c r="BE479" s="91">
        <v>8954341</v>
      </c>
      <c r="BF479" s="89">
        <v>0</v>
      </c>
      <c r="BG479" s="89">
        <v>0</v>
      </c>
      <c r="BH479" s="87">
        <v>7.0856481481481476E-4</v>
      </c>
      <c r="BI479" s="88">
        <v>663.84</v>
      </c>
      <c r="BJ479" s="89">
        <v>906944</v>
      </c>
      <c r="BK479" s="103">
        <v>9030242</v>
      </c>
      <c r="BL479" s="101">
        <v>1</v>
      </c>
      <c r="BM479" s="101">
        <v>0</v>
      </c>
      <c r="BN479" s="99">
        <v>1.7377314814814816E-3</v>
      </c>
      <c r="BO479" s="100">
        <v>2217.58</v>
      </c>
      <c r="BP479" s="101">
        <v>2161908</v>
      </c>
      <c r="BQ479" s="115">
        <v>8547824</v>
      </c>
      <c r="BR479" s="110">
        <v>0</v>
      </c>
      <c r="BS479" s="110">
        <v>0</v>
      </c>
      <c r="BT479" s="111">
        <v>3.8738425925925925E-4</v>
      </c>
      <c r="BU479" s="112">
        <v>266.94</v>
      </c>
      <c r="BV479" s="113">
        <v>3262912</v>
      </c>
    </row>
    <row r="480" spans="1:74" x14ac:dyDescent="0.2">
      <c r="A480" s="6" t="s">
        <v>3899</v>
      </c>
      <c r="B480" s="6">
        <v>0</v>
      </c>
      <c r="C480" s="7">
        <v>2550003</v>
      </c>
      <c r="D480" s="7">
        <v>2550003</v>
      </c>
      <c r="E480" s="7">
        <f t="shared" si="21"/>
        <v>0</v>
      </c>
      <c r="F480" s="8" t="s">
        <v>4585</v>
      </c>
      <c r="G480" s="6" t="s">
        <v>3415</v>
      </c>
      <c r="H480" s="8" t="s">
        <v>5064</v>
      </c>
      <c r="I480" s="9">
        <v>30.042999999999999</v>
      </c>
      <c r="J480" s="10">
        <f t="shared" si="22"/>
        <v>76609740.128999993</v>
      </c>
      <c r="K480" s="10">
        <v>15768</v>
      </c>
      <c r="L480" s="10">
        <v>24716</v>
      </c>
      <c r="M480" s="10">
        <v>42278</v>
      </c>
      <c r="N480" s="9">
        <v>87.575999999999993</v>
      </c>
      <c r="O480" s="9">
        <v>93.51</v>
      </c>
      <c r="P480" s="9">
        <v>1.9510000000000001</v>
      </c>
      <c r="Q480" s="9">
        <v>1.849</v>
      </c>
      <c r="R480" s="9">
        <v>0.78100000000000003</v>
      </c>
      <c r="S480" s="9">
        <v>0.66900000000000004</v>
      </c>
      <c r="T480" s="9">
        <v>7660</v>
      </c>
      <c r="U480" s="9">
        <v>48.493000000000002</v>
      </c>
      <c r="V480" s="9">
        <v>57</v>
      </c>
      <c r="W480" s="12">
        <v>5156</v>
      </c>
      <c r="X480" s="7">
        <v>76610682</v>
      </c>
      <c r="Y480" s="7">
        <v>39145</v>
      </c>
      <c r="Z480" s="11">
        <f t="shared" si="23"/>
        <v>30.043369360741927</v>
      </c>
      <c r="AA480" s="49">
        <v>2587131</v>
      </c>
      <c r="AB480" s="47">
        <v>1</v>
      </c>
      <c r="AC480" s="47">
        <v>1</v>
      </c>
      <c r="AD480" s="45">
        <v>3.8780902777777772E-2</v>
      </c>
      <c r="AE480" s="46">
        <v>22713.19</v>
      </c>
      <c r="AF480" s="47">
        <v>6116760</v>
      </c>
      <c r="AG480" s="62">
        <v>2639476</v>
      </c>
      <c r="AH480" s="57">
        <v>1</v>
      </c>
      <c r="AI480" s="57">
        <v>1</v>
      </c>
      <c r="AJ480" s="58">
        <v>6.4652777777777781E-2</v>
      </c>
      <c r="AK480" s="59">
        <v>18360.98</v>
      </c>
      <c r="AL480" s="60">
        <v>33755372</v>
      </c>
      <c r="AM480" s="176">
        <v>2546582</v>
      </c>
      <c r="AN480" s="171">
        <v>1</v>
      </c>
      <c r="AO480" s="171">
        <v>1</v>
      </c>
      <c r="AP480" s="172">
        <v>7.4780092592592595E-4</v>
      </c>
      <c r="AQ480" s="173">
        <v>657.69</v>
      </c>
      <c r="AR480" s="174">
        <v>1234620</v>
      </c>
      <c r="AS480" s="68">
        <v>2542673</v>
      </c>
      <c r="AT480" s="69">
        <v>1</v>
      </c>
      <c r="AU480" s="69">
        <v>1</v>
      </c>
      <c r="AV480" s="70">
        <v>6.0649305555555552E-3</v>
      </c>
      <c r="AW480" s="71">
        <v>2960</v>
      </c>
      <c r="AX480" s="69">
        <v>9788888</v>
      </c>
      <c r="AY480" s="77">
        <v>2622778</v>
      </c>
      <c r="AZ480" s="78">
        <v>1</v>
      </c>
      <c r="BA480" s="78">
        <v>1</v>
      </c>
      <c r="BB480" s="79">
        <v>2.6410879629629631E-3</v>
      </c>
      <c r="BC480" s="116">
        <v>749</v>
      </c>
      <c r="BD480" s="78">
        <v>2795256</v>
      </c>
      <c r="BE480" s="91">
        <v>2542944</v>
      </c>
      <c r="BF480" s="89">
        <v>1</v>
      </c>
      <c r="BG480" s="89">
        <v>1</v>
      </c>
      <c r="BH480" s="87">
        <v>4.9155092592592588E-4</v>
      </c>
      <c r="BI480" s="88">
        <v>548.69000000000005</v>
      </c>
      <c r="BJ480" s="89">
        <v>454496</v>
      </c>
      <c r="BK480" s="103">
        <v>2530688</v>
      </c>
      <c r="BL480" s="101">
        <v>1</v>
      </c>
      <c r="BM480" s="101">
        <v>1</v>
      </c>
      <c r="BN480" s="99">
        <v>6.3958333333333326E-4</v>
      </c>
      <c r="BO480" s="100">
        <v>793.44</v>
      </c>
      <c r="BP480" s="101">
        <v>1346644</v>
      </c>
      <c r="BQ480" s="115">
        <v>2517002</v>
      </c>
      <c r="BR480" s="110">
        <v>0</v>
      </c>
      <c r="BS480" s="110">
        <v>0</v>
      </c>
      <c r="BT480" s="111">
        <v>1.9606481481481485E-4</v>
      </c>
      <c r="BU480" s="112">
        <v>101.82</v>
      </c>
      <c r="BV480" s="113">
        <v>1235500</v>
      </c>
    </row>
    <row r="481" spans="1:74" x14ac:dyDescent="0.2">
      <c r="A481" s="6" t="s">
        <v>3900</v>
      </c>
      <c r="B481" s="6">
        <v>0</v>
      </c>
      <c r="C481" s="7">
        <v>3842046</v>
      </c>
      <c r="D481" s="7">
        <v>3842046</v>
      </c>
      <c r="E481" s="7">
        <f t="shared" si="21"/>
        <v>0</v>
      </c>
      <c r="F481" s="8" t="s">
        <v>4585</v>
      </c>
      <c r="G481" s="6" t="s">
        <v>3337</v>
      </c>
      <c r="H481" s="8" t="s">
        <v>5065</v>
      </c>
      <c r="I481" s="9">
        <v>193.089</v>
      </c>
      <c r="J481" s="10">
        <f t="shared" si="22"/>
        <v>741856820.09399998</v>
      </c>
      <c r="K481" s="10">
        <v>5356</v>
      </c>
      <c r="L481" s="10">
        <v>9272</v>
      </c>
      <c r="M481" s="10">
        <v>16358</v>
      </c>
      <c r="N481" s="9">
        <v>98.08</v>
      </c>
      <c r="O481" s="9">
        <v>99.102999999999994</v>
      </c>
      <c r="P481" s="9">
        <v>1.0069999999999999</v>
      </c>
      <c r="Q481" s="9">
        <v>2.6989999999999998</v>
      </c>
      <c r="R481" s="9">
        <v>0.80500000000000005</v>
      </c>
      <c r="S481" s="9">
        <v>0.29499999999999998</v>
      </c>
      <c r="T481" s="9">
        <v>2519</v>
      </c>
      <c r="U481" s="9">
        <v>69.488</v>
      </c>
      <c r="V481" s="9">
        <v>17</v>
      </c>
      <c r="W481" s="12">
        <v>137137</v>
      </c>
      <c r="X481" s="7">
        <v>741874219</v>
      </c>
      <c r="Y481" s="7">
        <v>16344</v>
      </c>
      <c r="Z481" s="11">
        <f t="shared" si="23"/>
        <v>193.09352855223494</v>
      </c>
      <c r="AA481" s="49">
        <v>3912239</v>
      </c>
      <c r="AB481" s="47">
        <v>1</v>
      </c>
      <c r="AC481" s="47">
        <v>1</v>
      </c>
      <c r="AD481" s="45">
        <v>0.15228009259259259</v>
      </c>
      <c r="AE481" s="46">
        <v>88755.91</v>
      </c>
      <c r="AF481" s="47">
        <v>6699244</v>
      </c>
      <c r="AG481" s="62">
        <v>3948367</v>
      </c>
      <c r="AH481" s="57">
        <v>1</v>
      </c>
      <c r="AI481" s="57">
        <v>1</v>
      </c>
      <c r="AJ481" s="58">
        <v>0.12452546296296296</v>
      </c>
      <c r="AK481" s="59">
        <v>130719.62</v>
      </c>
      <c r="AL481" s="60">
        <v>28844612</v>
      </c>
      <c r="AM481" s="176">
        <v>3856668</v>
      </c>
      <c r="AN481" s="171">
        <v>1</v>
      </c>
      <c r="AO481" s="171">
        <v>1</v>
      </c>
      <c r="AP481" s="172">
        <v>1.7291435185185187E-2</v>
      </c>
      <c r="AQ481" s="173">
        <v>12357.99</v>
      </c>
      <c r="AR481" s="174">
        <v>14523248</v>
      </c>
      <c r="AS481" s="68">
        <v>3842476</v>
      </c>
      <c r="AT481" s="69">
        <v>1</v>
      </c>
      <c r="AU481" s="69">
        <v>1</v>
      </c>
      <c r="AV481" s="70">
        <v>1.1929282407407406E-2</v>
      </c>
      <c r="AW481" s="71">
        <v>9772.08</v>
      </c>
      <c r="AX481" s="69">
        <v>10785380</v>
      </c>
      <c r="AY481" s="77">
        <v>3894321</v>
      </c>
      <c r="AZ481" s="78">
        <v>1</v>
      </c>
      <c r="BA481" s="78">
        <v>1</v>
      </c>
      <c r="BB481" s="79">
        <v>7.1728009259259262E-3</v>
      </c>
      <c r="BC481" s="116">
        <v>4818.8500000000004</v>
      </c>
      <c r="BD481" s="78">
        <v>5521512</v>
      </c>
      <c r="BE481" s="91">
        <v>3842302</v>
      </c>
      <c r="BF481" s="89">
        <v>1</v>
      </c>
      <c r="BG481" s="89">
        <v>1</v>
      </c>
      <c r="BH481" s="87">
        <v>3.4935185185185186E-3</v>
      </c>
      <c r="BI481" s="88">
        <v>4173.12</v>
      </c>
      <c r="BJ481" s="89">
        <v>4403252</v>
      </c>
      <c r="BK481" s="103">
        <v>3935982</v>
      </c>
      <c r="BL481" s="101">
        <v>1</v>
      </c>
      <c r="BM481" s="101">
        <v>1</v>
      </c>
      <c r="BN481" s="99">
        <v>1.8035879629629628E-3</v>
      </c>
      <c r="BO481" s="100">
        <v>2065.59</v>
      </c>
      <c r="BP481" s="101">
        <v>4816488</v>
      </c>
      <c r="BQ481" s="115">
        <v>3846944</v>
      </c>
      <c r="BR481" s="110">
        <v>1</v>
      </c>
      <c r="BS481" s="110">
        <v>1</v>
      </c>
      <c r="BT481" s="111">
        <v>1.3399305555555554E-3</v>
      </c>
      <c r="BU481" s="112">
        <v>1011.45</v>
      </c>
      <c r="BV481" s="113">
        <v>5065804</v>
      </c>
    </row>
    <row r="482" spans="1:74" x14ac:dyDescent="0.2">
      <c r="A482" s="6" t="s">
        <v>3901</v>
      </c>
      <c r="B482" s="6">
        <v>2</v>
      </c>
      <c r="C482" s="7">
        <v>2911207</v>
      </c>
      <c r="D482" s="7">
        <v>2839913</v>
      </c>
      <c r="E482" s="7">
        <f t="shared" si="21"/>
        <v>71294</v>
      </c>
      <c r="F482" s="8" t="s">
        <v>1768</v>
      </c>
      <c r="G482" s="6" t="s">
        <v>1768</v>
      </c>
      <c r="H482" s="8" t="s">
        <v>5066</v>
      </c>
      <c r="I482" s="9">
        <v>170.79</v>
      </c>
      <c r="J482" s="10">
        <f t="shared" si="22"/>
        <v>497205043.52999997</v>
      </c>
      <c r="K482" s="10">
        <v>10701</v>
      </c>
      <c r="L482" s="10">
        <v>17835</v>
      </c>
      <c r="M482" s="10">
        <v>31062</v>
      </c>
      <c r="N482" s="9">
        <v>98.51</v>
      </c>
      <c r="O482" s="9">
        <v>99.521000000000001</v>
      </c>
      <c r="P482" s="9">
        <v>1.0009999999999999</v>
      </c>
      <c r="Q482" s="9">
        <v>4.2080000000000002</v>
      </c>
      <c r="R482" s="9">
        <v>0.71799999999999997</v>
      </c>
      <c r="S482" s="9">
        <v>0.28999999999999998</v>
      </c>
      <c r="T482" s="9">
        <v>31158</v>
      </c>
      <c r="U482" s="9">
        <v>22.01</v>
      </c>
      <c r="V482" s="9">
        <v>22</v>
      </c>
      <c r="W482" s="12">
        <v>46499</v>
      </c>
      <c r="X482" s="7">
        <v>497208358</v>
      </c>
      <c r="Y482" s="7">
        <v>30901</v>
      </c>
      <c r="Z482" s="11">
        <f t="shared" si="23"/>
        <v>170.79113852089529</v>
      </c>
      <c r="AA482" s="49">
        <v>3144208</v>
      </c>
      <c r="AB482" s="47">
        <v>1</v>
      </c>
      <c r="AC482" s="47">
        <v>1</v>
      </c>
      <c r="AD482" s="45">
        <v>0.13636574074074073</v>
      </c>
      <c r="AE482" s="46">
        <v>94987.72</v>
      </c>
      <c r="AF482" s="47">
        <v>7580068</v>
      </c>
      <c r="AG482" s="62">
        <v>3025721</v>
      </c>
      <c r="AH482" s="57">
        <v>1</v>
      </c>
      <c r="AI482" s="57">
        <v>1</v>
      </c>
      <c r="AJ482" s="58">
        <v>0.15831018518518519</v>
      </c>
      <c r="AK482" s="59">
        <v>157532.25</v>
      </c>
      <c r="AL482" s="60">
        <v>44623424</v>
      </c>
      <c r="AM482" s="176">
        <v>2936055</v>
      </c>
      <c r="AN482" s="171">
        <v>1</v>
      </c>
      <c r="AO482" s="171">
        <v>1</v>
      </c>
      <c r="AP482" s="172">
        <v>2.5668634259259263E-2</v>
      </c>
      <c r="AQ482" s="173">
        <v>9777.2000000000007</v>
      </c>
      <c r="AR482" s="174">
        <v>16984664</v>
      </c>
      <c r="AS482" s="68">
        <v>2839914</v>
      </c>
      <c r="AT482" s="69">
        <v>1</v>
      </c>
      <c r="AU482" s="69">
        <v>0</v>
      </c>
      <c r="AV482" s="70">
        <v>8.0243055555555554E-3</v>
      </c>
      <c r="AW482" s="71">
        <v>3403.34</v>
      </c>
      <c r="AX482" s="69">
        <v>10193252</v>
      </c>
      <c r="AY482" s="77">
        <v>2928254</v>
      </c>
      <c r="AZ482" s="78">
        <v>1</v>
      </c>
      <c r="BA482" s="78">
        <v>0</v>
      </c>
      <c r="BB482" s="79">
        <v>5.931828703703703E-3</v>
      </c>
      <c r="BC482" s="116">
        <v>3976.27</v>
      </c>
      <c r="BD482" s="78">
        <v>5428044</v>
      </c>
      <c r="BE482" s="91">
        <v>2911179</v>
      </c>
      <c r="BF482" s="89">
        <v>1</v>
      </c>
      <c r="BG482" s="89">
        <v>1</v>
      </c>
      <c r="BH482" s="87">
        <v>2.2303240740740738E-3</v>
      </c>
      <c r="BI482" s="88">
        <v>2569.23</v>
      </c>
      <c r="BJ482" s="89">
        <v>4907712</v>
      </c>
      <c r="BK482" s="103">
        <v>2850283</v>
      </c>
      <c r="BL482" s="101">
        <v>1</v>
      </c>
      <c r="BM482" s="101">
        <v>0</v>
      </c>
      <c r="BN482" s="99">
        <v>1.1510416666666667E-3</v>
      </c>
      <c r="BO482" s="100">
        <v>1194.02</v>
      </c>
      <c r="BP482" s="101">
        <v>1793884</v>
      </c>
      <c r="BQ482" s="115">
        <v>882566</v>
      </c>
      <c r="BR482" s="110">
        <v>0</v>
      </c>
      <c r="BS482" s="110">
        <v>0</v>
      </c>
      <c r="BT482" s="111">
        <v>6.9884259259259259E-4</v>
      </c>
      <c r="BU482" s="112">
        <v>467.87</v>
      </c>
      <c r="BV482" s="113">
        <v>2483164</v>
      </c>
    </row>
    <row r="483" spans="1:74" x14ac:dyDescent="0.2">
      <c r="A483" s="6" t="s">
        <v>3902</v>
      </c>
      <c r="B483" s="6">
        <v>2</v>
      </c>
      <c r="C483" s="7">
        <v>1917564</v>
      </c>
      <c r="D483" s="7">
        <v>1851238</v>
      </c>
      <c r="E483" s="7">
        <f t="shared" si="21"/>
        <v>66326</v>
      </c>
      <c r="F483" s="8" t="s">
        <v>4585</v>
      </c>
      <c r="G483" s="6" t="s">
        <v>1497</v>
      </c>
      <c r="H483" s="8" t="s">
        <v>5067</v>
      </c>
      <c r="I483" s="9">
        <v>157.953</v>
      </c>
      <c r="J483" s="10">
        <f t="shared" si="22"/>
        <v>302884986.49199998</v>
      </c>
      <c r="K483" s="10">
        <v>15813</v>
      </c>
      <c r="L483" s="10">
        <v>3264</v>
      </c>
      <c r="M483" s="10">
        <v>16263</v>
      </c>
      <c r="N483" s="9">
        <v>82.891999999999996</v>
      </c>
      <c r="O483" s="9">
        <v>92.707999999999998</v>
      </c>
      <c r="P483" s="9">
        <v>1.2490000000000001</v>
      </c>
      <c r="Q483" s="9">
        <v>1.1479999999999999</v>
      </c>
      <c r="R483" s="9">
        <v>8.0000000000000002E-3</v>
      </c>
      <c r="S483" s="9">
        <v>0.106</v>
      </c>
      <c r="T483" s="9">
        <v>13777</v>
      </c>
      <c r="U483" s="9">
        <v>37.412999999999997</v>
      </c>
      <c r="V483" s="9">
        <v>8</v>
      </c>
      <c r="W483" s="12">
        <v>20105</v>
      </c>
      <c r="X483" s="7">
        <v>302893205</v>
      </c>
      <c r="Y483" s="7">
        <v>15487</v>
      </c>
      <c r="Z483" s="11">
        <f t="shared" si="23"/>
        <v>157.95728591066583</v>
      </c>
      <c r="AA483" s="49">
        <v>1020361</v>
      </c>
      <c r="AB483" s="47">
        <v>0</v>
      </c>
      <c r="AC483" s="47">
        <v>0</v>
      </c>
      <c r="AD483" s="45">
        <v>9.7261574074074073E-3</v>
      </c>
      <c r="AE483" s="46">
        <v>7396.16</v>
      </c>
      <c r="AF483" s="47">
        <v>4412600</v>
      </c>
      <c r="AG483" s="62">
        <v>1935260</v>
      </c>
      <c r="AH483" s="57">
        <v>1</v>
      </c>
      <c r="AI483" s="57">
        <v>1</v>
      </c>
      <c r="AJ483" s="58">
        <v>1.8093518518518519E-2</v>
      </c>
      <c r="AK483" s="59">
        <v>9422.31</v>
      </c>
      <c r="AL483" s="60">
        <v>10110272</v>
      </c>
      <c r="AM483" s="176">
        <v>1942633</v>
      </c>
      <c r="AN483" s="171">
        <v>1</v>
      </c>
      <c r="AO483" s="171">
        <v>1</v>
      </c>
      <c r="AP483" s="172">
        <v>3.0798611111111109E-3</v>
      </c>
      <c r="AQ483" s="173">
        <v>2907.87</v>
      </c>
      <c r="AR483" s="174">
        <v>4840480</v>
      </c>
      <c r="AS483" s="68">
        <v>1874177</v>
      </c>
      <c r="AT483" s="69">
        <v>1</v>
      </c>
      <c r="AU483" s="69">
        <v>0</v>
      </c>
      <c r="AV483" s="70">
        <v>4.9140046296296293E-3</v>
      </c>
      <c r="AW483" s="71">
        <v>2646.31</v>
      </c>
      <c r="AX483" s="69">
        <v>9607548</v>
      </c>
      <c r="AY483" s="77">
        <v>1959621</v>
      </c>
      <c r="AZ483" s="78">
        <v>1</v>
      </c>
      <c r="BA483" s="78">
        <v>1</v>
      </c>
      <c r="BB483" s="79">
        <v>7.0649305555555561E-3</v>
      </c>
      <c r="BC483" s="116">
        <v>5886.49</v>
      </c>
      <c r="BD483" s="78">
        <v>3917660</v>
      </c>
      <c r="BE483" s="91">
        <v>1908784</v>
      </c>
      <c r="BF483" s="89">
        <v>1</v>
      </c>
      <c r="BG483" s="89">
        <v>0</v>
      </c>
      <c r="BH483" s="87">
        <v>1.4524305555555555E-3</v>
      </c>
      <c r="BI483" s="88">
        <v>1668.17</v>
      </c>
      <c r="BJ483" s="89">
        <v>1269240</v>
      </c>
      <c r="BK483" s="103">
        <v>1950298</v>
      </c>
      <c r="BL483" s="101">
        <v>1</v>
      </c>
      <c r="BM483" s="101">
        <v>0</v>
      </c>
      <c r="BN483" s="99">
        <v>8.0891203703703713E-4</v>
      </c>
      <c r="BO483" s="100">
        <v>830.34</v>
      </c>
      <c r="BP483" s="101">
        <v>4224288</v>
      </c>
      <c r="BQ483" s="115">
        <v>0</v>
      </c>
      <c r="BR483" s="110">
        <v>0</v>
      </c>
      <c r="BS483" s="110">
        <v>0</v>
      </c>
      <c r="BT483" s="111">
        <v>1.7800925925925927E-4</v>
      </c>
      <c r="BU483" s="112">
        <v>82.55</v>
      </c>
      <c r="BV483" s="113">
        <v>1264804</v>
      </c>
    </row>
    <row r="484" spans="1:74" x14ac:dyDescent="0.2">
      <c r="A484" s="6" t="s">
        <v>3903</v>
      </c>
      <c r="B484" s="6">
        <v>1</v>
      </c>
      <c r="C484" s="7">
        <v>5954318</v>
      </c>
      <c r="D484" s="7">
        <v>5835727</v>
      </c>
      <c r="E484" s="7">
        <f t="shared" si="21"/>
        <v>118591</v>
      </c>
      <c r="F484" s="8" t="s">
        <v>1606</v>
      </c>
      <c r="G484" s="6" t="s">
        <v>1607</v>
      </c>
      <c r="H484" s="8" t="s">
        <v>5068</v>
      </c>
      <c r="I484" s="9">
        <v>30.236999999999998</v>
      </c>
      <c r="J484" s="10">
        <f t="shared" si="22"/>
        <v>180040713.366</v>
      </c>
      <c r="K484" s="10">
        <v>3545</v>
      </c>
      <c r="L484" s="10">
        <v>6327</v>
      </c>
      <c r="M484" s="10">
        <v>11289</v>
      </c>
      <c r="N484" s="9">
        <v>81.787999999999997</v>
      </c>
      <c r="O484" s="9">
        <v>86.006</v>
      </c>
      <c r="P484" s="9">
        <v>1.236</v>
      </c>
      <c r="Q484" s="9">
        <v>0.161</v>
      </c>
      <c r="R484" s="9">
        <v>1.97</v>
      </c>
      <c r="S484" s="9">
        <v>6.8460000000000001</v>
      </c>
      <c r="T484" s="9">
        <v>24975</v>
      </c>
      <c r="U484" s="9">
        <v>26.184999999999999</v>
      </c>
      <c r="V484" s="9">
        <v>45</v>
      </c>
      <c r="W484" s="12">
        <v>49233</v>
      </c>
      <c r="X484" s="7">
        <v>180045229</v>
      </c>
      <c r="Y484" s="7">
        <v>11270</v>
      </c>
      <c r="Z484" s="11">
        <f t="shared" si="23"/>
        <v>30.23775837971704</v>
      </c>
      <c r="AA484" s="49">
        <v>5859363</v>
      </c>
      <c r="AB484" s="47">
        <v>0</v>
      </c>
      <c r="AC484" s="47">
        <v>0</v>
      </c>
      <c r="AD484" s="45">
        <v>3.1268055555555556E-2</v>
      </c>
      <c r="AE484" s="46">
        <v>18318.64</v>
      </c>
      <c r="AF484" s="47">
        <v>6936332</v>
      </c>
      <c r="AG484" s="62">
        <v>22931302</v>
      </c>
      <c r="AH484" s="57">
        <v>0</v>
      </c>
      <c r="AI484" s="57">
        <v>0</v>
      </c>
      <c r="AJ484" s="58">
        <v>1.2634259259259257E-2</v>
      </c>
      <c r="AK484" s="59">
        <v>12495.92</v>
      </c>
      <c r="AL484" s="60">
        <v>11766088</v>
      </c>
      <c r="AM484" s="176">
        <v>66759</v>
      </c>
      <c r="AN484" s="171">
        <v>0</v>
      </c>
      <c r="AO484" s="171">
        <v>0</v>
      </c>
      <c r="AP484" s="172">
        <v>6.4479166666666667E-4</v>
      </c>
      <c r="AQ484" s="173">
        <v>131.99</v>
      </c>
      <c r="AR484" s="174">
        <v>2496924</v>
      </c>
      <c r="AS484" s="68">
        <v>5820723</v>
      </c>
      <c r="AT484" s="69">
        <v>0</v>
      </c>
      <c r="AU484" s="69">
        <v>0</v>
      </c>
      <c r="AV484" s="70">
        <v>5.7270833333333332E-3</v>
      </c>
      <c r="AW484" s="71">
        <v>2518.3000000000002</v>
      </c>
      <c r="AX484" s="69">
        <v>10881520</v>
      </c>
      <c r="AY484" s="77">
        <v>5815363</v>
      </c>
      <c r="AZ484" s="78">
        <v>1</v>
      </c>
      <c r="BA484" s="78">
        <v>0</v>
      </c>
      <c r="BB484" s="79">
        <v>8.1525462962962966E-3</v>
      </c>
      <c r="BC484" s="116">
        <v>6578.25</v>
      </c>
      <c r="BD484" s="78">
        <v>4301040</v>
      </c>
      <c r="BE484" s="91">
        <v>5734257</v>
      </c>
      <c r="BF484" s="89">
        <v>0</v>
      </c>
      <c r="BG484" s="89">
        <v>0</v>
      </c>
      <c r="BH484" s="87">
        <v>7.4374999999999995E-4</v>
      </c>
      <c r="BI484" s="88">
        <v>799.05</v>
      </c>
      <c r="BJ484" s="89">
        <v>884736</v>
      </c>
      <c r="BK484" s="103">
        <v>7469566</v>
      </c>
      <c r="BL484" s="101">
        <v>0</v>
      </c>
      <c r="BM484" s="101">
        <v>0</v>
      </c>
      <c r="BN484" s="99">
        <v>1.4646990740740742E-3</v>
      </c>
      <c r="BO484" s="100">
        <v>1854.42</v>
      </c>
      <c r="BP484" s="101">
        <v>5661856</v>
      </c>
      <c r="BQ484" s="115">
        <v>0</v>
      </c>
      <c r="BR484" s="110">
        <v>0</v>
      </c>
      <c r="BS484" s="110">
        <v>0</v>
      </c>
      <c r="BT484" s="111">
        <v>8.9236111111111113E-5</v>
      </c>
      <c r="BU484" s="112">
        <v>26.31</v>
      </c>
      <c r="BV484" s="113">
        <v>474848</v>
      </c>
    </row>
    <row r="485" spans="1:74" x14ac:dyDescent="0.2">
      <c r="A485" s="6" t="s">
        <v>3904</v>
      </c>
      <c r="B485" s="6">
        <v>3</v>
      </c>
      <c r="C485" s="7">
        <v>3852299</v>
      </c>
      <c r="D485" s="7">
        <v>3768695</v>
      </c>
      <c r="E485" s="7">
        <f t="shared" si="21"/>
        <v>83604</v>
      </c>
      <c r="F485" s="8" t="s">
        <v>1373</v>
      </c>
      <c r="G485" s="6" t="s">
        <v>1374</v>
      </c>
      <c r="H485" s="8" t="s">
        <v>5069</v>
      </c>
      <c r="I485" s="9">
        <v>31.956</v>
      </c>
      <c r="J485" s="10">
        <f t="shared" si="22"/>
        <v>123104066.844</v>
      </c>
      <c r="K485" s="10">
        <v>11018</v>
      </c>
      <c r="L485" s="10">
        <v>11022</v>
      </c>
      <c r="M485" s="10">
        <v>18498</v>
      </c>
      <c r="N485" s="9">
        <v>82.65</v>
      </c>
      <c r="O485" s="9">
        <v>95.248000000000005</v>
      </c>
      <c r="P485" s="9">
        <v>6.8129999999999997</v>
      </c>
      <c r="Q485" s="9">
        <v>2.5449999999999999</v>
      </c>
      <c r="R485" s="9">
        <v>0.60499999999999998</v>
      </c>
      <c r="S485" s="9">
        <v>1.1599999999999999</v>
      </c>
      <c r="T485" s="9">
        <v>3082</v>
      </c>
      <c r="U485" s="9">
        <v>65.677999999999997</v>
      </c>
      <c r="V485" s="9">
        <v>80</v>
      </c>
      <c r="W485" s="12">
        <v>11478</v>
      </c>
      <c r="X485" s="7">
        <v>123117068</v>
      </c>
      <c r="Y485" s="7">
        <v>18016</v>
      </c>
      <c r="Z485" s="11">
        <f t="shared" si="23"/>
        <v>31.95937490833396</v>
      </c>
      <c r="AA485" s="49">
        <v>3835044</v>
      </c>
      <c r="AB485" s="47">
        <v>0</v>
      </c>
      <c r="AC485" s="47">
        <v>0</v>
      </c>
      <c r="AD485" s="45">
        <v>1.9595138888888888E-2</v>
      </c>
      <c r="AE485" s="46">
        <v>10884.83</v>
      </c>
      <c r="AF485" s="47">
        <v>4714556</v>
      </c>
      <c r="AG485" s="62">
        <v>4036276</v>
      </c>
      <c r="AH485" s="57">
        <v>1</v>
      </c>
      <c r="AI485" s="57">
        <v>0</v>
      </c>
      <c r="AJ485" s="58">
        <v>7.2945601851851852E-3</v>
      </c>
      <c r="AK485" s="59">
        <v>4571.96</v>
      </c>
      <c r="AL485" s="60">
        <v>9154848</v>
      </c>
      <c r="AM485" s="176">
        <v>3847149</v>
      </c>
      <c r="AN485" s="171">
        <v>1</v>
      </c>
      <c r="AO485" s="171">
        <v>1</v>
      </c>
      <c r="AP485" s="172">
        <v>9.956018518518519E-4</v>
      </c>
      <c r="AQ485" s="173">
        <v>821.17</v>
      </c>
      <c r="AR485" s="174">
        <v>2172468</v>
      </c>
      <c r="AS485" s="68">
        <v>3845654</v>
      </c>
      <c r="AT485" s="69">
        <v>1</v>
      </c>
      <c r="AU485" s="69">
        <v>1</v>
      </c>
      <c r="AV485" s="70">
        <v>6.6509259259259256E-3</v>
      </c>
      <c r="AW485" s="71">
        <v>4034.52</v>
      </c>
      <c r="AX485" s="69">
        <v>10284632</v>
      </c>
      <c r="AY485" s="77">
        <v>3789422</v>
      </c>
      <c r="AZ485" s="78">
        <v>1</v>
      </c>
      <c r="BA485" s="78">
        <v>0</v>
      </c>
      <c r="BB485" s="79">
        <v>4.3548611111111106E-3</v>
      </c>
      <c r="BC485" s="116">
        <v>2511.86</v>
      </c>
      <c r="BD485" s="78">
        <v>6085944</v>
      </c>
      <c r="BE485" s="91">
        <v>3818179</v>
      </c>
      <c r="BF485" s="89">
        <v>1</v>
      </c>
      <c r="BG485" s="89">
        <v>0</v>
      </c>
      <c r="BH485" s="87">
        <v>5.9340277777777787E-4</v>
      </c>
      <c r="BI485" s="88">
        <v>630.4</v>
      </c>
      <c r="BJ485" s="89">
        <v>629684</v>
      </c>
      <c r="BK485" s="103">
        <v>3876348</v>
      </c>
      <c r="BL485" s="101">
        <v>1</v>
      </c>
      <c r="BM485" s="101">
        <v>0</v>
      </c>
      <c r="BN485" s="99">
        <v>1.5267361111111113E-3</v>
      </c>
      <c r="BO485" s="100">
        <v>1965.67</v>
      </c>
      <c r="BP485" s="101">
        <v>6144544</v>
      </c>
      <c r="BQ485" s="115">
        <v>436834</v>
      </c>
      <c r="BR485" s="110">
        <v>0</v>
      </c>
      <c r="BS485" s="110">
        <v>0</v>
      </c>
      <c r="BT485" s="111">
        <v>1.1736111111111112E-4</v>
      </c>
      <c r="BU485" s="112">
        <v>47.18</v>
      </c>
      <c r="BV485" s="113">
        <v>943520</v>
      </c>
    </row>
    <row r="486" spans="1:74" x14ac:dyDescent="0.2">
      <c r="A486" s="6" t="s">
        <v>3905</v>
      </c>
      <c r="B486" s="6">
        <v>0</v>
      </c>
      <c r="C486" s="7">
        <v>1860815</v>
      </c>
      <c r="D486" s="7">
        <v>1860815</v>
      </c>
      <c r="E486" s="7">
        <f t="shared" si="21"/>
        <v>0</v>
      </c>
      <c r="F486" s="8" t="s">
        <v>1508</v>
      </c>
      <c r="G486" s="6" t="s">
        <v>1508</v>
      </c>
      <c r="H486" s="8" t="s">
        <v>5070</v>
      </c>
      <c r="I486" s="9">
        <v>116.116</v>
      </c>
      <c r="J486" s="10">
        <f t="shared" si="22"/>
        <v>216070394.53999999</v>
      </c>
      <c r="K486" s="10">
        <v>12371</v>
      </c>
      <c r="L486" s="10">
        <v>16724</v>
      </c>
      <c r="M486" s="10">
        <v>27799</v>
      </c>
      <c r="N486" s="9">
        <v>96.018000000000001</v>
      </c>
      <c r="O486" s="9">
        <v>98.468000000000004</v>
      </c>
      <c r="P486" s="9">
        <v>2.214</v>
      </c>
      <c r="Q486" s="9">
        <v>2.6680000000000001</v>
      </c>
      <c r="R486" s="9">
        <v>4.72</v>
      </c>
      <c r="S486" s="9">
        <v>0.27900000000000003</v>
      </c>
      <c r="T486" s="9">
        <v>11287</v>
      </c>
      <c r="U486" s="9">
        <v>41.176000000000002</v>
      </c>
      <c r="V486" s="9">
        <v>50</v>
      </c>
      <c r="W486" s="12">
        <v>17830</v>
      </c>
      <c r="X486" s="7">
        <v>216076973</v>
      </c>
      <c r="Y486" s="7">
        <v>27156</v>
      </c>
      <c r="Z486" s="11">
        <f t="shared" si="23"/>
        <v>116.11953525740066</v>
      </c>
      <c r="AA486" s="49">
        <v>1955762</v>
      </c>
      <c r="AB486" s="47">
        <v>1</v>
      </c>
      <c r="AC486" s="47">
        <v>1</v>
      </c>
      <c r="AD486" s="45">
        <v>5.6469907407407406E-2</v>
      </c>
      <c r="AE486" s="46">
        <v>39055.11</v>
      </c>
      <c r="AF486" s="47">
        <v>5722360</v>
      </c>
      <c r="AG486" s="62">
        <v>1871725</v>
      </c>
      <c r="AH486" s="57">
        <v>1</v>
      </c>
      <c r="AI486" s="57">
        <v>1</v>
      </c>
      <c r="AJ486" s="58">
        <v>2.7181828703703701E-2</v>
      </c>
      <c r="AK486" s="59">
        <v>16685.490000000002</v>
      </c>
      <c r="AL486" s="60">
        <v>11534772</v>
      </c>
      <c r="AM486" s="176">
        <v>1866894</v>
      </c>
      <c r="AN486" s="171">
        <v>1</v>
      </c>
      <c r="AO486" s="171">
        <v>1</v>
      </c>
      <c r="AP486" s="172">
        <v>3.6986111111111108E-3</v>
      </c>
      <c r="AQ486" s="173">
        <v>2124.77</v>
      </c>
      <c r="AR486" s="174">
        <v>4965148</v>
      </c>
      <c r="AS486" s="68">
        <v>1861021</v>
      </c>
      <c r="AT486" s="69">
        <v>1</v>
      </c>
      <c r="AU486" s="69">
        <v>1</v>
      </c>
      <c r="AV486" s="70">
        <v>4.8879629629629629E-3</v>
      </c>
      <c r="AW486" s="71">
        <v>2263.4299999999998</v>
      </c>
      <c r="AX486" s="69">
        <v>9564688</v>
      </c>
      <c r="AY486" s="77">
        <v>1920629</v>
      </c>
      <c r="AZ486" s="78">
        <v>1</v>
      </c>
      <c r="BA486" s="78">
        <v>1</v>
      </c>
      <c r="BB486" s="79">
        <v>3.3512731481481484E-3</v>
      </c>
      <c r="BC486" s="116">
        <v>1233.24</v>
      </c>
      <c r="BD486" s="78">
        <v>3002328</v>
      </c>
      <c r="BE486" s="91">
        <v>1860827</v>
      </c>
      <c r="BF486" s="89">
        <v>1</v>
      </c>
      <c r="BG486" s="89">
        <v>1</v>
      </c>
      <c r="BH486" s="87">
        <v>8.1238425925925922E-4</v>
      </c>
      <c r="BI486" s="88">
        <v>892.61</v>
      </c>
      <c r="BJ486" s="89">
        <v>1586440</v>
      </c>
      <c r="BK486" s="103">
        <v>1889553</v>
      </c>
      <c r="BL486" s="101">
        <v>1</v>
      </c>
      <c r="BM486" s="101">
        <v>1</v>
      </c>
      <c r="BN486" s="99">
        <v>6.2233796296296299E-4</v>
      </c>
      <c r="BO486" s="100">
        <v>669.51</v>
      </c>
      <c r="BP486" s="101">
        <v>1492176</v>
      </c>
      <c r="BQ486" s="115">
        <v>1863168</v>
      </c>
      <c r="BR486" s="110">
        <v>1</v>
      </c>
      <c r="BS486" s="110">
        <v>1</v>
      </c>
      <c r="BT486" s="111">
        <v>5.351851851851852E-4</v>
      </c>
      <c r="BU486" s="112">
        <v>403.08</v>
      </c>
      <c r="BV486" s="113">
        <v>1158600</v>
      </c>
    </row>
    <row r="487" spans="1:74" x14ac:dyDescent="0.2">
      <c r="A487" s="6" t="s">
        <v>3906</v>
      </c>
      <c r="B487" s="6">
        <v>1</v>
      </c>
      <c r="C487" s="7">
        <v>2253500</v>
      </c>
      <c r="D487" s="7">
        <v>2129244</v>
      </c>
      <c r="E487" s="7">
        <f t="shared" si="21"/>
        <v>124256</v>
      </c>
      <c r="F487" s="8" t="s">
        <v>1570</v>
      </c>
      <c r="G487" s="6" t="s">
        <v>1570</v>
      </c>
      <c r="H487" s="8" t="s">
        <v>5071</v>
      </c>
      <c r="I487" s="9">
        <v>60.594999999999999</v>
      </c>
      <c r="J487" s="10">
        <f t="shared" si="22"/>
        <v>136550832.5</v>
      </c>
      <c r="K487" s="10">
        <v>14203</v>
      </c>
      <c r="L487" s="10">
        <v>1669</v>
      </c>
      <c r="M487" s="10">
        <v>14334</v>
      </c>
      <c r="N487" s="9">
        <v>90.238</v>
      </c>
      <c r="O487" s="9">
        <v>94.016999999999996</v>
      </c>
      <c r="P487" s="9">
        <v>1.2130000000000001</v>
      </c>
      <c r="Q487" s="9">
        <v>0.51900000000000002</v>
      </c>
      <c r="R487" s="9">
        <v>0.44600000000000001</v>
      </c>
      <c r="S487" s="9">
        <v>1.399</v>
      </c>
      <c r="T487" s="9">
        <v>607</v>
      </c>
      <c r="U487" s="9">
        <v>96.346999999999994</v>
      </c>
      <c r="V487" s="9">
        <v>40</v>
      </c>
      <c r="W487" s="12">
        <v>9717</v>
      </c>
      <c r="X487" s="7">
        <v>136564108</v>
      </c>
      <c r="Y487" s="7">
        <v>14076</v>
      </c>
      <c r="Z487" s="11">
        <f t="shared" si="23"/>
        <v>60.600891058353675</v>
      </c>
      <c r="AA487" s="49">
        <v>3881183</v>
      </c>
      <c r="AB487" s="47">
        <v>0</v>
      </c>
      <c r="AC487" s="47">
        <v>0</v>
      </c>
      <c r="AD487" s="45">
        <v>3.5808796296296297E-2</v>
      </c>
      <c r="AE487" s="46">
        <v>18617.82</v>
      </c>
      <c r="AF487" s="47">
        <v>5121056</v>
      </c>
      <c r="AG487" s="62">
        <v>7235483</v>
      </c>
      <c r="AH487" s="57">
        <v>0</v>
      </c>
      <c r="AI487" s="57">
        <v>0</v>
      </c>
      <c r="AJ487" s="58">
        <v>1.8426388888888888E-2</v>
      </c>
      <c r="AK487" s="59">
        <v>18138.57</v>
      </c>
      <c r="AL487" s="60">
        <v>19633772</v>
      </c>
      <c r="AM487" s="176">
        <v>2259782</v>
      </c>
      <c r="AN487" s="171">
        <v>1</v>
      </c>
      <c r="AO487" s="171">
        <v>1</v>
      </c>
      <c r="AP487" s="172">
        <v>1.4082175925925926E-3</v>
      </c>
      <c r="AQ487" s="173">
        <v>1346.54</v>
      </c>
      <c r="AR487" s="174">
        <v>2300760</v>
      </c>
      <c r="AS487" s="68">
        <v>2115016</v>
      </c>
      <c r="AT487" s="69">
        <v>0</v>
      </c>
      <c r="AU487" s="69">
        <v>0</v>
      </c>
      <c r="AV487" s="70">
        <v>7.9113425925925931E-3</v>
      </c>
      <c r="AW487" s="71">
        <v>6492.4</v>
      </c>
      <c r="AX487" s="69">
        <v>9830452</v>
      </c>
      <c r="AY487" s="77">
        <v>2284127</v>
      </c>
      <c r="AZ487" s="78">
        <v>1</v>
      </c>
      <c r="BA487" s="78">
        <v>1</v>
      </c>
      <c r="BB487" s="79">
        <v>8.9081018518518528E-3</v>
      </c>
      <c r="BC487" s="116">
        <v>8777.7099999999991</v>
      </c>
      <c r="BD487" s="78">
        <v>10132012</v>
      </c>
      <c r="BE487" s="91">
        <v>2270865</v>
      </c>
      <c r="BF487" s="89">
        <v>0</v>
      </c>
      <c r="BG487" s="89">
        <v>0</v>
      </c>
      <c r="BH487" s="87">
        <v>7.2094907407407405E-4</v>
      </c>
      <c r="BI487" s="88">
        <v>790.39</v>
      </c>
      <c r="BJ487" s="89">
        <v>889104</v>
      </c>
      <c r="BK487" s="103">
        <v>2257708</v>
      </c>
      <c r="BL487" s="101">
        <v>1</v>
      </c>
      <c r="BM487" s="101">
        <v>1</v>
      </c>
      <c r="BN487" s="99">
        <v>2.0899305555555554E-3</v>
      </c>
      <c r="BO487" s="100">
        <v>2763.55</v>
      </c>
      <c r="BP487" s="101">
        <v>9179092</v>
      </c>
      <c r="BQ487" s="115">
        <v>0</v>
      </c>
      <c r="BR487" s="110">
        <v>0</v>
      </c>
      <c r="BS487" s="110">
        <v>0</v>
      </c>
      <c r="BT487" s="111">
        <v>1.4826388888888889E-4</v>
      </c>
      <c r="BU487" s="112">
        <v>100.98</v>
      </c>
      <c r="BV487" s="113">
        <v>647284</v>
      </c>
    </row>
    <row r="488" spans="1:74" x14ac:dyDescent="0.2">
      <c r="A488" s="6" t="s">
        <v>3907</v>
      </c>
      <c r="B488" s="6">
        <v>1</v>
      </c>
      <c r="C488" s="7">
        <v>651316</v>
      </c>
      <c r="D488" s="7">
        <v>643517</v>
      </c>
      <c r="E488" s="7">
        <f t="shared" si="21"/>
        <v>7799</v>
      </c>
      <c r="F488" s="8" t="s">
        <v>1286</v>
      </c>
      <c r="G488" s="6" t="s">
        <v>1477</v>
      </c>
      <c r="H488" s="8" t="s">
        <v>5072</v>
      </c>
      <c r="I488" s="9">
        <v>160.596</v>
      </c>
      <c r="J488" s="10">
        <f t="shared" si="22"/>
        <v>104598744.336</v>
      </c>
      <c r="K488" s="10">
        <v>7871</v>
      </c>
      <c r="L488" s="10">
        <v>9355</v>
      </c>
      <c r="M488" s="10">
        <v>15439</v>
      </c>
      <c r="N488" s="9">
        <v>88.236000000000004</v>
      </c>
      <c r="O488" s="9">
        <v>92.335999999999999</v>
      </c>
      <c r="P488" s="9">
        <v>3.7639999999999998</v>
      </c>
      <c r="Q488" s="9">
        <v>5.51</v>
      </c>
      <c r="R488" s="9">
        <v>2.04</v>
      </c>
      <c r="S488" s="9">
        <v>9.8000000000000004E-2</v>
      </c>
      <c r="T488" s="9">
        <v>1168</v>
      </c>
      <c r="U488" s="9">
        <v>83.988</v>
      </c>
      <c r="V488" s="9">
        <v>8</v>
      </c>
      <c r="W488" s="12">
        <v>13754</v>
      </c>
      <c r="X488" s="7">
        <v>104602259</v>
      </c>
      <c r="Y488" s="7">
        <v>14898</v>
      </c>
      <c r="Z488" s="11">
        <f t="shared" si="23"/>
        <v>160.60139625005374</v>
      </c>
      <c r="AA488" s="49">
        <v>683396</v>
      </c>
      <c r="AB488" s="47">
        <v>1</v>
      </c>
      <c r="AC488" s="47">
        <v>1</v>
      </c>
      <c r="AD488" s="45">
        <v>2.540219907407407E-2</v>
      </c>
      <c r="AE488" s="46">
        <v>14245.77</v>
      </c>
      <c r="AF488" s="47">
        <v>4661976</v>
      </c>
      <c r="AG488" s="62">
        <v>709404</v>
      </c>
      <c r="AH488" s="57">
        <v>1</v>
      </c>
      <c r="AI488" s="57">
        <v>1</v>
      </c>
      <c r="AJ488" s="58">
        <v>1.2320601851851852E-2</v>
      </c>
      <c r="AK488" s="59">
        <v>8054.46</v>
      </c>
      <c r="AL488" s="60">
        <v>9006320</v>
      </c>
      <c r="AM488" s="176">
        <v>654160</v>
      </c>
      <c r="AN488" s="171">
        <v>1</v>
      </c>
      <c r="AO488" s="171">
        <v>1</v>
      </c>
      <c r="AP488" s="172">
        <v>1.6295138888888887E-3</v>
      </c>
      <c r="AQ488" s="173">
        <v>1221.77</v>
      </c>
      <c r="AR488" s="174">
        <v>1762804</v>
      </c>
      <c r="AS488" s="68">
        <v>641217</v>
      </c>
      <c r="AT488" s="69">
        <v>1</v>
      </c>
      <c r="AU488" s="69">
        <v>0</v>
      </c>
      <c r="AV488" s="70">
        <v>4.4896990740740739E-3</v>
      </c>
      <c r="AW488" s="71">
        <v>2200.13</v>
      </c>
      <c r="AX488" s="69">
        <v>8800508</v>
      </c>
      <c r="AY488" s="77">
        <v>683781</v>
      </c>
      <c r="AZ488" s="78">
        <v>1</v>
      </c>
      <c r="BA488" s="78">
        <v>0</v>
      </c>
      <c r="BB488" s="79">
        <v>2.6116898148148149E-3</v>
      </c>
      <c r="BC488" s="116">
        <v>1024.43</v>
      </c>
      <c r="BD488" s="78">
        <v>3184296</v>
      </c>
      <c r="BE488" s="91">
        <v>643129</v>
      </c>
      <c r="BF488" s="89">
        <v>1</v>
      </c>
      <c r="BG488" s="89">
        <v>0</v>
      </c>
      <c r="BH488" s="87">
        <v>5.5416666666666667E-4</v>
      </c>
      <c r="BI488" s="88">
        <v>651.4</v>
      </c>
      <c r="BJ488" s="89">
        <v>588692</v>
      </c>
      <c r="BK488" s="103">
        <v>684887</v>
      </c>
      <c r="BL488" s="101">
        <v>1</v>
      </c>
      <c r="BM488" s="101">
        <v>0</v>
      </c>
      <c r="BN488" s="99">
        <v>5.4930555555555559E-4</v>
      </c>
      <c r="BO488" s="100">
        <v>629.76</v>
      </c>
      <c r="BP488" s="101">
        <v>5106928</v>
      </c>
      <c r="BQ488" s="115">
        <v>646416</v>
      </c>
      <c r="BR488" s="110">
        <v>1</v>
      </c>
      <c r="BS488" s="110">
        <v>0</v>
      </c>
      <c r="BT488" s="111">
        <v>1.3784722222222223E-4</v>
      </c>
      <c r="BU488" s="112">
        <v>72.709999999999994</v>
      </c>
      <c r="BV488" s="113">
        <v>457256</v>
      </c>
    </row>
    <row r="489" spans="1:74" x14ac:dyDescent="0.2">
      <c r="A489" s="6" t="s">
        <v>3908</v>
      </c>
      <c r="B489" s="6">
        <v>1</v>
      </c>
      <c r="C489" s="7">
        <v>4079826</v>
      </c>
      <c r="D489" s="7">
        <v>3978392</v>
      </c>
      <c r="E489" s="7">
        <f t="shared" si="21"/>
        <v>101434</v>
      </c>
      <c r="F489" s="8" t="s">
        <v>4585</v>
      </c>
      <c r="G489" s="6" t="s">
        <v>3361</v>
      </c>
      <c r="H489" s="8" t="s">
        <v>5073</v>
      </c>
      <c r="I489" s="9">
        <v>165.37299999999999</v>
      </c>
      <c r="J489" s="10">
        <f t="shared" si="22"/>
        <v>674693065.09799993</v>
      </c>
      <c r="K489" s="10">
        <v>18328</v>
      </c>
      <c r="L489" s="10">
        <v>3354</v>
      </c>
      <c r="M489" s="10">
        <v>18738</v>
      </c>
      <c r="N489" s="9">
        <v>97.77</v>
      </c>
      <c r="O489" s="9">
        <v>98.811000000000007</v>
      </c>
      <c r="P489" s="9">
        <v>1.0209999999999999</v>
      </c>
      <c r="Q489" s="9">
        <v>0.25</v>
      </c>
      <c r="R489" s="9">
        <v>0.53800000000000003</v>
      </c>
      <c r="S489" s="9">
        <v>1.3879999999999999</v>
      </c>
      <c r="T489" s="9">
        <v>53978</v>
      </c>
      <c r="U489" s="9">
        <v>11.638</v>
      </c>
      <c r="V489" s="9">
        <v>15</v>
      </c>
      <c r="W489" s="12">
        <v>36540</v>
      </c>
      <c r="X489" s="7">
        <v>674699039</v>
      </c>
      <c r="Y489" s="7">
        <v>18751</v>
      </c>
      <c r="Z489" s="11">
        <f t="shared" si="23"/>
        <v>165.37446425411281</v>
      </c>
      <c r="AA489" s="49">
        <v>4126241</v>
      </c>
      <c r="AB489" s="47">
        <v>1</v>
      </c>
      <c r="AC489" s="47">
        <v>1</v>
      </c>
      <c r="AD489" s="45">
        <v>8.1562499999999996E-2</v>
      </c>
      <c r="AE489" s="46">
        <v>59426.64</v>
      </c>
      <c r="AF489" s="47">
        <v>7034216</v>
      </c>
      <c r="AG489" s="62">
        <v>4079822</v>
      </c>
      <c r="AH489" s="57">
        <v>1</v>
      </c>
      <c r="AI489" s="57">
        <v>1</v>
      </c>
      <c r="AJ489" s="58">
        <v>2.9572685185185184E-2</v>
      </c>
      <c r="AK489" s="59">
        <v>13501.26</v>
      </c>
      <c r="AL489" s="60">
        <v>10559448</v>
      </c>
      <c r="AM489" s="176">
        <v>4079825</v>
      </c>
      <c r="AN489" s="171">
        <v>1</v>
      </c>
      <c r="AO489" s="171">
        <v>1</v>
      </c>
      <c r="AP489" s="172">
        <v>7.7828703703703697E-3</v>
      </c>
      <c r="AQ489" s="173">
        <v>7986.09</v>
      </c>
      <c r="AR489" s="174">
        <v>9526000</v>
      </c>
      <c r="AS489" s="68">
        <v>4079783</v>
      </c>
      <c r="AT489" s="69">
        <v>1</v>
      </c>
      <c r="AU489" s="69">
        <v>1</v>
      </c>
      <c r="AV489" s="70">
        <v>7.9495370370370362E-3</v>
      </c>
      <c r="AW489" s="71">
        <v>4844.08</v>
      </c>
      <c r="AX489" s="69">
        <v>10994328</v>
      </c>
      <c r="AY489" s="77">
        <v>4124437</v>
      </c>
      <c r="AZ489" s="78">
        <v>1</v>
      </c>
      <c r="BA489" s="78">
        <v>1</v>
      </c>
      <c r="BB489" s="79">
        <v>7.2189814814814816E-3</v>
      </c>
      <c r="BC489" s="116">
        <v>4922.2700000000004</v>
      </c>
      <c r="BD489" s="78">
        <v>4865792</v>
      </c>
      <c r="BE489" s="91">
        <v>4079787</v>
      </c>
      <c r="BF489" s="89">
        <v>1</v>
      </c>
      <c r="BG489" s="89">
        <v>1</v>
      </c>
      <c r="BH489" s="87">
        <v>2.2651620370370373E-3</v>
      </c>
      <c r="BI489" s="88">
        <v>2537.08</v>
      </c>
      <c r="BJ489" s="89">
        <v>2313104</v>
      </c>
      <c r="BK489" s="103">
        <v>4080042</v>
      </c>
      <c r="BL489" s="101">
        <v>1</v>
      </c>
      <c r="BM489" s="101">
        <v>1</v>
      </c>
      <c r="BN489" s="99">
        <v>1.5878472222222223E-3</v>
      </c>
      <c r="BO489" s="100">
        <v>1820.13</v>
      </c>
      <c r="BP489" s="101">
        <v>1611504</v>
      </c>
      <c r="BQ489" s="115">
        <v>87523</v>
      </c>
      <c r="BR489" s="110">
        <v>0</v>
      </c>
      <c r="BS489" s="110">
        <v>0</v>
      </c>
      <c r="BT489" s="111">
        <v>6.8159722222222222E-4</v>
      </c>
      <c r="BU489" s="112">
        <v>512.54999999999995</v>
      </c>
      <c r="BV489" s="113">
        <v>3093336</v>
      </c>
    </row>
    <row r="490" spans="1:74" x14ac:dyDescent="0.2">
      <c r="A490" s="6" t="s">
        <v>3909</v>
      </c>
      <c r="B490" s="6">
        <v>0</v>
      </c>
      <c r="C490" s="7">
        <v>8550793</v>
      </c>
      <c r="D490" s="7">
        <v>8550793</v>
      </c>
      <c r="E490" s="7">
        <f t="shared" si="21"/>
        <v>0</v>
      </c>
      <c r="F490" s="8" t="s">
        <v>1652</v>
      </c>
      <c r="G490" s="6" t="s">
        <v>1652</v>
      </c>
      <c r="H490" s="8" t="s">
        <v>5074</v>
      </c>
      <c r="I490" s="9">
        <v>118.136</v>
      </c>
      <c r="J490" s="10">
        <f t="shared" si="22"/>
        <v>1010156481.8479999</v>
      </c>
      <c r="K490" s="10">
        <v>19821</v>
      </c>
      <c r="L490" s="10">
        <v>23165</v>
      </c>
      <c r="M490" s="10">
        <v>38243</v>
      </c>
      <c r="N490" s="9">
        <v>96.093999999999994</v>
      </c>
      <c r="O490" s="9">
        <v>98.588999999999999</v>
      </c>
      <c r="P490" s="9">
        <v>1.1479999999999999</v>
      </c>
      <c r="Q490" s="9">
        <v>3.1040000000000001</v>
      </c>
      <c r="R490" s="9">
        <v>6.5140000000000002</v>
      </c>
      <c r="S490" s="9">
        <v>0.67400000000000004</v>
      </c>
      <c r="T490" s="9">
        <v>29172</v>
      </c>
      <c r="U490" s="9">
        <v>23.253</v>
      </c>
      <c r="V490" s="9">
        <v>51</v>
      </c>
      <c r="W490" s="12">
        <v>51017</v>
      </c>
      <c r="X490" s="7">
        <v>1010244291</v>
      </c>
      <c r="Y490" s="7">
        <v>38242</v>
      </c>
      <c r="Z490" s="11">
        <f t="shared" si="23"/>
        <v>118.14626912381109</v>
      </c>
      <c r="AA490" s="49">
        <v>8620819</v>
      </c>
      <c r="AB490" s="47">
        <v>0</v>
      </c>
      <c r="AC490" s="47">
        <v>0</v>
      </c>
      <c r="AD490" s="45">
        <v>0.33238425925925924</v>
      </c>
      <c r="AE490" s="46">
        <v>231995.74</v>
      </c>
      <c r="AF490" s="47">
        <v>8250476</v>
      </c>
      <c r="AG490" s="62">
        <v>8496593</v>
      </c>
      <c r="AH490" s="57">
        <v>0</v>
      </c>
      <c r="AI490" s="57">
        <v>0</v>
      </c>
      <c r="AJ490" s="58">
        <v>5.5671296296296302E-2</v>
      </c>
      <c r="AK490" s="59">
        <v>50617.22</v>
      </c>
      <c r="AL490" s="60">
        <v>22404660</v>
      </c>
      <c r="AM490" s="176">
        <v>8278163</v>
      </c>
      <c r="AN490" s="171">
        <v>0</v>
      </c>
      <c r="AO490" s="171">
        <v>0</v>
      </c>
      <c r="AP490" s="172">
        <v>1.2733449074074074E-2</v>
      </c>
      <c r="AQ490" s="173">
        <v>9770.1299999999992</v>
      </c>
      <c r="AR490" s="174">
        <v>12853184</v>
      </c>
      <c r="AS490" s="68">
        <v>8313146</v>
      </c>
      <c r="AT490" s="69">
        <v>0</v>
      </c>
      <c r="AU490" s="69">
        <v>0</v>
      </c>
      <c r="AV490" s="70">
        <v>1.6983333333333333E-2</v>
      </c>
      <c r="AW490" s="71">
        <v>10747.27</v>
      </c>
      <c r="AX490" s="69">
        <v>13762124</v>
      </c>
      <c r="AY490" s="77">
        <v>0</v>
      </c>
      <c r="AZ490" s="78">
        <v>0</v>
      </c>
      <c r="BA490" s="78">
        <v>0</v>
      </c>
      <c r="BB490" s="79">
        <v>4.8262731481481481E-3</v>
      </c>
      <c r="BC490" s="116">
        <v>4785.68</v>
      </c>
      <c r="BD490" s="78">
        <v>7759708</v>
      </c>
      <c r="BE490" s="91">
        <v>8276465</v>
      </c>
      <c r="BF490" s="89">
        <v>0</v>
      </c>
      <c r="BG490" s="89">
        <v>0</v>
      </c>
      <c r="BH490" s="87">
        <v>3.8888888888888883E-3</v>
      </c>
      <c r="BI490" s="88">
        <v>4505.8900000000003</v>
      </c>
      <c r="BJ490" s="89">
        <v>2897884</v>
      </c>
      <c r="BK490" s="103">
        <v>8564546</v>
      </c>
      <c r="BL490" s="101">
        <v>0</v>
      </c>
      <c r="BM490" s="101">
        <v>0</v>
      </c>
      <c r="BN490" s="99">
        <v>3.4960648148148147E-3</v>
      </c>
      <c r="BO490" s="100">
        <v>4200.3599999999997</v>
      </c>
      <c r="BP490" s="101">
        <v>6453156</v>
      </c>
      <c r="BQ490" s="115">
        <v>8450089</v>
      </c>
      <c r="BR490" s="110">
        <v>0</v>
      </c>
      <c r="BS490" s="110">
        <v>0</v>
      </c>
      <c r="BT490" s="111">
        <v>2.9768518518518521E-3</v>
      </c>
      <c r="BU490" s="112">
        <v>3004.88</v>
      </c>
      <c r="BV490" s="113">
        <v>6011952</v>
      </c>
    </row>
    <row r="491" spans="1:74" x14ac:dyDescent="0.2">
      <c r="A491" s="6" t="s">
        <v>3910</v>
      </c>
      <c r="B491" s="6">
        <v>6</v>
      </c>
      <c r="C491" s="7">
        <v>3505604</v>
      </c>
      <c r="D491" s="7">
        <v>2888029</v>
      </c>
      <c r="E491" s="7">
        <f t="shared" si="21"/>
        <v>617575</v>
      </c>
      <c r="F491" s="8" t="s">
        <v>1628</v>
      </c>
      <c r="G491" s="6" t="s">
        <v>1628</v>
      </c>
      <c r="H491" s="8" t="s">
        <v>5075</v>
      </c>
      <c r="I491" s="9">
        <v>143.35900000000001</v>
      </c>
      <c r="J491" s="10">
        <f t="shared" si="22"/>
        <v>502559883.83600003</v>
      </c>
      <c r="K491" s="10">
        <v>19772</v>
      </c>
      <c r="L491" s="10">
        <v>38907</v>
      </c>
      <c r="M491" s="10">
        <v>72351</v>
      </c>
      <c r="N491" s="9">
        <v>96.584000000000003</v>
      </c>
      <c r="O491" s="9">
        <v>99.191999999999993</v>
      </c>
      <c r="P491" s="9">
        <v>1.079</v>
      </c>
      <c r="Q491" s="9">
        <v>1.8540000000000001</v>
      </c>
      <c r="R491" s="9">
        <v>7.4059999999999997</v>
      </c>
      <c r="S491" s="9">
        <v>2.0219999999999998</v>
      </c>
      <c r="T491" s="9">
        <v>55808</v>
      </c>
      <c r="U491" s="9">
        <v>11.009</v>
      </c>
      <c r="V491" s="9">
        <v>162</v>
      </c>
      <c r="W491" s="12">
        <v>24854</v>
      </c>
      <c r="X491" s="7">
        <v>502581150</v>
      </c>
      <c r="Y491" s="7">
        <v>72584</v>
      </c>
      <c r="Z491" s="11">
        <f t="shared" si="23"/>
        <v>143.36506633379014</v>
      </c>
      <c r="AA491" s="49">
        <v>4425474</v>
      </c>
      <c r="AB491" s="47">
        <v>1</v>
      </c>
      <c r="AC491" s="47">
        <v>1</v>
      </c>
      <c r="AD491" s="45">
        <v>0.24155092592592595</v>
      </c>
      <c r="AE491" s="46">
        <v>208623</v>
      </c>
      <c r="AF491" s="47">
        <v>16639420</v>
      </c>
      <c r="AG491" s="62">
        <v>3585627</v>
      </c>
      <c r="AH491" s="57">
        <v>1</v>
      </c>
      <c r="AI491" s="57">
        <v>1</v>
      </c>
      <c r="AJ491" s="58">
        <v>3.030127314814815E-2</v>
      </c>
      <c r="AK491" s="59">
        <v>9389.66</v>
      </c>
      <c r="AL491" s="60">
        <v>30046136</v>
      </c>
      <c r="AM491" s="176">
        <v>3518743</v>
      </c>
      <c r="AN491" s="171">
        <v>1</v>
      </c>
      <c r="AO491" s="171">
        <v>1</v>
      </c>
      <c r="AP491" s="172">
        <v>1.7760185185185184E-2</v>
      </c>
      <c r="AQ491" s="173">
        <v>6910.65</v>
      </c>
      <c r="AR491" s="174">
        <v>15977772</v>
      </c>
      <c r="AS491" s="68">
        <v>3318729</v>
      </c>
      <c r="AT491" s="69">
        <v>1</v>
      </c>
      <c r="AU491" s="69">
        <v>0</v>
      </c>
      <c r="AV491" s="70">
        <v>1.4991550925925926E-2</v>
      </c>
      <c r="AW491" s="71">
        <v>4368.7299999999996</v>
      </c>
      <c r="AX491" s="69">
        <v>10611272</v>
      </c>
      <c r="AY491" s="77">
        <v>3499552</v>
      </c>
      <c r="AZ491" s="78">
        <v>1</v>
      </c>
      <c r="BA491" s="78">
        <v>0</v>
      </c>
      <c r="BB491" s="79">
        <v>5.5510416666666668E-3</v>
      </c>
      <c r="BC491" s="116">
        <v>2920.39</v>
      </c>
      <c r="BD491" s="78">
        <v>5952888</v>
      </c>
      <c r="BE491" s="91">
        <v>3504497</v>
      </c>
      <c r="BF491" s="89">
        <v>1</v>
      </c>
      <c r="BG491" s="89">
        <v>1</v>
      </c>
      <c r="BH491" s="87">
        <v>2.2616898148148149E-3</v>
      </c>
      <c r="BI491" s="88">
        <v>2632.7</v>
      </c>
      <c r="BJ491" s="89">
        <v>1891576</v>
      </c>
      <c r="BK491" s="103">
        <v>2892054</v>
      </c>
      <c r="BL491" s="101">
        <v>0</v>
      </c>
      <c r="BM491" s="101">
        <v>0</v>
      </c>
      <c r="BN491" s="99">
        <v>1.364236111111111E-3</v>
      </c>
      <c r="BO491" s="100">
        <v>1234.47</v>
      </c>
      <c r="BP491" s="101">
        <v>2412964</v>
      </c>
      <c r="BQ491" s="115">
        <v>3655004</v>
      </c>
      <c r="BR491" s="110">
        <v>1</v>
      </c>
      <c r="BS491" s="110">
        <v>0</v>
      </c>
      <c r="BT491" s="111">
        <v>2.3077546296296297E-3</v>
      </c>
      <c r="BU491" s="112">
        <v>2330.86</v>
      </c>
      <c r="BV491" s="113">
        <v>4113472</v>
      </c>
    </row>
    <row r="492" spans="1:74" x14ac:dyDescent="0.2">
      <c r="A492" s="6" t="s">
        <v>3911</v>
      </c>
      <c r="B492" s="6">
        <v>2</v>
      </c>
      <c r="C492" s="7">
        <v>4154448</v>
      </c>
      <c r="D492" s="7">
        <v>3917216</v>
      </c>
      <c r="E492" s="7">
        <f t="shared" si="21"/>
        <v>237232</v>
      </c>
      <c r="F492" s="8" t="s">
        <v>1746</v>
      </c>
      <c r="G492" s="6" t="s">
        <v>1747</v>
      </c>
      <c r="H492" s="8" t="s">
        <v>5076</v>
      </c>
      <c r="I492" s="9">
        <v>173.49799999999999</v>
      </c>
      <c r="J492" s="10">
        <f t="shared" si="22"/>
        <v>720788419.10399997</v>
      </c>
      <c r="K492" s="10">
        <v>15259</v>
      </c>
      <c r="L492" s="10">
        <v>1796</v>
      </c>
      <c r="M492" s="10">
        <v>15400</v>
      </c>
      <c r="N492" s="9">
        <v>82.364000000000004</v>
      </c>
      <c r="O492" s="9">
        <v>97.552000000000007</v>
      </c>
      <c r="P492" s="9">
        <v>7.3810000000000002</v>
      </c>
      <c r="Q492" s="9">
        <v>0.58099999999999996</v>
      </c>
      <c r="R492" s="9">
        <v>3.6709999999999998</v>
      </c>
      <c r="S492" s="9">
        <v>3.7509999999999999</v>
      </c>
      <c r="T492" s="9">
        <v>2290</v>
      </c>
      <c r="U492" s="9">
        <v>71.286000000000001</v>
      </c>
      <c r="V492" s="9">
        <v>50</v>
      </c>
      <c r="W492" s="12">
        <v>47760</v>
      </c>
      <c r="X492" s="7">
        <v>720798414</v>
      </c>
      <c r="Y492" s="7">
        <v>14857</v>
      </c>
      <c r="Z492" s="11">
        <f t="shared" si="23"/>
        <v>173.50040583008862</v>
      </c>
      <c r="AA492" s="49">
        <v>4623077</v>
      </c>
      <c r="AB492" s="47">
        <v>0</v>
      </c>
      <c r="AC492" s="47">
        <v>0</v>
      </c>
      <c r="AD492" s="45">
        <v>8.0787037037037032E-2</v>
      </c>
      <c r="AE492" s="46">
        <v>48981.85</v>
      </c>
      <c r="AF492" s="47">
        <v>6982280</v>
      </c>
      <c r="AG492" s="62">
        <v>4142782</v>
      </c>
      <c r="AH492" s="57">
        <v>1</v>
      </c>
      <c r="AI492" s="57">
        <v>1</v>
      </c>
      <c r="AJ492" s="58">
        <v>1.8583912037037038E-2</v>
      </c>
      <c r="AK492" s="59">
        <v>9325.7900000000009</v>
      </c>
      <c r="AL492" s="60">
        <v>13873548</v>
      </c>
      <c r="AM492" s="176">
        <v>4166312</v>
      </c>
      <c r="AN492" s="171">
        <v>1</v>
      </c>
      <c r="AO492" s="171">
        <v>1</v>
      </c>
      <c r="AP492" s="172">
        <v>6.9574074074074078E-3</v>
      </c>
      <c r="AQ492" s="173">
        <v>6439.54</v>
      </c>
      <c r="AR492" s="174">
        <v>8431300</v>
      </c>
      <c r="AS492" s="68">
        <v>4146278</v>
      </c>
      <c r="AT492" s="69">
        <v>1</v>
      </c>
      <c r="AU492" s="69">
        <v>0</v>
      </c>
      <c r="AV492" s="70">
        <v>1.0111921296296296E-2</v>
      </c>
      <c r="AW492" s="71">
        <v>7956.49</v>
      </c>
      <c r="AX492" s="69">
        <v>11070900</v>
      </c>
      <c r="AY492" s="77">
        <v>4198575</v>
      </c>
      <c r="AZ492" s="78">
        <v>1</v>
      </c>
      <c r="BA492" s="78">
        <v>1</v>
      </c>
      <c r="BB492" s="79">
        <v>9.708796296296297E-3</v>
      </c>
      <c r="BC492" s="116">
        <v>7445.5</v>
      </c>
      <c r="BD492" s="78">
        <v>9164100</v>
      </c>
      <c r="BE492" s="91">
        <v>4156669</v>
      </c>
      <c r="BF492" s="89">
        <v>1</v>
      </c>
      <c r="BG492" s="89">
        <v>1</v>
      </c>
      <c r="BH492" s="87">
        <v>3.5702546296296298E-3</v>
      </c>
      <c r="BI492" s="88">
        <v>4141.4399999999996</v>
      </c>
      <c r="BJ492" s="89">
        <v>2583192</v>
      </c>
      <c r="BK492" s="103">
        <v>4155599</v>
      </c>
      <c r="BL492" s="101">
        <v>1</v>
      </c>
      <c r="BM492" s="101">
        <v>1</v>
      </c>
      <c r="BN492" s="99">
        <v>2.5781250000000001E-3</v>
      </c>
      <c r="BO492" s="100">
        <v>3144.3</v>
      </c>
      <c r="BP492" s="101">
        <v>11162180</v>
      </c>
      <c r="BQ492" s="115">
        <v>4153744</v>
      </c>
      <c r="BR492" s="110">
        <v>1</v>
      </c>
      <c r="BS492" s="110">
        <v>1</v>
      </c>
      <c r="BT492" s="111">
        <v>7.2291666666666652E-4</v>
      </c>
      <c r="BU492" s="112">
        <v>449.08</v>
      </c>
      <c r="BV492" s="113">
        <v>3247888</v>
      </c>
    </row>
    <row r="493" spans="1:74" x14ac:dyDescent="0.2">
      <c r="A493" s="6" t="s">
        <v>3912</v>
      </c>
      <c r="B493" s="6">
        <v>0</v>
      </c>
      <c r="C493" s="7">
        <v>4451751</v>
      </c>
      <c r="D493" s="7">
        <v>4451751</v>
      </c>
      <c r="E493" s="7">
        <f t="shared" si="21"/>
        <v>0</v>
      </c>
      <c r="F493" s="8" t="s">
        <v>1609</v>
      </c>
      <c r="G493" s="6" t="s">
        <v>1610</v>
      </c>
      <c r="H493" s="8" t="s">
        <v>5077</v>
      </c>
      <c r="I493" s="9">
        <v>151.74100000000001</v>
      </c>
      <c r="J493" s="10">
        <f t="shared" si="22"/>
        <v>675513148.49100006</v>
      </c>
      <c r="K493" s="10">
        <v>18391</v>
      </c>
      <c r="L493" s="10">
        <v>17371</v>
      </c>
      <c r="M493" s="10">
        <v>29509</v>
      </c>
      <c r="N493" s="9">
        <v>94.691999999999993</v>
      </c>
      <c r="O493" s="9">
        <v>99.403000000000006</v>
      </c>
      <c r="P493" s="9">
        <v>2.6139999999999999</v>
      </c>
      <c r="Q493" s="9">
        <v>0.93200000000000005</v>
      </c>
      <c r="R493" s="9">
        <v>1.3129999999999999</v>
      </c>
      <c r="S493" s="9">
        <v>1.4930000000000001</v>
      </c>
      <c r="T493" s="9">
        <v>97298</v>
      </c>
      <c r="U493" s="9">
        <v>0.51700000000000002</v>
      </c>
      <c r="V493" s="9">
        <v>18</v>
      </c>
      <c r="W493" s="12">
        <v>36730</v>
      </c>
      <c r="X493" s="7">
        <v>675513625</v>
      </c>
      <c r="Y493" s="7">
        <v>29413</v>
      </c>
      <c r="Z493" s="11">
        <f t="shared" si="23"/>
        <v>151.74110703855629</v>
      </c>
      <c r="AA493" s="49">
        <v>4554238</v>
      </c>
      <c r="AB493" s="47">
        <v>1</v>
      </c>
      <c r="AC493" s="47">
        <v>1</v>
      </c>
      <c r="AD493" s="45">
        <v>0.16090277777777778</v>
      </c>
      <c r="AE493" s="46">
        <v>126066.95</v>
      </c>
      <c r="AF493" s="47">
        <v>8771060</v>
      </c>
      <c r="AG493" s="62">
        <v>4469435</v>
      </c>
      <c r="AH493" s="57">
        <v>1</v>
      </c>
      <c r="AI493" s="57">
        <v>1</v>
      </c>
      <c r="AJ493" s="58">
        <v>4.594907407407408E-2</v>
      </c>
      <c r="AK493" s="59">
        <v>30872.53</v>
      </c>
      <c r="AL493" s="60">
        <v>19129168</v>
      </c>
      <c r="AM493" s="176">
        <v>4451863</v>
      </c>
      <c r="AN493" s="171">
        <v>1</v>
      </c>
      <c r="AO493" s="171">
        <v>1</v>
      </c>
      <c r="AP493" s="172">
        <v>6.6618055555555554E-3</v>
      </c>
      <c r="AQ493" s="173">
        <v>6550.36</v>
      </c>
      <c r="AR493" s="174">
        <v>8869200</v>
      </c>
      <c r="AS493" s="68">
        <v>4451344</v>
      </c>
      <c r="AT493" s="69">
        <v>1</v>
      </c>
      <c r="AU493" s="69">
        <v>1</v>
      </c>
      <c r="AV493" s="70">
        <v>8.9112268518518507E-3</v>
      </c>
      <c r="AW493" s="71">
        <v>5052.74</v>
      </c>
      <c r="AX493" s="69">
        <v>11245412</v>
      </c>
      <c r="AY493" s="77">
        <v>4542858</v>
      </c>
      <c r="AZ493" s="78">
        <v>1</v>
      </c>
      <c r="BA493" s="78">
        <v>1</v>
      </c>
      <c r="BB493" s="79">
        <v>6.8818287037037034E-3</v>
      </c>
      <c r="BC493" s="116">
        <v>3626.71</v>
      </c>
      <c r="BD493" s="78">
        <v>5467256</v>
      </c>
      <c r="BE493" s="91">
        <v>4451759</v>
      </c>
      <c r="BF493" s="89">
        <v>1</v>
      </c>
      <c r="BG493" s="89">
        <v>1</v>
      </c>
      <c r="BH493" s="87">
        <v>2.7956018518518516E-3</v>
      </c>
      <c r="BI493" s="88">
        <v>3289.98</v>
      </c>
      <c r="BJ493" s="89">
        <v>2240484</v>
      </c>
      <c r="BK493" s="103">
        <v>4492996</v>
      </c>
      <c r="BL493" s="101">
        <v>1</v>
      </c>
      <c r="BM493" s="101">
        <v>1</v>
      </c>
      <c r="BN493" s="99">
        <v>1.5954861111111109E-3</v>
      </c>
      <c r="BO493" s="100">
        <v>1766.58</v>
      </c>
      <c r="BP493" s="101">
        <v>2139040</v>
      </c>
      <c r="BQ493" s="115">
        <v>4459744</v>
      </c>
      <c r="BR493" s="110">
        <v>1</v>
      </c>
      <c r="BS493" s="110">
        <v>1</v>
      </c>
      <c r="BT493" s="111">
        <v>1.8693287037037038E-3</v>
      </c>
      <c r="BU493" s="112">
        <v>1802.77</v>
      </c>
      <c r="BV493" s="113">
        <v>3147352</v>
      </c>
    </row>
    <row r="494" spans="1:74" x14ac:dyDescent="0.2">
      <c r="A494" s="6" t="s">
        <v>3913</v>
      </c>
      <c r="B494" s="6">
        <v>0</v>
      </c>
      <c r="C494" s="7">
        <v>4419852</v>
      </c>
      <c r="D494" s="7">
        <v>4419852</v>
      </c>
      <c r="E494" s="7">
        <f t="shared" si="21"/>
        <v>0</v>
      </c>
      <c r="F494" s="8" t="s">
        <v>4585</v>
      </c>
      <c r="G494" s="6" t="s">
        <v>3414</v>
      </c>
      <c r="H494" s="8" t="s">
        <v>5078</v>
      </c>
      <c r="I494" s="9">
        <v>145.9</v>
      </c>
      <c r="J494" s="10">
        <f t="shared" si="22"/>
        <v>644856406.80000007</v>
      </c>
      <c r="K494" s="10">
        <v>16245</v>
      </c>
      <c r="L494" s="10">
        <v>9002</v>
      </c>
      <c r="M494" s="10">
        <v>19596</v>
      </c>
      <c r="N494" s="9">
        <v>91.533000000000001</v>
      </c>
      <c r="O494" s="9">
        <v>93.897000000000006</v>
      </c>
      <c r="P494" s="9">
        <v>2.363</v>
      </c>
      <c r="Q494" s="9">
        <v>0.68400000000000005</v>
      </c>
      <c r="R494" s="9">
        <v>2.8069999999999999</v>
      </c>
      <c r="S494" s="9">
        <v>1.3</v>
      </c>
      <c r="T494" s="9">
        <v>16465</v>
      </c>
      <c r="U494" s="9">
        <v>34.048999999999999</v>
      </c>
      <c r="V494" s="9">
        <v>78</v>
      </c>
      <c r="W494" s="12">
        <v>39974</v>
      </c>
      <c r="X494" s="7">
        <v>644864047</v>
      </c>
      <c r="Y494" s="7">
        <v>19417</v>
      </c>
      <c r="Z494" s="11">
        <f t="shared" si="23"/>
        <v>145.90172860991726</v>
      </c>
      <c r="AA494" s="49">
        <v>4460042</v>
      </c>
      <c r="AB494" s="47">
        <v>1</v>
      </c>
      <c r="AC494" s="47">
        <v>1</v>
      </c>
      <c r="AD494" s="45">
        <v>0.12833333333333333</v>
      </c>
      <c r="AE494" s="46">
        <v>90582.37</v>
      </c>
      <c r="AF494" s="47">
        <v>7475836</v>
      </c>
      <c r="AG494" s="62">
        <v>4422650</v>
      </c>
      <c r="AH494" s="57">
        <v>1</v>
      </c>
      <c r="AI494" s="57">
        <v>1</v>
      </c>
      <c r="AJ494" s="58">
        <v>1.9838541666666664E-2</v>
      </c>
      <c r="AK494" s="59">
        <v>11570.81</v>
      </c>
      <c r="AL494" s="60">
        <v>11971832</v>
      </c>
      <c r="AM494" s="176">
        <v>4425832</v>
      </c>
      <c r="AN494" s="171">
        <v>1</v>
      </c>
      <c r="AO494" s="171">
        <v>1</v>
      </c>
      <c r="AP494" s="172">
        <v>1.0347453703703704E-2</v>
      </c>
      <c r="AQ494" s="173">
        <v>5981.79</v>
      </c>
      <c r="AR494" s="174">
        <v>7063392</v>
      </c>
      <c r="AS494" s="68">
        <v>4420233</v>
      </c>
      <c r="AT494" s="69">
        <v>1</v>
      </c>
      <c r="AU494" s="69">
        <v>1</v>
      </c>
      <c r="AV494" s="70">
        <v>8.9908564814814816E-3</v>
      </c>
      <c r="AW494" s="71">
        <v>5490.32</v>
      </c>
      <c r="AX494" s="69">
        <v>11249884</v>
      </c>
      <c r="AY494" s="77">
        <v>4449877</v>
      </c>
      <c r="AZ494" s="78">
        <v>1</v>
      </c>
      <c r="BA494" s="78">
        <v>1</v>
      </c>
      <c r="BB494" s="79">
        <v>6.4390046296296305E-3</v>
      </c>
      <c r="BC494" s="116">
        <v>3063.54</v>
      </c>
      <c r="BD494" s="78">
        <v>6602280</v>
      </c>
      <c r="BE494" s="91">
        <v>4419698</v>
      </c>
      <c r="BF494" s="89">
        <v>1</v>
      </c>
      <c r="BG494" s="89">
        <v>1</v>
      </c>
      <c r="BH494" s="87">
        <v>2.6710648148148149E-3</v>
      </c>
      <c r="BI494" s="88">
        <v>3120.89</v>
      </c>
      <c r="BJ494" s="89">
        <v>2236144</v>
      </c>
      <c r="BK494" s="103">
        <v>4424320</v>
      </c>
      <c r="BL494" s="101">
        <v>1</v>
      </c>
      <c r="BM494" s="101">
        <v>1</v>
      </c>
      <c r="BN494" s="99">
        <v>1.4258101851851853E-3</v>
      </c>
      <c r="BO494" s="100">
        <v>1579.37</v>
      </c>
      <c r="BP494" s="101">
        <v>2821000</v>
      </c>
      <c r="BQ494" s="115">
        <v>4424964</v>
      </c>
      <c r="BR494" s="110">
        <v>1</v>
      </c>
      <c r="BS494" s="110">
        <v>1</v>
      </c>
      <c r="BT494" s="111">
        <v>1.3418981481481483E-3</v>
      </c>
      <c r="BU494" s="112">
        <v>1187.3699999999999</v>
      </c>
      <c r="BV494" s="113">
        <v>3052540</v>
      </c>
    </row>
    <row r="495" spans="1:74" x14ac:dyDescent="0.2">
      <c r="A495" s="6" t="s">
        <v>3914</v>
      </c>
      <c r="B495" s="6">
        <v>1</v>
      </c>
      <c r="C495" s="7">
        <v>3962284</v>
      </c>
      <c r="D495" s="7">
        <v>3928944</v>
      </c>
      <c r="E495" s="7">
        <f t="shared" si="21"/>
        <v>33340</v>
      </c>
      <c r="F495" s="8" t="s">
        <v>1543</v>
      </c>
      <c r="G495" s="6" t="s">
        <v>1543</v>
      </c>
      <c r="H495" s="8" t="s">
        <v>5079</v>
      </c>
      <c r="I495" s="9">
        <v>117.474</v>
      </c>
      <c r="J495" s="10">
        <f t="shared" si="22"/>
        <v>465465350.616</v>
      </c>
      <c r="K495" s="10">
        <v>10760</v>
      </c>
      <c r="L495" s="10">
        <v>19097</v>
      </c>
      <c r="M495" s="10">
        <v>34001</v>
      </c>
      <c r="N495" s="9">
        <v>86.122</v>
      </c>
      <c r="O495" s="9">
        <v>90.581999999999994</v>
      </c>
      <c r="P495" s="9">
        <v>2.6960000000000002</v>
      </c>
      <c r="Q495" s="9">
        <v>0.746</v>
      </c>
      <c r="R495" s="9">
        <v>7.6999999999999999E-2</v>
      </c>
      <c r="S495" s="9">
        <v>1.1679999999999999</v>
      </c>
      <c r="T495" s="9">
        <v>2942</v>
      </c>
      <c r="U495" s="9">
        <v>66.557000000000002</v>
      </c>
      <c r="V495" s="9">
        <v>4</v>
      </c>
      <c r="W495" s="12">
        <v>44897</v>
      </c>
      <c r="X495" s="7">
        <v>465477908</v>
      </c>
      <c r="Y495" s="7">
        <v>32574</v>
      </c>
      <c r="Z495" s="11">
        <f t="shared" si="23"/>
        <v>117.477169228657</v>
      </c>
      <c r="AA495" s="49">
        <v>4010876</v>
      </c>
      <c r="AB495" s="47">
        <v>1</v>
      </c>
      <c r="AC495" s="47">
        <v>1</v>
      </c>
      <c r="AD495" s="45">
        <v>0.14123842592592592</v>
      </c>
      <c r="AE495" s="46">
        <v>87592.57</v>
      </c>
      <c r="AF495" s="47">
        <v>10590036</v>
      </c>
      <c r="AG495" s="62">
        <v>3964107</v>
      </c>
      <c r="AH495" s="57">
        <v>1</v>
      </c>
      <c r="AI495" s="57">
        <v>1</v>
      </c>
      <c r="AJ495" s="58">
        <v>1.6919907407407408E-2</v>
      </c>
      <c r="AK495" s="59">
        <v>8788.67</v>
      </c>
      <c r="AL495" s="60">
        <v>18499460</v>
      </c>
      <c r="AM495" s="176">
        <v>3964452</v>
      </c>
      <c r="AN495" s="171">
        <v>1</v>
      </c>
      <c r="AO495" s="171">
        <v>1</v>
      </c>
      <c r="AP495" s="172">
        <v>5.0859953703703701E-3</v>
      </c>
      <c r="AQ495" s="173">
        <v>5130.3500000000004</v>
      </c>
      <c r="AR495" s="174">
        <v>7359920</v>
      </c>
      <c r="AS495" s="68">
        <v>3918175</v>
      </c>
      <c r="AT495" s="69">
        <v>1</v>
      </c>
      <c r="AU495" s="69">
        <v>0</v>
      </c>
      <c r="AV495" s="70">
        <v>2.0470023148148147E-2</v>
      </c>
      <c r="AW495" s="71">
        <v>18264.560000000001</v>
      </c>
      <c r="AX495" s="69">
        <v>10939416</v>
      </c>
      <c r="AY495" s="77">
        <v>4023197</v>
      </c>
      <c r="AZ495" s="78">
        <v>1</v>
      </c>
      <c r="BA495" s="78">
        <v>0</v>
      </c>
      <c r="BB495" s="79">
        <v>8.6696759259259262E-3</v>
      </c>
      <c r="BC495" s="116">
        <v>5142.05</v>
      </c>
      <c r="BD495" s="78">
        <v>9066536</v>
      </c>
      <c r="BE495" s="91">
        <v>3958907</v>
      </c>
      <c r="BF495" s="89">
        <v>1</v>
      </c>
      <c r="BG495" s="89">
        <v>1</v>
      </c>
      <c r="BH495" s="87">
        <v>3.5866898148148147E-3</v>
      </c>
      <c r="BI495" s="88">
        <v>4511.3500000000004</v>
      </c>
      <c r="BJ495" s="89">
        <v>1594360</v>
      </c>
      <c r="BK495" s="103">
        <v>3889240</v>
      </c>
      <c r="BL495" s="101">
        <v>0</v>
      </c>
      <c r="BM495" s="101">
        <v>0</v>
      </c>
      <c r="BN495" s="99">
        <v>2.0368055555555552E-3</v>
      </c>
      <c r="BO495" s="100">
        <v>2175.38</v>
      </c>
      <c r="BP495" s="101">
        <v>6226244</v>
      </c>
      <c r="BQ495" s="115">
        <v>1786611</v>
      </c>
      <c r="BR495" s="110">
        <v>0</v>
      </c>
      <c r="BS495" s="110">
        <v>0</v>
      </c>
      <c r="BT495" s="111">
        <v>8.0578703703703715E-4</v>
      </c>
      <c r="BU495" s="112">
        <v>521.71</v>
      </c>
      <c r="BV495" s="113">
        <v>2626204</v>
      </c>
    </row>
    <row r="496" spans="1:74" x14ac:dyDescent="0.2">
      <c r="A496" s="6" t="s">
        <v>3915</v>
      </c>
      <c r="B496" s="6">
        <v>7</v>
      </c>
      <c r="C496" s="7">
        <v>4315457</v>
      </c>
      <c r="D496" s="7">
        <v>3861636</v>
      </c>
      <c r="E496" s="7">
        <f t="shared" si="21"/>
        <v>453821</v>
      </c>
      <c r="F496" s="8" t="s">
        <v>1645</v>
      </c>
      <c r="G496" s="6" t="s">
        <v>1645</v>
      </c>
      <c r="H496" s="8" t="s">
        <v>5080</v>
      </c>
      <c r="I496" s="9">
        <v>87.531999999999996</v>
      </c>
      <c r="J496" s="10">
        <f t="shared" si="22"/>
        <v>377740582.12400001</v>
      </c>
      <c r="K496" s="10">
        <v>5327</v>
      </c>
      <c r="L496" s="10">
        <v>9994</v>
      </c>
      <c r="M496" s="10">
        <v>18195</v>
      </c>
      <c r="N496" s="9">
        <v>90.367999999999995</v>
      </c>
      <c r="O496" s="9">
        <v>92.409000000000006</v>
      </c>
      <c r="P496" s="9">
        <v>1.8149999999999999</v>
      </c>
      <c r="Q496" s="9">
        <v>2.3690000000000002</v>
      </c>
      <c r="R496" s="9">
        <v>0.877</v>
      </c>
      <c r="S496" s="9">
        <v>1.44</v>
      </c>
      <c r="T496" s="9">
        <v>1617</v>
      </c>
      <c r="U496" s="9">
        <v>77.852000000000004</v>
      </c>
      <c r="V496" s="9">
        <v>68</v>
      </c>
      <c r="W496" s="12">
        <v>70805</v>
      </c>
      <c r="X496" s="7">
        <v>377752209</v>
      </c>
      <c r="Y496" s="7">
        <v>17827</v>
      </c>
      <c r="Z496" s="11">
        <f t="shared" si="23"/>
        <v>87.534694239798938</v>
      </c>
      <c r="AA496" s="49">
        <v>4659654</v>
      </c>
      <c r="AB496" s="47">
        <v>1</v>
      </c>
      <c r="AC496" s="47">
        <v>1</v>
      </c>
      <c r="AD496" s="45">
        <v>0.12627314814814813</v>
      </c>
      <c r="AE496" s="46">
        <v>72648.19</v>
      </c>
      <c r="AF496" s="47">
        <v>8463228</v>
      </c>
      <c r="AG496" s="62">
        <v>4416854</v>
      </c>
      <c r="AH496" s="57">
        <v>1</v>
      </c>
      <c r="AI496" s="57">
        <v>1</v>
      </c>
      <c r="AJ496" s="58">
        <v>1.5190509259259258E-2</v>
      </c>
      <c r="AK496" s="59">
        <v>9048.61</v>
      </c>
      <c r="AL496" s="60">
        <v>13373628</v>
      </c>
      <c r="AM496" s="176">
        <v>4315641</v>
      </c>
      <c r="AN496" s="171">
        <v>1</v>
      </c>
      <c r="AO496" s="171">
        <v>1</v>
      </c>
      <c r="AP496" s="172">
        <v>3.5613425925925921E-3</v>
      </c>
      <c r="AQ496" s="173">
        <v>3309.58</v>
      </c>
      <c r="AR496" s="174">
        <v>5955088</v>
      </c>
      <c r="AS496" s="68">
        <v>4232940</v>
      </c>
      <c r="AT496" s="69">
        <v>1</v>
      </c>
      <c r="AU496" s="69">
        <v>0</v>
      </c>
      <c r="AV496" s="70">
        <v>1.4706481481481482E-2</v>
      </c>
      <c r="AW496" s="71">
        <v>13689.78</v>
      </c>
      <c r="AX496" s="69">
        <v>11142712</v>
      </c>
      <c r="AY496" s="77">
        <v>4127735</v>
      </c>
      <c r="AZ496" s="78">
        <v>1</v>
      </c>
      <c r="BA496" s="78">
        <v>0</v>
      </c>
      <c r="BB496" s="79">
        <v>6.4629629629629629E-3</v>
      </c>
      <c r="BC496" s="116">
        <v>3444.7</v>
      </c>
      <c r="BD496" s="78">
        <v>7964100</v>
      </c>
      <c r="BE496" s="91">
        <v>4315650</v>
      </c>
      <c r="BF496" s="89">
        <v>1</v>
      </c>
      <c r="BG496" s="89">
        <v>1</v>
      </c>
      <c r="BH496" s="87">
        <v>2.0126157407407406E-3</v>
      </c>
      <c r="BI496" s="88">
        <v>2411.42</v>
      </c>
      <c r="BJ496" s="89">
        <v>1490940</v>
      </c>
      <c r="BK496" s="103">
        <v>4165809</v>
      </c>
      <c r="BL496" s="101">
        <v>0</v>
      </c>
      <c r="BM496" s="101">
        <v>0</v>
      </c>
      <c r="BN496" s="99">
        <v>2.1547453703703702E-3</v>
      </c>
      <c r="BO496" s="100">
        <v>2561.42</v>
      </c>
      <c r="BP496" s="101">
        <v>6779932</v>
      </c>
      <c r="BQ496" s="115">
        <v>4321009</v>
      </c>
      <c r="BR496" s="110">
        <v>1</v>
      </c>
      <c r="BS496" s="110">
        <v>1</v>
      </c>
      <c r="BT496" s="111">
        <v>7.3009259259259251E-4</v>
      </c>
      <c r="BU496" s="112">
        <v>512.34</v>
      </c>
      <c r="BV496" s="113">
        <v>1517096</v>
      </c>
    </row>
    <row r="497" spans="1:74" x14ac:dyDescent="0.2">
      <c r="A497" s="6" t="s">
        <v>3916</v>
      </c>
      <c r="B497" s="6">
        <v>0</v>
      </c>
      <c r="C497" s="7">
        <v>2742670</v>
      </c>
      <c r="D497" s="7">
        <v>2742670</v>
      </c>
      <c r="E497" s="7">
        <f t="shared" si="21"/>
        <v>0</v>
      </c>
      <c r="F497" s="8" t="s">
        <v>1480</v>
      </c>
      <c r="G497" s="6" t="s">
        <v>1480</v>
      </c>
      <c r="H497" s="8" t="s">
        <v>5081</v>
      </c>
      <c r="I497" s="9">
        <v>157.251</v>
      </c>
      <c r="J497" s="10">
        <f t="shared" si="22"/>
        <v>431287600.17000002</v>
      </c>
      <c r="K497" s="10">
        <v>3754</v>
      </c>
      <c r="L497" s="10">
        <v>5928</v>
      </c>
      <c r="M497" s="10">
        <v>10160</v>
      </c>
      <c r="N497" s="9">
        <v>95.1</v>
      </c>
      <c r="O497" s="9">
        <v>97.992999999999995</v>
      </c>
      <c r="P497" s="9">
        <v>1.1579999999999999</v>
      </c>
      <c r="Q497" s="9">
        <v>0.875</v>
      </c>
      <c r="R497" s="9">
        <v>2.6480000000000001</v>
      </c>
      <c r="S497" s="9">
        <v>0.29699999999999999</v>
      </c>
      <c r="T497" s="9">
        <v>1364</v>
      </c>
      <c r="U497" s="9">
        <v>81.063999999999993</v>
      </c>
      <c r="V497" s="9">
        <v>7</v>
      </c>
      <c r="W497" s="12">
        <v>116215</v>
      </c>
      <c r="X497" s="7">
        <v>431289299</v>
      </c>
      <c r="Y497" s="7">
        <v>9973</v>
      </c>
      <c r="Z497" s="11">
        <f t="shared" si="23"/>
        <v>157.25161940736581</v>
      </c>
      <c r="AA497" s="49">
        <v>2787256</v>
      </c>
      <c r="AB497" s="47">
        <v>1</v>
      </c>
      <c r="AC497" s="47">
        <v>1</v>
      </c>
      <c r="AD497" s="45">
        <v>8.0497685185185186E-2</v>
      </c>
      <c r="AE497" s="46">
        <v>45877.32</v>
      </c>
      <c r="AF497" s="47">
        <v>7109656</v>
      </c>
      <c r="AG497" s="62">
        <v>2755172</v>
      </c>
      <c r="AH497" s="57">
        <v>1</v>
      </c>
      <c r="AI497" s="57">
        <v>1</v>
      </c>
      <c r="AJ497" s="58">
        <v>1.8469675925925928E-2</v>
      </c>
      <c r="AK497" s="59">
        <v>8523.59</v>
      </c>
      <c r="AL497" s="60">
        <v>9951492</v>
      </c>
      <c r="AM497" s="176">
        <v>2750676</v>
      </c>
      <c r="AN497" s="171">
        <v>1</v>
      </c>
      <c r="AO497" s="171">
        <v>1</v>
      </c>
      <c r="AP497" s="172">
        <v>6.2531250000000009E-3</v>
      </c>
      <c r="AQ497" s="173">
        <v>4985.3599999999997</v>
      </c>
      <c r="AR497" s="174">
        <v>7593984</v>
      </c>
      <c r="AS497" s="68">
        <v>2743209</v>
      </c>
      <c r="AT497" s="69">
        <v>1</v>
      </c>
      <c r="AU497" s="69">
        <v>1</v>
      </c>
      <c r="AV497" s="70">
        <v>9.3230324074074066E-3</v>
      </c>
      <c r="AW497" s="71">
        <v>7615.14</v>
      </c>
      <c r="AX497" s="69">
        <v>10148896</v>
      </c>
      <c r="AY497" s="77">
        <v>2770356</v>
      </c>
      <c r="AZ497" s="78">
        <v>1</v>
      </c>
      <c r="BA497" s="78">
        <v>1</v>
      </c>
      <c r="BB497" s="79">
        <v>5.178587962962963E-3</v>
      </c>
      <c r="BC497" s="116">
        <v>2738.97</v>
      </c>
      <c r="BD497" s="78">
        <v>6118448</v>
      </c>
      <c r="BE497" s="91">
        <v>2743727</v>
      </c>
      <c r="BF497" s="89">
        <v>1</v>
      </c>
      <c r="BG497" s="89">
        <v>1</v>
      </c>
      <c r="BH497" s="87">
        <v>2.2461805555555555E-3</v>
      </c>
      <c r="BI497" s="88">
        <v>2677.65</v>
      </c>
      <c r="BJ497" s="89">
        <v>2801144</v>
      </c>
      <c r="BK497" s="103">
        <v>2757144</v>
      </c>
      <c r="BL497" s="101">
        <v>1</v>
      </c>
      <c r="BM497" s="101">
        <v>1</v>
      </c>
      <c r="BN497" s="99">
        <v>1.4488425925925925E-3</v>
      </c>
      <c r="BO497" s="100">
        <v>1692.16</v>
      </c>
      <c r="BP497" s="101">
        <v>7274036</v>
      </c>
      <c r="BQ497" s="115">
        <v>2747514</v>
      </c>
      <c r="BR497" s="110">
        <v>1</v>
      </c>
      <c r="BS497" s="110">
        <v>1</v>
      </c>
      <c r="BT497" s="111">
        <v>4.2442129629629638E-4</v>
      </c>
      <c r="BU497" s="112">
        <v>291.12</v>
      </c>
      <c r="BV497" s="113">
        <v>1208016</v>
      </c>
    </row>
    <row r="498" spans="1:74" x14ac:dyDescent="0.2">
      <c r="A498" s="6" t="s">
        <v>3917</v>
      </c>
      <c r="B498" s="6">
        <v>0</v>
      </c>
      <c r="C498" s="7">
        <v>3034024</v>
      </c>
      <c r="D498" s="7">
        <v>3034024</v>
      </c>
      <c r="E498" s="7">
        <f t="shared" si="21"/>
        <v>0</v>
      </c>
      <c r="F498" s="8" t="s">
        <v>1775</v>
      </c>
      <c r="G498" s="6" t="s">
        <v>1776</v>
      </c>
      <c r="H498" s="8" t="s">
        <v>5082</v>
      </c>
      <c r="I498" s="9">
        <v>19.550999999999998</v>
      </c>
      <c r="J498" s="10">
        <f t="shared" si="22"/>
        <v>59318203.223999992</v>
      </c>
      <c r="K498" s="10">
        <v>2338</v>
      </c>
      <c r="L498" s="10">
        <v>4123</v>
      </c>
      <c r="M498" s="10">
        <v>7323</v>
      </c>
      <c r="N498" s="9">
        <v>96.424000000000007</v>
      </c>
      <c r="O498" s="9">
        <v>99.481999999999999</v>
      </c>
      <c r="P498" s="9">
        <v>1.1180000000000001</v>
      </c>
      <c r="Q498" s="9">
        <v>6.0999999999999999E-2</v>
      </c>
      <c r="R498" s="9">
        <v>4.0609999999999999</v>
      </c>
      <c r="S498" s="9">
        <v>0.25900000000000001</v>
      </c>
      <c r="T498" s="9">
        <v>23346</v>
      </c>
      <c r="U498" s="9">
        <v>27.457999999999998</v>
      </c>
      <c r="V498" s="9">
        <v>127</v>
      </c>
      <c r="W498" s="12">
        <v>24935</v>
      </c>
      <c r="X498" s="7">
        <v>59325883</v>
      </c>
      <c r="Y498" s="7">
        <v>7003</v>
      </c>
      <c r="Z498" s="11">
        <f t="shared" si="23"/>
        <v>19.553531217946858</v>
      </c>
      <c r="AA498" s="49">
        <v>3040949</v>
      </c>
      <c r="AB498" s="47">
        <v>1</v>
      </c>
      <c r="AC498" s="47">
        <v>1</v>
      </c>
      <c r="AD498" s="45">
        <v>1.2482407407407407E-2</v>
      </c>
      <c r="AE498" s="46">
        <v>9397.73</v>
      </c>
      <c r="AF498" s="47">
        <v>5100644</v>
      </c>
      <c r="AG498" s="62">
        <v>3072286</v>
      </c>
      <c r="AH498" s="57">
        <v>1</v>
      </c>
      <c r="AI498" s="57">
        <v>1</v>
      </c>
      <c r="AJ498" s="58">
        <v>3.1398148148148153E-3</v>
      </c>
      <c r="AK498" s="59">
        <v>916.05</v>
      </c>
      <c r="AL498" s="60">
        <v>8746444</v>
      </c>
      <c r="AM498" s="176">
        <v>2911847</v>
      </c>
      <c r="AN498" s="171">
        <v>0</v>
      </c>
      <c r="AO498" s="171">
        <v>0</v>
      </c>
      <c r="AP498" s="172">
        <v>4.3981481481481481E-4</v>
      </c>
      <c r="AQ498" s="173">
        <v>269.88</v>
      </c>
      <c r="AR498" s="174">
        <v>1071664</v>
      </c>
      <c r="AS498" s="68">
        <v>3026438</v>
      </c>
      <c r="AT498" s="69">
        <v>0</v>
      </c>
      <c r="AU498" s="69">
        <v>0</v>
      </c>
      <c r="AV498" s="70">
        <v>3.4554398148148144E-3</v>
      </c>
      <c r="AW498" s="71">
        <v>1499.81</v>
      </c>
      <c r="AX498" s="69">
        <v>9195788</v>
      </c>
      <c r="AY498" s="77">
        <v>3041360</v>
      </c>
      <c r="AZ498" s="78">
        <v>1</v>
      </c>
      <c r="BA498" s="78">
        <v>1</v>
      </c>
      <c r="BB498" s="79">
        <v>1.9927083333333333E-3</v>
      </c>
      <c r="BC498" s="116">
        <v>282.82</v>
      </c>
      <c r="BD498" s="78">
        <v>2144224</v>
      </c>
      <c r="BE498" s="91">
        <v>3055665</v>
      </c>
      <c r="BF498" s="89">
        <v>0</v>
      </c>
      <c r="BG498" s="89">
        <v>0</v>
      </c>
      <c r="BH498" s="87">
        <v>2.9594907407407407E-4</v>
      </c>
      <c r="BI498" s="88">
        <v>211.03</v>
      </c>
      <c r="BJ498" s="89">
        <v>419732</v>
      </c>
      <c r="BK498" s="103">
        <v>3017356</v>
      </c>
      <c r="BL498" s="101">
        <v>0</v>
      </c>
      <c r="BM498" s="101">
        <v>0</v>
      </c>
      <c r="BN498" s="99">
        <v>3.0902777777777781E-4</v>
      </c>
      <c r="BO498" s="100">
        <v>371.05</v>
      </c>
      <c r="BP498" s="101">
        <v>1343036</v>
      </c>
      <c r="BQ498" s="115">
        <v>412372</v>
      </c>
      <c r="BR498" s="110">
        <v>0</v>
      </c>
      <c r="BS498" s="110">
        <v>0</v>
      </c>
      <c r="BT498" s="111">
        <v>4.7222222222222228E-5</v>
      </c>
      <c r="BU498" s="112">
        <v>17.16</v>
      </c>
      <c r="BV498" s="113">
        <v>891656</v>
      </c>
    </row>
    <row r="499" spans="1:74" x14ac:dyDescent="0.2">
      <c r="A499" s="6" t="s">
        <v>3918</v>
      </c>
      <c r="B499" s="6">
        <v>0</v>
      </c>
      <c r="C499" s="7">
        <v>5233523</v>
      </c>
      <c r="D499" s="7">
        <v>5233523</v>
      </c>
      <c r="E499" s="7">
        <f t="shared" si="21"/>
        <v>0</v>
      </c>
      <c r="F499" s="8" t="s">
        <v>4585</v>
      </c>
      <c r="G499" s="6" t="s">
        <v>1488</v>
      </c>
      <c r="H499" s="8" t="s">
        <v>5083</v>
      </c>
      <c r="I499" s="9">
        <v>55.872999999999998</v>
      </c>
      <c r="J499" s="10">
        <f t="shared" si="22"/>
        <v>292412630.579</v>
      </c>
      <c r="K499" s="10">
        <v>9084</v>
      </c>
      <c r="L499" s="10">
        <v>17581</v>
      </c>
      <c r="M499" s="10">
        <v>32446</v>
      </c>
      <c r="N499" s="9">
        <v>87.123000000000005</v>
      </c>
      <c r="O499" s="9">
        <v>88.703999999999994</v>
      </c>
      <c r="P499" s="9">
        <v>1.069</v>
      </c>
      <c r="Q499" s="9">
        <v>0.503</v>
      </c>
      <c r="R499" s="9">
        <v>4.7789999999999999</v>
      </c>
      <c r="S499" s="9">
        <v>1.542</v>
      </c>
      <c r="T499" s="9">
        <v>78264</v>
      </c>
      <c r="U499" s="9">
        <v>4.6260000000000003</v>
      </c>
      <c r="V499" s="9">
        <v>13</v>
      </c>
      <c r="W499" s="12">
        <v>32323</v>
      </c>
      <c r="X499" s="7">
        <v>292425726</v>
      </c>
      <c r="Y499" s="7">
        <v>31821</v>
      </c>
      <c r="Z499" s="11">
        <f t="shared" si="23"/>
        <v>55.875502219059705</v>
      </c>
      <c r="AA499" s="49">
        <v>5287207</v>
      </c>
      <c r="AB499" s="47">
        <v>1</v>
      </c>
      <c r="AC499" s="47">
        <v>1</v>
      </c>
      <c r="AD499" s="45">
        <v>0.11631944444444443</v>
      </c>
      <c r="AE499" s="46">
        <v>79249.13</v>
      </c>
      <c r="AF499" s="47">
        <v>8894024</v>
      </c>
      <c r="AG499" s="62">
        <v>5294901</v>
      </c>
      <c r="AH499" s="57">
        <v>1</v>
      </c>
      <c r="AI499" s="57">
        <v>1</v>
      </c>
      <c r="AJ499" s="58">
        <v>8.0052083333333329E-3</v>
      </c>
      <c r="AK499" s="59">
        <v>3603.83</v>
      </c>
      <c r="AL499" s="60">
        <v>10111888</v>
      </c>
      <c r="AM499" s="176">
        <v>5230929</v>
      </c>
      <c r="AN499" s="171">
        <v>1</v>
      </c>
      <c r="AO499" s="171">
        <v>1</v>
      </c>
      <c r="AP499" s="172">
        <v>2.6785879629629629E-3</v>
      </c>
      <c r="AQ499" s="173">
        <v>2451.27</v>
      </c>
      <c r="AR499" s="174">
        <v>4869908</v>
      </c>
      <c r="AS499" s="68">
        <v>5221047</v>
      </c>
      <c r="AT499" s="69">
        <v>1</v>
      </c>
      <c r="AU499" s="69">
        <v>1</v>
      </c>
      <c r="AV499" s="70">
        <v>1.0404861111111111E-2</v>
      </c>
      <c r="AW499" s="71">
        <v>5854.46</v>
      </c>
      <c r="AX499" s="69">
        <v>11767404</v>
      </c>
      <c r="AY499" s="77">
        <v>5289512</v>
      </c>
      <c r="AZ499" s="78">
        <v>1</v>
      </c>
      <c r="BA499" s="78">
        <v>1</v>
      </c>
      <c r="BB499" s="79">
        <v>5.8855324074074079E-3</v>
      </c>
      <c r="BC499" s="116">
        <v>2395.25</v>
      </c>
      <c r="BD499" s="78">
        <v>4891424</v>
      </c>
      <c r="BE499" s="91">
        <v>5226241</v>
      </c>
      <c r="BF499" s="89">
        <v>1</v>
      </c>
      <c r="BG499" s="89">
        <v>1</v>
      </c>
      <c r="BH499" s="87">
        <v>1.8799768518518521E-3</v>
      </c>
      <c r="BI499" s="88">
        <v>2279.64</v>
      </c>
      <c r="BJ499" s="89">
        <v>1121576</v>
      </c>
      <c r="BK499" s="103">
        <v>5185888</v>
      </c>
      <c r="BL499" s="101">
        <v>1</v>
      </c>
      <c r="BM499" s="101">
        <v>1</v>
      </c>
      <c r="BN499" s="99">
        <v>1.4637731481481481E-3</v>
      </c>
      <c r="BO499" s="100">
        <v>1714</v>
      </c>
      <c r="BP499" s="101">
        <v>2362584</v>
      </c>
      <c r="BQ499" s="115">
        <v>1465061</v>
      </c>
      <c r="BR499" s="110">
        <v>0</v>
      </c>
      <c r="BS499" s="110">
        <v>0</v>
      </c>
      <c r="BT499" s="111">
        <v>3.938657407407408E-4</v>
      </c>
      <c r="BU499" s="112">
        <v>303.52999999999997</v>
      </c>
      <c r="BV499" s="113">
        <v>2148992</v>
      </c>
    </row>
    <row r="500" spans="1:74" x14ac:dyDescent="0.2">
      <c r="A500" s="6" t="s">
        <v>3919</v>
      </c>
      <c r="B500" s="6">
        <v>0</v>
      </c>
      <c r="C500" s="7">
        <v>4053030</v>
      </c>
      <c r="D500" s="7">
        <v>4053030</v>
      </c>
      <c r="E500" s="7">
        <f t="shared" si="21"/>
        <v>0</v>
      </c>
      <c r="F500" s="8" t="s">
        <v>1714</v>
      </c>
      <c r="G500" s="6" t="s">
        <v>1714</v>
      </c>
      <c r="H500" s="8" t="s">
        <v>5084</v>
      </c>
      <c r="I500" s="9">
        <v>192.92599999999999</v>
      </c>
      <c r="J500" s="10">
        <f t="shared" si="22"/>
        <v>781934865.77999997</v>
      </c>
      <c r="K500" s="10">
        <v>17710</v>
      </c>
      <c r="L500" s="10">
        <v>33819</v>
      </c>
      <c r="M500" s="10">
        <v>62042</v>
      </c>
      <c r="N500" s="9">
        <v>88.525999999999996</v>
      </c>
      <c r="O500" s="9">
        <v>98.028999999999996</v>
      </c>
      <c r="P500" s="9">
        <v>9.1509999999999998</v>
      </c>
      <c r="Q500" s="9">
        <v>0.77500000000000002</v>
      </c>
      <c r="R500" s="9">
        <v>3.3109999999999999</v>
      </c>
      <c r="S500" s="9">
        <v>0.78600000000000003</v>
      </c>
      <c r="T500" s="9">
        <v>6710</v>
      </c>
      <c r="U500" s="9">
        <v>50.991999999999997</v>
      </c>
      <c r="V500" s="9">
        <v>18</v>
      </c>
      <c r="W500" s="12">
        <v>45048</v>
      </c>
      <c r="X500" s="7">
        <v>781943167</v>
      </c>
      <c r="Y500" s="7">
        <v>60395</v>
      </c>
      <c r="Z500" s="11">
        <f t="shared" si="23"/>
        <v>192.92804815162978</v>
      </c>
      <c r="AA500" s="49">
        <v>4228337</v>
      </c>
      <c r="AB500" s="47">
        <v>1</v>
      </c>
      <c r="AC500" s="47">
        <v>1</v>
      </c>
      <c r="AD500" s="45">
        <v>0.28581018518518519</v>
      </c>
      <c r="AE500" s="46">
        <v>255801.8</v>
      </c>
      <c r="AF500" s="47">
        <v>11959788</v>
      </c>
      <c r="AG500" s="62">
        <v>0</v>
      </c>
      <c r="AH500" s="57">
        <v>0</v>
      </c>
      <c r="AI500" s="57">
        <v>0</v>
      </c>
      <c r="AJ500" s="58">
        <v>8.4697916666666671E-3</v>
      </c>
      <c r="AK500" s="59">
        <v>4878.18</v>
      </c>
      <c r="AL500" s="60">
        <v>130922612</v>
      </c>
      <c r="AM500" s="176">
        <v>4053560</v>
      </c>
      <c r="AN500" s="171">
        <v>1</v>
      </c>
      <c r="AO500" s="171">
        <v>1</v>
      </c>
      <c r="AP500" s="172">
        <v>9.413657407407407E-3</v>
      </c>
      <c r="AQ500" s="173">
        <v>9573.1200000000008</v>
      </c>
      <c r="AR500" s="174">
        <v>14026860</v>
      </c>
      <c r="AS500" s="68">
        <v>4052954</v>
      </c>
      <c r="AT500" s="69">
        <v>1</v>
      </c>
      <c r="AU500" s="69">
        <v>1</v>
      </c>
      <c r="AV500" s="70">
        <v>4.5833333333333337E-2</v>
      </c>
      <c r="AW500" s="71">
        <v>21294.32</v>
      </c>
      <c r="AX500" s="69">
        <v>11005844</v>
      </c>
      <c r="AY500" s="77">
        <v>4244169</v>
      </c>
      <c r="AZ500" s="78">
        <v>1</v>
      </c>
      <c r="BA500" s="78">
        <v>1</v>
      </c>
      <c r="BB500" s="79">
        <v>8.0687499999999995E-3</v>
      </c>
      <c r="BC500" s="116">
        <v>4262.63</v>
      </c>
      <c r="BD500" s="78">
        <v>9269484</v>
      </c>
      <c r="BE500" s="91">
        <v>4053130</v>
      </c>
      <c r="BF500" s="89">
        <v>1</v>
      </c>
      <c r="BG500" s="89">
        <v>1</v>
      </c>
      <c r="BH500" s="87">
        <v>6.1508101851851854E-3</v>
      </c>
      <c r="BI500" s="88">
        <v>7776.39</v>
      </c>
      <c r="BJ500" s="89">
        <v>2514156</v>
      </c>
      <c r="BK500" s="103">
        <v>3882369</v>
      </c>
      <c r="BL500" s="101">
        <v>0</v>
      </c>
      <c r="BM500" s="101">
        <v>0</v>
      </c>
      <c r="BN500" s="99">
        <v>2.378125E-3</v>
      </c>
      <c r="BO500" s="100">
        <v>2273.33</v>
      </c>
      <c r="BP500" s="101">
        <v>13346396</v>
      </c>
      <c r="BQ500" s="115">
        <v>4067319</v>
      </c>
      <c r="BR500" s="110">
        <v>1</v>
      </c>
      <c r="BS500" s="110">
        <v>1</v>
      </c>
      <c r="BT500" s="111">
        <v>2.9590277777777779E-3</v>
      </c>
      <c r="BU500" s="112">
        <v>2663</v>
      </c>
      <c r="BV500" s="113">
        <v>3622708</v>
      </c>
    </row>
    <row r="501" spans="1:74" x14ac:dyDescent="0.2">
      <c r="A501" s="6" t="s">
        <v>3920</v>
      </c>
      <c r="B501" s="6">
        <v>1</v>
      </c>
      <c r="C501" s="7">
        <v>4316301</v>
      </c>
      <c r="D501" s="7">
        <v>4239970</v>
      </c>
      <c r="E501" s="7">
        <f t="shared" si="21"/>
        <v>76331</v>
      </c>
      <c r="F501" s="8" t="s">
        <v>1666</v>
      </c>
      <c r="G501" s="6" t="s">
        <v>1667</v>
      </c>
      <c r="H501" s="8" t="s">
        <v>5085</v>
      </c>
      <c r="I501" s="9">
        <v>147.77799999999999</v>
      </c>
      <c r="J501" s="10">
        <f t="shared" si="22"/>
        <v>637854329.17799997</v>
      </c>
      <c r="K501" s="10">
        <v>9814</v>
      </c>
      <c r="L501" s="10">
        <v>1696</v>
      </c>
      <c r="M501" s="10">
        <v>10010</v>
      </c>
      <c r="N501" s="9">
        <v>80.929000000000002</v>
      </c>
      <c r="O501" s="9">
        <v>91.061999999999998</v>
      </c>
      <c r="P501" s="9">
        <v>2.7450000000000001</v>
      </c>
      <c r="Q501" s="9">
        <v>1.78</v>
      </c>
      <c r="R501" s="9">
        <v>3.7829999999999999</v>
      </c>
      <c r="S501" s="9">
        <v>0.53900000000000003</v>
      </c>
      <c r="T501" s="9">
        <v>8296</v>
      </c>
      <c r="U501" s="9">
        <v>46.985999999999997</v>
      </c>
      <c r="V501" s="9">
        <v>8</v>
      </c>
      <c r="W501" s="12">
        <v>68151</v>
      </c>
      <c r="X501" s="7">
        <v>637856973</v>
      </c>
      <c r="Y501" s="7">
        <v>9514</v>
      </c>
      <c r="Z501" s="11">
        <f t="shared" si="23"/>
        <v>147.77861252030385</v>
      </c>
      <c r="AA501" s="49">
        <v>448450</v>
      </c>
      <c r="AB501" s="47">
        <v>0</v>
      </c>
      <c r="AC501" s="47">
        <v>0</v>
      </c>
      <c r="AD501" s="45">
        <v>1.403460648148148E-2</v>
      </c>
      <c r="AE501" s="46">
        <v>14225.59</v>
      </c>
      <c r="AF501" s="47">
        <v>4427380</v>
      </c>
      <c r="AG501" s="62">
        <v>4682045</v>
      </c>
      <c r="AH501" s="57">
        <v>0</v>
      </c>
      <c r="AI501" s="57">
        <v>0</v>
      </c>
      <c r="AJ501" s="58">
        <v>1.5936921296296296E-2</v>
      </c>
      <c r="AK501" s="59">
        <v>13947.84</v>
      </c>
      <c r="AL501" s="60">
        <v>11453924</v>
      </c>
      <c r="AM501" s="176">
        <v>4365142</v>
      </c>
      <c r="AN501" s="171">
        <v>0</v>
      </c>
      <c r="AO501" s="171">
        <v>0</v>
      </c>
      <c r="AP501" s="172">
        <v>5.601504629629629E-3</v>
      </c>
      <c r="AQ501" s="173">
        <v>5140.1899999999996</v>
      </c>
      <c r="AR501" s="174">
        <v>9898856</v>
      </c>
      <c r="AS501" s="68">
        <v>4266958</v>
      </c>
      <c r="AT501" s="69">
        <v>0</v>
      </c>
      <c r="AU501" s="69">
        <v>0</v>
      </c>
      <c r="AV501" s="70">
        <v>7.2910879629629636E-3</v>
      </c>
      <c r="AW501" s="71">
        <v>3567.68</v>
      </c>
      <c r="AX501" s="69">
        <v>11136680</v>
      </c>
      <c r="AY501" s="77">
        <v>4308409</v>
      </c>
      <c r="AZ501" s="78">
        <v>1</v>
      </c>
      <c r="BA501" s="78">
        <v>1</v>
      </c>
      <c r="BB501" s="79">
        <v>1.3547222222222223E-2</v>
      </c>
      <c r="BC501" s="116">
        <v>12198.07</v>
      </c>
      <c r="BD501" s="78">
        <v>9634324</v>
      </c>
      <c r="BE501" s="91">
        <v>4290156</v>
      </c>
      <c r="BF501" s="89">
        <v>1</v>
      </c>
      <c r="BG501" s="89">
        <v>0</v>
      </c>
      <c r="BH501" s="87">
        <v>2.8515046296296296E-3</v>
      </c>
      <c r="BI501" s="88">
        <v>3175.99</v>
      </c>
      <c r="BJ501" s="89">
        <v>2410980</v>
      </c>
      <c r="BK501" s="103">
        <v>4470394</v>
      </c>
      <c r="BL501" s="101">
        <v>0</v>
      </c>
      <c r="BM501" s="101">
        <v>0</v>
      </c>
      <c r="BN501" s="99">
        <v>1.9328703703703704E-3</v>
      </c>
      <c r="BO501" s="100">
        <v>2274.96</v>
      </c>
      <c r="BP501" s="101">
        <v>6185744</v>
      </c>
      <c r="BQ501" s="115">
        <v>4910</v>
      </c>
      <c r="BR501" s="110">
        <v>0</v>
      </c>
      <c r="BS501" s="110">
        <v>0</v>
      </c>
      <c r="BT501" s="111">
        <v>1.5046296296296297E-4</v>
      </c>
      <c r="BU501" s="112">
        <v>53.24</v>
      </c>
      <c r="BV501" s="113">
        <v>1494268</v>
      </c>
    </row>
    <row r="502" spans="1:74" x14ac:dyDescent="0.2">
      <c r="A502" s="6" t="s">
        <v>3921</v>
      </c>
      <c r="B502" s="6">
        <v>4</v>
      </c>
      <c r="C502" s="7">
        <v>5390818</v>
      </c>
      <c r="D502" s="7">
        <v>5098331</v>
      </c>
      <c r="E502" s="7">
        <f t="shared" ref="E502:E525" si="24">C502-D502</f>
        <v>292487</v>
      </c>
      <c r="F502" s="8" t="s">
        <v>4565</v>
      </c>
      <c r="G502" s="13" t="s">
        <v>4565</v>
      </c>
      <c r="W502" s="12">
        <v>25313</v>
      </c>
      <c r="X502" s="7">
        <v>358145474</v>
      </c>
      <c r="Y502" s="7">
        <v>26671</v>
      </c>
      <c r="Z502" s="11">
        <f t="shared" ref="Z502:Z526" si="25">X502/C502</f>
        <v>66.436202075454972</v>
      </c>
      <c r="AA502" s="43">
        <v>5542107</v>
      </c>
      <c r="AB502" s="44">
        <v>1</v>
      </c>
      <c r="AC502" s="44">
        <v>1</v>
      </c>
      <c r="AD502" s="45">
        <v>0.13561342592592593</v>
      </c>
      <c r="AE502" s="46">
        <v>96217.47</v>
      </c>
      <c r="AF502" s="47">
        <v>7846820</v>
      </c>
      <c r="AG502" s="56">
        <v>5382053</v>
      </c>
      <c r="AH502" s="57">
        <v>1</v>
      </c>
      <c r="AI502" s="57">
        <v>1</v>
      </c>
      <c r="AJ502" s="58">
        <v>8.0218749999999995E-3</v>
      </c>
      <c r="AK502" s="59">
        <v>4155.21</v>
      </c>
      <c r="AL502" s="60">
        <v>15794632</v>
      </c>
      <c r="AM502" s="170">
        <v>5457712</v>
      </c>
      <c r="AN502" s="171">
        <v>1</v>
      </c>
      <c r="AO502" s="171">
        <v>0</v>
      </c>
      <c r="AP502" s="172">
        <v>3.107175925925926E-3</v>
      </c>
      <c r="AQ502" s="173">
        <v>2878.77</v>
      </c>
      <c r="AR502" s="174">
        <v>5559896</v>
      </c>
      <c r="AS502" s="68">
        <v>5371568</v>
      </c>
      <c r="AT502" s="69">
        <v>1</v>
      </c>
      <c r="AU502" s="69">
        <v>0</v>
      </c>
      <c r="AV502" s="70">
        <v>1.2042592592592593E-2</v>
      </c>
      <c r="AW502" s="71">
        <v>7713.09</v>
      </c>
      <c r="AX502" s="69">
        <v>11856088</v>
      </c>
      <c r="AY502" s="77">
        <v>5362451</v>
      </c>
      <c r="AZ502" s="78">
        <v>1</v>
      </c>
      <c r="BA502" s="78">
        <v>0</v>
      </c>
      <c r="BB502" s="79">
        <v>7.2569444444444443E-3</v>
      </c>
      <c r="BC502" s="116">
        <v>3563.25</v>
      </c>
      <c r="BD502" s="78">
        <v>4906124</v>
      </c>
      <c r="BE502" s="85">
        <v>5376620</v>
      </c>
      <c r="BF502" s="86">
        <v>1</v>
      </c>
      <c r="BG502" s="86">
        <v>0</v>
      </c>
      <c r="BH502" s="87">
        <v>1.9665509259259258E-3</v>
      </c>
      <c r="BI502" s="88">
        <v>2272.17</v>
      </c>
      <c r="BJ502" s="89">
        <v>1141088</v>
      </c>
      <c r="BK502" s="97">
        <v>5360770</v>
      </c>
      <c r="BL502" s="98">
        <v>1</v>
      </c>
      <c r="BM502" s="98">
        <v>0</v>
      </c>
      <c r="BN502" s="99">
        <v>1.533449074074074E-3</v>
      </c>
      <c r="BO502" s="100">
        <v>1768.16</v>
      </c>
      <c r="BP502" s="101">
        <v>3653632</v>
      </c>
      <c r="BQ502" s="109">
        <v>5417463</v>
      </c>
      <c r="BR502" s="110">
        <v>1</v>
      </c>
      <c r="BS502" s="110">
        <v>0</v>
      </c>
      <c r="BT502" s="111">
        <v>8.3009259259259267E-4</v>
      </c>
      <c r="BU502" s="112">
        <v>610.80999999999995</v>
      </c>
      <c r="BV502" s="113">
        <v>1682704</v>
      </c>
    </row>
    <row r="503" spans="1:74" x14ac:dyDescent="0.2">
      <c r="A503" s="6" t="s">
        <v>3922</v>
      </c>
      <c r="B503" s="6">
        <v>4</v>
      </c>
      <c r="C503" s="7">
        <v>5390818</v>
      </c>
      <c r="D503" s="7">
        <v>5098331</v>
      </c>
      <c r="E503" s="7">
        <f t="shared" si="24"/>
        <v>292487</v>
      </c>
      <c r="F503" s="8" t="s">
        <v>4565</v>
      </c>
      <c r="G503" s="13" t="s">
        <v>4565</v>
      </c>
      <c r="W503" s="12">
        <v>23260</v>
      </c>
      <c r="X503" s="7">
        <v>330321161</v>
      </c>
      <c r="Y503" s="7">
        <v>26824</v>
      </c>
      <c r="Z503" s="11">
        <f t="shared" si="25"/>
        <v>61.274775182541873</v>
      </c>
      <c r="AA503" s="43">
        <v>5534021</v>
      </c>
      <c r="AB503" s="44">
        <v>1</v>
      </c>
      <c r="AC503" s="44">
        <v>1</v>
      </c>
      <c r="AD503" s="45">
        <v>0.12152777777777778</v>
      </c>
      <c r="AE503" s="46">
        <v>89876.96</v>
      </c>
      <c r="AF503" s="47">
        <v>7734048</v>
      </c>
      <c r="AG503" s="56">
        <v>5384121</v>
      </c>
      <c r="AH503" s="57">
        <v>0</v>
      </c>
      <c r="AI503" s="57">
        <v>0</v>
      </c>
      <c r="AJ503" s="58">
        <v>7.3646990740740747E-3</v>
      </c>
      <c r="AK503" s="59">
        <v>3765.16</v>
      </c>
      <c r="AL503" s="60">
        <v>15483884</v>
      </c>
      <c r="AM503" s="170">
        <v>5456752</v>
      </c>
      <c r="AN503" s="171">
        <v>1</v>
      </c>
      <c r="AO503" s="171">
        <v>0</v>
      </c>
      <c r="AP503" s="172">
        <v>2.8364583333333336E-3</v>
      </c>
      <c r="AQ503" s="173">
        <v>2624.87</v>
      </c>
      <c r="AR503" s="174">
        <v>5007104</v>
      </c>
      <c r="AS503" s="68">
        <v>5371273</v>
      </c>
      <c r="AT503" s="69">
        <v>1</v>
      </c>
      <c r="AU503" s="69">
        <v>0</v>
      </c>
      <c r="AV503" s="70">
        <v>1.1617592592592591E-2</v>
      </c>
      <c r="AW503" s="71">
        <v>7492.34</v>
      </c>
      <c r="AX503" s="69">
        <v>11856820</v>
      </c>
      <c r="AY503" s="77">
        <v>5364292</v>
      </c>
      <c r="AZ503" s="78">
        <v>1</v>
      </c>
      <c r="BA503" s="78">
        <v>0</v>
      </c>
      <c r="BB503" s="79">
        <v>6.9028935185185191E-3</v>
      </c>
      <c r="BC503" s="116">
        <v>3338.55</v>
      </c>
      <c r="BD503" s="78">
        <v>4905008</v>
      </c>
      <c r="BE503" s="85">
        <v>5416492</v>
      </c>
      <c r="BF503" s="86">
        <v>1</v>
      </c>
      <c r="BG503" s="86">
        <v>0</v>
      </c>
      <c r="BH503" s="87">
        <v>1.8077546296296296E-3</v>
      </c>
      <c r="BI503" s="88">
        <v>2084.23</v>
      </c>
      <c r="BJ503" s="89">
        <v>1100968</v>
      </c>
      <c r="BK503" s="97">
        <v>5345598</v>
      </c>
      <c r="BL503" s="98">
        <v>1</v>
      </c>
      <c r="BM503" s="98">
        <v>0</v>
      </c>
      <c r="BN503" s="99">
        <v>1.8575231481481481E-3</v>
      </c>
      <c r="BO503" s="100">
        <v>1818.05</v>
      </c>
      <c r="BP503" s="101">
        <v>3911408</v>
      </c>
      <c r="BQ503" s="109">
        <v>5416772</v>
      </c>
      <c r="BR503" s="110">
        <v>1</v>
      </c>
      <c r="BS503" s="110">
        <v>0</v>
      </c>
      <c r="BT503" s="111">
        <v>8.0405092592592594E-4</v>
      </c>
      <c r="BU503" s="112">
        <v>564.13</v>
      </c>
      <c r="BV503" s="113">
        <v>1568332</v>
      </c>
    </row>
    <row r="504" spans="1:74" x14ac:dyDescent="0.2">
      <c r="A504" s="6" t="s">
        <v>3923</v>
      </c>
      <c r="B504" s="6">
        <v>4</v>
      </c>
      <c r="C504" s="7">
        <v>5390818</v>
      </c>
      <c r="D504" s="7">
        <v>5098331</v>
      </c>
      <c r="E504" s="7">
        <f t="shared" si="24"/>
        <v>292487</v>
      </c>
      <c r="F504" s="8" t="s">
        <v>4565</v>
      </c>
      <c r="G504" s="13" t="s">
        <v>4565</v>
      </c>
      <c r="W504" s="12">
        <v>30804</v>
      </c>
      <c r="X504" s="7">
        <v>435790405</v>
      </c>
      <c r="Y504" s="7">
        <v>26725</v>
      </c>
      <c r="Z504" s="11">
        <f t="shared" si="25"/>
        <v>80.839383744730398</v>
      </c>
      <c r="AA504" s="43">
        <v>5531192</v>
      </c>
      <c r="AB504" s="44">
        <v>1</v>
      </c>
      <c r="AC504" s="44">
        <v>0</v>
      </c>
      <c r="AD504" s="45">
        <v>0.16237268518518519</v>
      </c>
      <c r="AE504" s="46">
        <v>118404.77</v>
      </c>
      <c r="AF504" s="47">
        <v>8123740</v>
      </c>
      <c r="AG504" s="56">
        <v>5382230</v>
      </c>
      <c r="AH504" s="57">
        <v>1</v>
      </c>
      <c r="AI504" s="57">
        <v>1</v>
      </c>
      <c r="AJ504" s="58">
        <v>9.1465277777777777E-3</v>
      </c>
      <c r="AK504" s="59">
        <v>4867.46</v>
      </c>
      <c r="AL504" s="60">
        <v>17336408</v>
      </c>
      <c r="AM504" s="170">
        <v>5394945</v>
      </c>
      <c r="AN504" s="171">
        <v>1</v>
      </c>
      <c r="AO504" s="171">
        <v>0</v>
      </c>
      <c r="AP504" s="172">
        <v>3.8789351851851849E-3</v>
      </c>
      <c r="AQ504" s="173">
        <v>3644.8</v>
      </c>
      <c r="AR504" s="174">
        <v>6034576</v>
      </c>
      <c r="AS504" s="68">
        <v>5371905</v>
      </c>
      <c r="AT504" s="69">
        <v>1</v>
      </c>
      <c r="AU504" s="69">
        <v>0</v>
      </c>
      <c r="AV504" s="70">
        <v>1.2321296296296297E-2</v>
      </c>
      <c r="AW504" s="71">
        <v>7841.03</v>
      </c>
      <c r="AX504" s="69">
        <v>11855840</v>
      </c>
      <c r="AY504" s="77">
        <v>5147312</v>
      </c>
      <c r="AZ504" s="78">
        <v>1</v>
      </c>
      <c r="BA504" s="78">
        <v>0</v>
      </c>
      <c r="BB504" s="79">
        <v>8.1043981481481488E-3</v>
      </c>
      <c r="BC504" s="116">
        <v>4004.5</v>
      </c>
      <c r="BD504" s="78">
        <v>5145668</v>
      </c>
      <c r="BE504" s="85">
        <v>5415546</v>
      </c>
      <c r="BF504" s="86">
        <v>1</v>
      </c>
      <c r="BG504" s="86">
        <v>0</v>
      </c>
      <c r="BH504" s="87">
        <v>2.3505787037037037E-3</v>
      </c>
      <c r="BI504" s="88">
        <v>2754.43</v>
      </c>
      <c r="BJ504" s="89">
        <v>1397720</v>
      </c>
      <c r="BK504" s="97">
        <v>5275158</v>
      </c>
      <c r="BL504" s="98">
        <v>0</v>
      </c>
      <c r="BM504" s="98">
        <v>0</v>
      </c>
      <c r="BN504" s="99">
        <v>1.5859953703703704E-3</v>
      </c>
      <c r="BO504" s="100">
        <v>1797.19</v>
      </c>
      <c r="BP504" s="101">
        <v>3952176</v>
      </c>
      <c r="BQ504" s="109">
        <v>5420018</v>
      </c>
      <c r="BR504" s="110">
        <v>1</v>
      </c>
      <c r="BS504" s="110">
        <v>0</v>
      </c>
      <c r="BT504" s="111">
        <v>9.6365740740740743E-4</v>
      </c>
      <c r="BU504" s="112">
        <v>806.64</v>
      </c>
      <c r="BV504" s="113">
        <v>1984008</v>
      </c>
    </row>
    <row r="505" spans="1:74" x14ac:dyDescent="0.2">
      <c r="A505" s="6" t="s">
        <v>3924</v>
      </c>
      <c r="B505" s="6">
        <v>4</v>
      </c>
      <c r="C505" s="7">
        <v>5390818</v>
      </c>
      <c r="D505" s="7">
        <v>5098331</v>
      </c>
      <c r="E505" s="7">
        <f t="shared" si="24"/>
        <v>292487</v>
      </c>
      <c r="F505" s="8" t="s">
        <v>4565</v>
      </c>
      <c r="G505" s="13" t="s">
        <v>4565</v>
      </c>
      <c r="W505" s="12">
        <v>18213</v>
      </c>
      <c r="X505" s="7">
        <v>258573148</v>
      </c>
      <c r="Y505" s="7">
        <v>26671</v>
      </c>
      <c r="Z505" s="11">
        <f t="shared" si="25"/>
        <v>47.965475369415181</v>
      </c>
      <c r="AA505" s="43">
        <v>5488193</v>
      </c>
      <c r="AB505" s="44">
        <v>1</v>
      </c>
      <c r="AC505" s="44">
        <v>1</v>
      </c>
      <c r="AD505" s="45">
        <v>0.10640046296296296</v>
      </c>
      <c r="AE505" s="46">
        <v>70764.67</v>
      </c>
      <c r="AF505" s="47">
        <v>7654972</v>
      </c>
      <c r="AG505" s="56">
        <v>5385817</v>
      </c>
      <c r="AH505" s="57">
        <v>0</v>
      </c>
      <c r="AI505" s="57">
        <v>0</v>
      </c>
      <c r="AJ505" s="58">
        <v>6.3015046296296291E-3</v>
      </c>
      <c r="AK505" s="59">
        <v>3170.83</v>
      </c>
      <c r="AL505" s="60">
        <v>11198144</v>
      </c>
      <c r="AM505" s="170">
        <v>5366142</v>
      </c>
      <c r="AN505" s="171">
        <v>1</v>
      </c>
      <c r="AO505" s="171">
        <v>0</v>
      </c>
      <c r="AP505" s="172">
        <v>2.1672453703703702E-3</v>
      </c>
      <c r="AQ505" s="173">
        <v>1957.82</v>
      </c>
      <c r="AR505" s="174">
        <v>3869192</v>
      </c>
      <c r="AS505" s="68">
        <v>5370914</v>
      </c>
      <c r="AT505" s="69">
        <v>1</v>
      </c>
      <c r="AU505" s="69">
        <v>0</v>
      </c>
      <c r="AV505" s="70">
        <v>1.0969097222222222E-2</v>
      </c>
      <c r="AW505" s="71">
        <v>6917.99</v>
      </c>
      <c r="AX505" s="69">
        <v>11858892</v>
      </c>
      <c r="AY505" s="77">
        <v>5478808</v>
      </c>
      <c r="AZ505" s="78">
        <v>1</v>
      </c>
      <c r="BA505" s="78">
        <v>0</v>
      </c>
      <c r="BB505" s="79">
        <v>5.9040509259259263E-3</v>
      </c>
      <c r="BC505" s="116">
        <v>2813.74</v>
      </c>
      <c r="BD505" s="78">
        <v>4627020</v>
      </c>
      <c r="BE505" s="85">
        <v>5375647</v>
      </c>
      <c r="BF505" s="86">
        <v>1</v>
      </c>
      <c r="BG505" s="86">
        <v>0</v>
      </c>
      <c r="BH505" s="87">
        <v>1.3392361111111111E-3</v>
      </c>
      <c r="BI505" s="88">
        <v>1524.64</v>
      </c>
      <c r="BJ505" s="89">
        <v>948444</v>
      </c>
      <c r="BK505" s="97">
        <v>5204723</v>
      </c>
      <c r="BL505" s="98">
        <v>0</v>
      </c>
      <c r="BM505" s="98">
        <v>0</v>
      </c>
      <c r="BN505" s="99">
        <v>1.3606481481481482E-3</v>
      </c>
      <c r="BO505" s="100">
        <v>1630.24</v>
      </c>
      <c r="BP505" s="101">
        <v>3100704</v>
      </c>
      <c r="BQ505" s="109">
        <v>5415977</v>
      </c>
      <c r="BR505" s="110">
        <v>1</v>
      </c>
      <c r="BS505" s="110">
        <v>0</v>
      </c>
      <c r="BT505" s="111">
        <v>5.4513888888888895E-4</v>
      </c>
      <c r="BU505" s="112">
        <v>422.57</v>
      </c>
      <c r="BV505" s="113">
        <v>1312860</v>
      </c>
    </row>
    <row r="506" spans="1:74" x14ac:dyDescent="0.2">
      <c r="A506" s="6" t="s">
        <v>3925</v>
      </c>
      <c r="B506" s="6">
        <v>4</v>
      </c>
      <c r="C506" s="7">
        <v>5390818</v>
      </c>
      <c r="D506" s="7">
        <v>5098331</v>
      </c>
      <c r="E506" s="7">
        <f t="shared" si="24"/>
        <v>292487</v>
      </c>
      <c r="F506" s="8" t="s">
        <v>4565</v>
      </c>
      <c r="G506" s="13" t="s">
        <v>4565</v>
      </c>
      <c r="W506" s="12">
        <v>35751</v>
      </c>
      <c r="X506" s="7">
        <v>505122149</v>
      </c>
      <c r="Y506" s="7">
        <v>26687</v>
      </c>
      <c r="Z506" s="11">
        <f t="shared" si="25"/>
        <v>93.700464196713739</v>
      </c>
      <c r="AA506" s="43">
        <v>5524364</v>
      </c>
      <c r="AB506" s="44">
        <v>1</v>
      </c>
      <c r="AC506" s="44">
        <v>1</v>
      </c>
      <c r="AD506" s="45">
        <v>0.17961805555555554</v>
      </c>
      <c r="AE506" s="46">
        <v>126692.6</v>
      </c>
      <c r="AF506" s="47">
        <v>8220592</v>
      </c>
      <c r="AG506" s="56">
        <v>5382133</v>
      </c>
      <c r="AH506" s="57">
        <v>0</v>
      </c>
      <c r="AI506" s="57">
        <v>0</v>
      </c>
      <c r="AJ506" s="58">
        <v>1.0170717592592594E-2</v>
      </c>
      <c r="AK506" s="59">
        <v>5612.44</v>
      </c>
      <c r="AL506" s="60">
        <v>16449832</v>
      </c>
      <c r="AM506" s="170">
        <v>5398326</v>
      </c>
      <c r="AN506" s="171">
        <v>1</v>
      </c>
      <c r="AO506" s="171">
        <v>0</v>
      </c>
      <c r="AP506" s="172">
        <v>4.6012731481481486E-3</v>
      </c>
      <c r="AQ506" s="173">
        <v>4371.34</v>
      </c>
      <c r="AR506" s="174">
        <v>6411260</v>
      </c>
      <c r="AS506" s="68">
        <v>5371647</v>
      </c>
      <c r="AT506" s="69">
        <v>1</v>
      </c>
      <c r="AU506" s="69">
        <v>0</v>
      </c>
      <c r="AV506" s="70">
        <v>1.3049537037037038E-2</v>
      </c>
      <c r="AW506" s="71">
        <v>8157.62</v>
      </c>
      <c r="AX506" s="69">
        <v>11854324</v>
      </c>
      <c r="AY506" s="77">
        <v>5363782</v>
      </c>
      <c r="AZ506" s="78">
        <v>1</v>
      </c>
      <c r="BA506" s="78">
        <v>0</v>
      </c>
      <c r="BB506" s="79">
        <v>8.8942129629629631E-3</v>
      </c>
      <c r="BC506" s="116">
        <v>4365.8900000000003</v>
      </c>
      <c r="BD506" s="78">
        <v>5510328</v>
      </c>
      <c r="BE506" s="85">
        <v>5377550</v>
      </c>
      <c r="BF506" s="86">
        <v>1</v>
      </c>
      <c r="BG506" s="86">
        <v>0</v>
      </c>
      <c r="BH506" s="87">
        <v>2.7880787037037041E-3</v>
      </c>
      <c r="BI506" s="88">
        <v>3300.29</v>
      </c>
      <c r="BJ506" s="89">
        <v>1640420</v>
      </c>
      <c r="BK506" s="97">
        <v>5343020</v>
      </c>
      <c r="BL506" s="98">
        <v>1</v>
      </c>
      <c r="BM506" s="98">
        <v>0</v>
      </c>
      <c r="BN506" s="99">
        <v>1.9635416666666668E-3</v>
      </c>
      <c r="BO506" s="100">
        <v>1951.37</v>
      </c>
      <c r="BP506" s="101">
        <v>4755156</v>
      </c>
      <c r="BQ506" s="109">
        <v>5421027</v>
      </c>
      <c r="BR506" s="110">
        <v>1</v>
      </c>
      <c r="BS506" s="110">
        <v>0</v>
      </c>
      <c r="BT506" s="111">
        <v>1.0619212962962963E-3</v>
      </c>
      <c r="BU506" s="112">
        <v>935.18</v>
      </c>
      <c r="BV506" s="113">
        <v>2247848</v>
      </c>
    </row>
    <row r="507" spans="1:74" x14ac:dyDescent="0.2">
      <c r="A507" s="6" t="s">
        <v>3926</v>
      </c>
      <c r="B507" s="6">
        <v>4</v>
      </c>
      <c r="C507" s="7">
        <v>5390818</v>
      </c>
      <c r="D507" s="7">
        <v>5098331</v>
      </c>
      <c r="E507" s="7">
        <f t="shared" si="24"/>
        <v>292487</v>
      </c>
      <c r="F507" s="8" t="s">
        <v>4565</v>
      </c>
      <c r="G507" s="13" t="s">
        <v>4565</v>
      </c>
      <c r="W507" s="12">
        <v>23390</v>
      </c>
      <c r="X507" s="7">
        <v>332288595</v>
      </c>
      <c r="Y507" s="7">
        <v>26822</v>
      </c>
      <c r="Z507" s="11">
        <f t="shared" si="25"/>
        <v>61.63973537967707</v>
      </c>
      <c r="AA507" s="43">
        <v>5533996</v>
      </c>
      <c r="AB507" s="44">
        <v>1</v>
      </c>
      <c r="AC507" s="44">
        <v>1</v>
      </c>
      <c r="AD507" s="45">
        <v>0.12378472222222221</v>
      </c>
      <c r="AE507" s="46">
        <v>88427.78</v>
      </c>
      <c r="AF507" s="47">
        <v>7698300</v>
      </c>
      <c r="AG507" s="56">
        <v>5382099</v>
      </c>
      <c r="AH507" s="57">
        <v>1</v>
      </c>
      <c r="AI507" s="57">
        <v>1</v>
      </c>
      <c r="AJ507" s="58">
        <v>7.4761574074074071E-3</v>
      </c>
      <c r="AK507" s="59">
        <v>3944.07</v>
      </c>
      <c r="AL507" s="60">
        <v>16332004</v>
      </c>
      <c r="AM507" s="170">
        <v>5457092</v>
      </c>
      <c r="AN507" s="171">
        <v>1</v>
      </c>
      <c r="AO507" s="171">
        <v>0</v>
      </c>
      <c r="AP507" s="172">
        <v>2.8699074074074074E-3</v>
      </c>
      <c r="AQ507" s="173">
        <v>2649.57</v>
      </c>
      <c r="AR507" s="174">
        <v>5113428</v>
      </c>
      <c r="AS507" s="68">
        <v>5371347</v>
      </c>
      <c r="AT507" s="69">
        <v>1</v>
      </c>
      <c r="AU507" s="69">
        <v>0</v>
      </c>
      <c r="AV507" s="70">
        <v>1.1677546296296295E-2</v>
      </c>
      <c r="AW507" s="71">
        <v>7522.53</v>
      </c>
      <c r="AX507" s="69">
        <v>11856856</v>
      </c>
      <c r="AY507" s="77">
        <v>5147854</v>
      </c>
      <c r="AZ507" s="78">
        <v>1</v>
      </c>
      <c r="BA507" s="78">
        <v>0</v>
      </c>
      <c r="BB507" s="79">
        <v>6.9527777777777773E-3</v>
      </c>
      <c r="BC507" s="116">
        <v>3410.87</v>
      </c>
      <c r="BD507" s="78">
        <v>4903284</v>
      </c>
      <c r="BE507" s="85">
        <v>5416466</v>
      </c>
      <c r="BF507" s="86">
        <v>1</v>
      </c>
      <c r="BG507" s="86">
        <v>0</v>
      </c>
      <c r="BH507" s="87">
        <v>1.8043981481481481E-3</v>
      </c>
      <c r="BI507" s="88">
        <v>2097.64</v>
      </c>
      <c r="BJ507" s="89">
        <v>1091196</v>
      </c>
      <c r="BK507" s="97">
        <v>5360622</v>
      </c>
      <c r="BL507" s="98">
        <v>1</v>
      </c>
      <c r="BM507" s="98">
        <v>0</v>
      </c>
      <c r="BN507" s="99">
        <v>1.7747685185185186E-3</v>
      </c>
      <c r="BO507" s="100">
        <v>1781.8</v>
      </c>
      <c r="BP507" s="101">
        <v>3732708</v>
      </c>
      <c r="BQ507" s="109">
        <v>5416934</v>
      </c>
      <c r="BR507" s="110">
        <v>1</v>
      </c>
      <c r="BS507" s="110">
        <v>0</v>
      </c>
      <c r="BT507" s="111">
        <v>8.1759259259259252E-4</v>
      </c>
      <c r="BU507" s="112">
        <v>574.29</v>
      </c>
      <c r="BV507" s="113">
        <v>1573388</v>
      </c>
    </row>
    <row r="508" spans="1:74" x14ac:dyDescent="0.2">
      <c r="A508" s="6" t="s">
        <v>3927</v>
      </c>
      <c r="B508" s="6">
        <v>4</v>
      </c>
      <c r="C508" s="7">
        <v>5390818</v>
      </c>
      <c r="D508" s="7">
        <v>5098331</v>
      </c>
      <c r="E508" s="7">
        <f t="shared" si="24"/>
        <v>292487</v>
      </c>
      <c r="F508" s="8" t="s">
        <v>4565</v>
      </c>
      <c r="G508" s="13" t="s">
        <v>4565</v>
      </c>
      <c r="W508" s="12">
        <v>18021</v>
      </c>
      <c r="X508" s="7">
        <v>255132193</v>
      </c>
      <c r="Y508" s="7">
        <v>26573</v>
      </c>
      <c r="Z508" s="11">
        <f t="shared" si="25"/>
        <v>47.327176135421375</v>
      </c>
      <c r="AA508" s="43">
        <v>5487859</v>
      </c>
      <c r="AB508" s="44">
        <v>1</v>
      </c>
      <c r="AC508" s="44">
        <v>1</v>
      </c>
      <c r="AD508" s="45">
        <v>0.11210648148148149</v>
      </c>
      <c r="AE508" s="46">
        <v>76482.880000000005</v>
      </c>
      <c r="AF508" s="47">
        <v>7650664</v>
      </c>
      <c r="AG508" s="56">
        <v>5388588</v>
      </c>
      <c r="AH508" s="57">
        <v>0</v>
      </c>
      <c r="AI508" s="57">
        <v>0</v>
      </c>
      <c r="AJ508" s="58">
        <v>6.2439814814814814E-3</v>
      </c>
      <c r="AK508" s="59">
        <v>3187.21</v>
      </c>
      <c r="AL508" s="60">
        <v>12420664</v>
      </c>
      <c r="AM508" s="170">
        <v>5366244</v>
      </c>
      <c r="AN508" s="171">
        <v>1</v>
      </c>
      <c r="AO508" s="171">
        <v>0</v>
      </c>
      <c r="AP508" s="172">
        <v>2.1288194444444445E-3</v>
      </c>
      <c r="AQ508" s="173">
        <v>1923.11</v>
      </c>
      <c r="AR508" s="174">
        <v>3851116</v>
      </c>
      <c r="AS508" s="68">
        <v>5371521</v>
      </c>
      <c r="AT508" s="69">
        <v>1</v>
      </c>
      <c r="AU508" s="69">
        <v>0</v>
      </c>
      <c r="AV508" s="70">
        <v>1.0835879629629631E-2</v>
      </c>
      <c r="AW508" s="71">
        <v>6848.59</v>
      </c>
      <c r="AX508" s="69">
        <v>11858928</v>
      </c>
      <c r="AY508" s="77">
        <v>5489404</v>
      </c>
      <c r="AZ508" s="78">
        <v>1</v>
      </c>
      <c r="BA508" s="78">
        <v>0</v>
      </c>
      <c r="BB508" s="79">
        <v>5.8649305555555547E-3</v>
      </c>
      <c r="BC508" s="116">
        <v>2789.7</v>
      </c>
      <c r="BD508" s="78">
        <v>4550412</v>
      </c>
      <c r="BE508" s="85">
        <v>5375810</v>
      </c>
      <c r="BF508" s="86">
        <v>1</v>
      </c>
      <c r="BG508" s="86">
        <v>0</v>
      </c>
      <c r="BH508" s="87">
        <v>1.337037037037037E-3</v>
      </c>
      <c r="BI508" s="88">
        <v>1532.01</v>
      </c>
      <c r="BJ508" s="89">
        <v>932984</v>
      </c>
      <c r="BK508" s="97">
        <v>5188183</v>
      </c>
      <c r="BL508" s="98">
        <v>0</v>
      </c>
      <c r="BM508" s="98">
        <v>0</v>
      </c>
      <c r="BN508" s="99">
        <v>1.3226851851851852E-3</v>
      </c>
      <c r="BO508" s="100">
        <v>1581.72</v>
      </c>
      <c r="BP508" s="101">
        <v>3113404</v>
      </c>
      <c r="BQ508" s="109">
        <v>5415689</v>
      </c>
      <c r="BR508" s="110">
        <v>1</v>
      </c>
      <c r="BS508" s="110">
        <v>0</v>
      </c>
      <c r="BT508" s="111">
        <v>5.346064814814815E-4</v>
      </c>
      <c r="BU508" s="112">
        <v>409.88</v>
      </c>
      <c r="BV508" s="113">
        <v>1277376</v>
      </c>
    </row>
    <row r="509" spans="1:74" x14ac:dyDescent="0.2">
      <c r="A509" s="6" t="s">
        <v>3928</v>
      </c>
      <c r="B509" s="6">
        <v>4</v>
      </c>
      <c r="C509" s="7">
        <v>5390818</v>
      </c>
      <c r="D509" s="7">
        <v>5098331</v>
      </c>
      <c r="E509" s="7">
        <f t="shared" si="24"/>
        <v>292487</v>
      </c>
      <c r="F509" s="8" t="s">
        <v>4565</v>
      </c>
      <c r="G509" s="13" t="s">
        <v>4565</v>
      </c>
      <c r="W509" s="12">
        <v>18466</v>
      </c>
      <c r="X509" s="7">
        <v>262263199</v>
      </c>
      <c r="Y509" s="7">
        <v>26717</v>
      </c>
      <c r="Z509" s="11">
        <f t="shared" si="25"/>
        <v>48.649982062091503</v>
      </c>
      <c r="AA509" s="43">
        <v>5489530</v>
      </c>
      <c r="AB509" s="44">
        <v>1</v>
      </c>
      <c r="AC509" s="44">
        <v>1</v>
      </c>
      <c r="AD509" s="45">
        <v>0.11527777777777777</v>
      </c>
      <c r="AE509" s="46">
        <v>79690.91</v>
      </c>
      <c r="AF509" s="47">
        <v>7645720</v>
      </c>
      <c r="AG509" s="56">
        <v>5385719</v>
      </c>
      <c r="AH509" s="57">
        <v>0</v>
      </c>
      <c r="AI509" s="57">
        <v>0</v>
      </c>
      <c r="AJ509" s="58">
        <v>6.320138888888889E-3</v>
      </c>
      <c r="AK509" s="59">
        <v>3215.3</v>
      </c>
      <c r="AL509" s="60">
        <v>13566484</v>
      </c>
      <c r="AM509" s="170">
        <v>5366471</v>
      </c>
      <c r="AN509" s="171">
        <v>1</v>
      </c>
      <c r="AO509" s="171">
        <v>0</v>
      </c>
      <c r="AP509" s="172">
        <v>2.2016203703703703E-3</v>
      </c>
      <c r="AQ509" s="173">
        <v>1986.63</v>
      </c>
      <c r="AR509" s="174">
        <v>3897748</v>
      </c>
      <c r="AS509" s="68">
        <v>5370963</v>
      </c>
      <c r="AT509" s="69">
        <v>1</v>
      </c>
      <c r="AU509" s="69">
        <v>0</v>
      </c>
      <c r="AV509" s="70">
        <v>1.0492708333333335E-2</v>
      </c>
      <c r="AW509" s="71">
        <v>6808.27</v>
      </c>
      <c r="AX509" s="69">
        <v>11858640</v>
      </c>
      <c r="AY509" s="77">
        <v>5478770</v>
      </c>
      <c r="AZ509" s="78">
        <v>1</v>
      </c>
      <c r="BA509" s="78">
        <v>0</v>
      </c>
      <c r="BB509" s="79">
        <v>5.9499999999999996E-3</v>
      </c>
      <c r="BC509" s="116">
        <v>2809.48</v>
      </c>
      <c r="BD509" s="78">
        <v>4666456</v>
      </c>
      <c r="BE509" s="85">
        <v>5375735</v>
      </c>
      <c r="BF509" s="86">
        <v>1</v>
      </c>
      <c r="BG509" s="86">
        <v>0</v>
      </c>
      <c r="BH509" s="87">
        <v>1.3996527777777777E-3</v>
      </c>
      <c r="BI509" s="88">
        <v>1620.16</v>
      </c>
      <c r="BJ509" s="89">
        <v>957820</v>
      </c>
      <c r="BK509" s="97">
        <v>5202928</v>
      </c>
      <c r="BL509" s="98">
        <v>1</v>
      </c>
      <c r="BM509" s="98">
        <v>0</v>
      </c>
      <c r="BN509" s="99">
        <v>1.3442129629629629E-3</v>
      </c>
      <c r="BO509" s="100">
        <v>1607.4</v>
      </c>
      <c r="BP509" s="101">
        <v>3166112</v>
      </c>
      <c r="BQ509" s="109">
        <v>5415922</v>
      </c>
      <c r="BR509" s="110">
        <v>1</v>
      </c>
      <c r="BS509" s="110">
        <v>0</v>
      </c>
      <c r="BT509" s="111">
        <v>5.6018518518518516E-4</v>
      </c>
      <c r="BU509" s="112">
        <v>426.03</v>
      </c>
      <c r="BV509" s="113">
        <v>1309132</v>
      </c>
    </row>
    <row r="510" spans="1:74" x14ac:dyDescent="0.2">
      <c r="A510" s="6" t="s">
        <v>3929</v>
      </c>
      <c r="B510" s="6">
        <v>4</v>
      </c>
      <c r="C510" s="7">
        <v>5390818</v>
      </c>
      <c r="D510" s="7">
        <v>5098331</v>
      </c>
      <c r="E510" s="7">
        <f t="shared" si="24"/>
        <v>292487</v>
      </c>
      <c r="F510" s="8" t="s">
        <v>4565</v>
      </c>
      <c r="G510" s="13" t="s">
        <v>4565</v>
      </c>
      <c r="W510" s="12">
        <v>18318</v>
      </c>
      <c r="X510" s="7">
        <v>260178080</v>
      </c>
      <c r="Y510" s="7">
        <v>26683</v>
      </c>
      <c r="Z510" s="11">
        <f t="shared" si="25"/>
        <v>48.263191226266592</v>
      </c>
      <c r="AA510" s="43">
        <v>5489447</v>
      </c>
      <c r="AB510" s="44">
        <v>1</v>
      </c>
      <c r="AC510" s="44">
        <v>1</v>
      </c>
      <c r="AD510" s="45">
        <v>0.11298611111111112</v>
      </c>
      <c r="AE510" s="46">
        <v>77982.47</v>
      </c>
      <c r="AF510" s="47">
        <v>7632488</v>
      </c>
      <c r="AG510" s="56">
        <v>5391938</v>
      </c>
      <c r="AH510" s="57">
        <v>0</v>
      </c>
      <c r="AI510" s="57">
        <v>0</v>
      </c>
      <c r="AJ510" s="58">
        <v>6.3034722222222216E-3</v>
      </c>
      <c r="AK510" s="59">
        <v>3201.54</v>
      </c>
      <c r="AL510" s="60">
        <v>12560500</v>
      </c>
      <c r="AM510" s="170">
        <v>5366275</v>
      </c>
      <c r="AN510" s="171">
        <v>1</v>
      </c>
      <c r="AO510" s="171">
        <v>0</v>
      </c>
      <c r="AP510" s="172">
        <v>2.1649305555555558E-3</v>
      </c>
      <c r="AQ510" s="173">
        <v>1963.16</v>
      </c>
      <c r="AR510" s="174">
        <v>3887504</v>
      </c>
      <c r="AS510" s="68">
        <v>5371280</v>
      </c>
      <c r="AT510" s="69">
        <v>1</v>
      </c>
      <c r="AU510" s="69">
        <v>0</v>
      </c>
      <c r="AV510" s="70">
        <v>1.0619675925925927E-2</v>
      </c>
      <c r="AW510" s="71">
        <v>6761.79</v>
      </c>
      <c r="AX510" s="69">
        <v>11858628</v>
      </c>
      <c r="AY510" s="77">
        <v>5478800</v>
      </c>
      <c r="AZ510" s="78">
        <v>1</v>
      </c>
      <c r="BA510" s="78">
        <v>0</v>
      </c>
      <c r="BB510" s="79">
        <v>5.8721064814814808E-3</v>
      </c>
      <c r="BC510" s="116">
        <v>2779.55</v>
      </c>
      <c r="BD510" s="78">
        <v>4646956</v>
      </c>
      <c r="BE510" s="85">
        <v>5375596</v>
      </c>
      <c r="BF510" s="86">
        <v>1</v>
      </c>
      <c r="BG510" s="86">
        <v>0</v>
      </c>
      <c r="BH510" s="87">
        <v>1.3488425925925927E-3</v>
      </c>
      <c r="BI510" s="88">
        <v>1551.93</v>
      </c>
      <c r="BJ510" s="89">
        <v>935164</v>
      </c>
      <c r="BK510" s="97">
        <v>5202850</v>
      </c>
      <c r="BL510" s="98">
        <v>0</v>
      </c>
      <c r="BM510" s="98">
        <v>0</v>
      </c>
      <c r="BN510" s="99">
        <v>1.3405092592592594E-3</v>
      </c>
      <c r="BO510" s="100">
        <v>1607.22</v>
      </c>
      <c r="BP510" s="101">
        <v>2884268</v>
      </c>
      <c r="BQ510" s="109">
        <v>5415955</v>
      </c>
      <c r="BR510" s="110">
        <v>1</v>
      </c>
      <c r="BS510" s="110">
        <v>0</v>
      </c>
      <c r="BT510" s="111">
        <v>5.5671296296296296E-4</v>
      </c>
      <c r="BU510" s="112">
        <v>415.72</v>
      </c>
      <c r="BV510" s="113">
        <v>1300192</v>
      </c>
    </row>
    <row r="511" spans="1:74" x14ac:dyDescent="0.2">
      <c r="A511" s="6" t="s">
        <v>3930</v>
      </c>
      <c r="B511" s="6">
        <v>4</v>
      </c>
      <c r="C511" s="7">
        <v>5390818</v>
      </c>
      <c r="D511" s="7">
        <v>5098331</v>
      </c>
      <c r="E511" s="7">
        <f t="shared" si="24"/>
        <v>292487</v>
      </c>
      <c r="F511" s="8" t="s">
        <v>4565</v>
      </c>
      <c r="G511" s="13" t="s">
        <v>4565</v>
      </c>
      <c r="W511" s="12">
        <v>29161</v>
      </c>
      <c r="X511" s="7">
        <v>412806304</v>
      </c>
      <c r="Y511" s="7">
        <v>26732</v>
      </c>
      <c r="Z511" s="11">
        <f t="shared" si="25"/>
        <v>76.575819105746106</v>
      </c>
      <c r="AA511" s="43">
        <v>5537826</v>
      </c>
      <c r="AB511" s="44">
        <v>1</v>
      </c>
      <c r="AC511" s="44">
        <v>0</v>
      </c>
      <c r="AD511" s="45">
        <v>0.14849537037037039</v>
      </c>
      <c r="AE511" s="46">
        <v>108108.8</v>
      </c>
      <c r="AF511" s="47">
        <v>8039704</v>
      </c>
      <c r="AG511" s="56">
        <v>5379130</v>
      </c>
      <c r="AH511" s="57">
        <v>1</v>
      </c>
      <c r="AI511" s="57">
        <v>0</v>
      </c>
      <c r="AJ511" s="58">
        <v>8.5392361111111103E-3</v>
      </c>
      <c r="AK511" s="59">
        <v>4568.7299999999996</v>
      </c>
      <c r="AL511" s="60">
        <v>17955892</v>
      </c>
      <c r="AM511" s="170">
        <v>5394754</v>
      </c>
      <c r="AN511" s="171">
        <v>1</v>
      </c>
      <c r="AO511" s="171">
        <v>0</v>
      </c>
      <c r="AP511" s="172">
        <v>3.634953703703704E-3</v>
      </c>
      <c r="AQ511" s="173">
        <v>3419.79</v>
      </c>
      <c r="AR511" s="174">
        <v>5888616</v>
      </c>
      <c r="AS511" s="68">
        <v>5371373</v>
      </c>
      <c r="AT511" s="69">
        <v>1</v>
      </c>
      <c r="AU511" s="69">
        <v>0</v>
      </c>
      <c r="AV511" s="70">
        <v>1.2040393518518518E-2</v>
      </c>
      <c r="AW511" s="71">
        <v>7614.34</v>
      </c>
      <c r="AX511" s="69">
        <v>11855288</v>
      </c>
      <c r="AY511" s="77">
        <v>5147319</v>
      </c>
      <c r="AZ511" s="78">
        <v>1</v>
      </c>
      <c r="BA511" s="78">
        <v>0</v>
      </c>
      <c r="BB511" s="79">
        <v>7.8045138888888886E-3</v>
      </c>
      <c r="BC511" s="116">
        <v>3865.87</v>
      </c>
      <c r="BD511" s="78">
        <v>5031608</v>
      </c>
      <c r="BE511" s="85">
        <v>5375470</v>
      </c>
      <c r="BF511" s="86">
        <v>1</v>
      </c>
      <c r="BG511" s="86">
        <v>0</v>
      </c>
      <c r="BH511" s="87">
        <v>2.2425925925925925E-3</v>
      </c>
      <c r="BI511" s="88">
        <v>2609.87</v>
      </c>
      <c r="BJ511" s="89">
        <v>1319272</v>
      </c>
      <c r="BK511" s="97">
        <v>5343242</v>
      </c>
      <c r="BL511" s="98">
        <v>1</v>
      </c>
      <c r="BM511" s="98">
        <v>0</v>
      </c>
      <c r="BN511" s="99">
        <v>1.542476851851852E-3</v>
      </c>
      <c r="BO511" s="100">
        <v>1761.75</v>
      </c>
      <c r="BP511" s="101">
        <v>4388552</v>
      </c>
      <c r="BQ511" s="109">
        <v>5419504</v>
      </c>
      <c r="BR511" s="110">
        <v>1</v>
      </c>
      <c r="BS511" s="110">
        <v>0</v>
      </c>
      <c r="BT511" s="111">
        <v>9.2384259259259253E-4</v>
      </c>
      <c r="BU511" s="112">
        <v>736.27</v>
      </c>
      <c r="BV511" s="113">
        <v>1892984</v>
      </c>
    </row>
    <row r="512" spans="1:74" x14ac:dyDescent="0.2">
      <c r="A512" s="6" t="s">
        <v>3931</v>
      </c>
      <c r="B512" s="6">
        <v>4</v>
      </c>
      <c r="C512" s="7">
        <v>5390818</v>
      </c>
      <c r="D512" s="7">
        <v>5098331</v>
      </c>
      <c r="E512" s="7">
        <f t="shared" si="24"/>
        <v>292487</v>
      </c>
      <c r="F512" s="8" t="s">
        <v>4565</v>
      </c>
      <c r="G512" s="13" t="s">
        <v>4565</v>
      </c>
      <c r="W512" s="12">
        <v>32217</v>
      </c>
      <c r="X512" s="7">
        <v>261846438</v>
      </c>
      <c r="Y512" s="7">
        <v>11022</v>
      </c>
      <c r="Z512" s="11">
        <f t="shared" si="25"/>
        <v>48.572672644485493</v>
      </c>
      <c r="AA512" s="43">
        <v>5421460</v>
      </c>
      <c r="AB512" s="44">
        <v>1</v>
      </c>
      <c r="AC512" s="44">
        <v>0</v>
      </c>
      <c r="AD512" s="45">
        <v>5.5254629629629626E-2</v>
      </c>
      <c r="AE512" s="46">
        <v>30519.29</v>
      </c>
      <c r="AF512" s="47">
        <v>6614596</v>
      </c>
      <c r="AG512" s="56">
        <v>5410007</v>
      </c>
      <c r="AH512" s="57">
        <v>1</v>
      </c>
      <c r="AI512" s="57">
        <v>0</v>
      </c>
      <c r="AJ512" s="58">
        <v>6.3740740740740737E-3</v>
      </c>
      <c r="AK512" s="59">
        <v>3328.71</v>
      </c>
      <c r="AL512" s="60">
        <v>9788396</v>
      </c>
      <c r="AM512" s="170">
        <v>5390351</v>
      </c>
      <c r="AN512" s="171">
        <v>0</v>
      </c>
      <c r="AO512" s="171">
        <v>0</v>
      </c>
      <c r="AP512" s="172">
        <v>1.5253472222222222E-3</v>
      </c>
      <c r="AQ512" s="173">
        <v>1031.96</v>
      </c>
      <c r="AR512" s="174">
        <v>4504956</v>
      </c>
      <c r="AS512" s="68">
        <v>5388277</v>
      </c>
      <c r="AT512" s="69">
        <v>1</v>
      </c>
      <c r="AU512" s="69">
        <v>0</v>
      </c>
      <c r="AV512" s="70">
        <v>9.7357638888888893E-3</v>
      </c>
      <c r="AW512" s="71">
        <v>5702.78</v>
      </c>
      <c r="AX512" s="69">
        <v>11808460</v>
      </c>
      <c r="AY512" s="77">
        <v>5421931</v>
      </c>
      <c r="AZ512" s="78">
        <v>1</v>
      </c>
      <c r="BA512" s="78">
        <v>0</v>
      </c>
      <c r="BB512" s="79">
        <v>5.2033564814814815E-3</v>
      </c>
      <c r="BC512" s="116">
        <v>2277.5100000000002</v>
      </c>
      <c r="BD512" s="78">
        <v>4836728</v>
      </c>
      <c r="BE512" s="85">
        <v>5389206</v>
      </c>
      <c r="BF512" s="86">
        <v>1</v>
      </c>
      <c r="BG512" s="86">
        <v>0</v>
      </c>
      <c r="BH512" s="87">
        <v>1.037962962962963E-3</v>
      </c>
      <c r="BI512" s="88">
        <v>1051.3900000000001</v>
      </c>
      <c r="BJ512" s="89">
        <v>1219728</v>
      </c>
      <c r="BK512" s="97">
        <v>5290636</v>
      </c>
      <c r="BL512" s="98">
        <v>1</v>
      </c>
      <c r="BM512" s="98">
        <v>0</v>
      </c>
      <c r="BN512" s="99">
        <v>1.6217592592592592E-3</v>
      </c>
      <c r="BO512" s="100">
        <v>2064.96</v>
      </c>
      <c r="BP512" s="101">
        <v>5839984</v>
      </c>
      <c r="BQ512" s="109">
        <v>5180994</v>
      </c>
      <c r="BR512" s="110">
        <v>0</v>
      </c>
      <c r="BS512" s="110">
        <v>0</v>
      </c>
      <c r="BT512" s="111">
        <v>2.844907407407407E-4</v>
      </c>
      <c r="BU512" s="112">
        <v>182.73</v>
      </c>
      <c r="BV512" s="113">
        <v>1451544</v>
      </c>
    </row>
    <row r="513" spans="1:74" x14ac:dyDescent="0.2">
      <c r="A513" s="6" t="s">
        <v>3932</v>
      </c>
      <c r="B513" s="6">
        <v>4</v>
      </c>
      <c r="C513" s="7">
        <v>5390818</v>
      </c>
      <c r="D513" s="7">
        <v>5098331</v>
      </c>
      <c r="E513" s="7">
        <f t="shared" si="24"/>
        <v>292487</v>
      </c>
      <c r="F513" s="8" t="s">
        <v>4565</v>
      </c>
      <c r="G513" s="13" t="s">
        <v>4565</v>
      </c>
      <c r="W513" s="12">
        <v>28154</v>
      </c>
      <c r="X513" s="7">
        <v>228484627</v>
      </c>
      <c r="Y513" s="7">
        <v>11006</v>
      </c>
      <c r="Z513" s="11">
        <f t="shared" si="25"/>
        <v>42.384036522843104</v>
      </c>
      <c r="AA513" s="43">
        <v>5415479</v>
      </c>
      <c r="AB513" s="44">
        <v>1</v>
      </c>
      <c r="AC513" s="44">
        <v>0</v>
      </c>
      <c r="AD513" s="45">
        <v>4.6631944444444441E-2</v>
      </c>
      <c r="AE513" s="46">
        <v>24718.71</v>
      </c>
      <c r="AF513" s="47">
        <v>6586524</v>
      </c>
      <c r="AG513" s="56">
        <v>5409962</v>
      </c>
      <c r="AH513" s="57">
        <v>1</v>
      </c>
      <c r="AI513" s="57">
        <v>0</v>
      </c>
      <c r="AJ513" s="58">
        <v>5.6785879629629625E-3</v>
      </c>
      <c r="AK513" s="59">
        <v>2973.46</v>
      </c>
      <c r="AL513" s="60">
        <v>9319292</v>
      </c>
      <c r="AM513" s="170">
        <v>5390756</v>
      </c>
      <c r="AN513" s="171">
        <v>0</v>
      </c>
      <c r="AO513" s="171">
        <v>0</v>
      </c>
      <c r="AP513" s="172">
        <v>1.3152777777777778E-3</v>
      </c>
      <c r="AQ513" s="173">
        <v>887.25</v>
      </c>
      <c r="AR513" s="174">
        <v>3938160</v>
      </c>
      <c r="AS513" s="68">
        <v>5388954</v>
      </c>
      <c r="AT513" s="69">
        <v>1</v>
      </c>
      <c r="AU513" s="69">
        <v>0</v>
      </c>
      <c r="AV513" s="70">
        <v>9.4319444444444459E-3</v>
      </c>
      <c r="AW513" s="71">
        <v>5456.48</v>
      </c>
      <c r="AX513" s="69">
        <v>11808124</v>
      </c>
      <c r="AY513" s="77">
        <v>5427693</v>
      </c>
      <c r="AZ513" s="78">
        <v>1</v>
      </c>
      <c r="BA513" s="78">
        <v>0</v>
      </c>
      <c r="BB513" s="79">
        <v>4.7954861111111106E-3</v>
      </c>
      <c r="BC513" s="116">
        <v>2017.08</v>
      </c>
      <c r="BD513" s="78">
        <v>4518768</v>
      </c>
      <c r="BE513" s="85">
        <v>5389422</v>
      </c>
      <c r="BF513" s="86">
        <v>1</v>
      </c>
      <c r="BG513" s="86">
        <v>0</v>
      </c>
      <c r="BH513" s="87">
        <v>9.1134259259259261E-4</v>
      </c>
      <c r="BI513" s="88">
        <v>918.04</v>
      </c>
      <c r="BJ513" s="89">
        <v>1151072</v>
      </c>
      <c r="BK513" s="97">
        <v>5300112</v>
      </c>
      <c r="BL513" s="98">
        <v>1</v>
      </c>
      <c r="BM513" s="98">
        <v>0</v>
      </c>
      <c r="BN513" s="99">
        <v>1.6395833333333332E-3</v>
      </c>
      <c r="BO513" s="100">
        <v>2113.11</v>
      </c>
      <c r="BP513" s="101">
        <v>5395744</v>
      </c>
      <c r="BQ513" s="109">
        <v>4909054</v>
      </c>
      <c r="BR513" s="110">
        <v>0</v>
      </c>
      <c r="BS513" s="110">
        <v>0</v>
      </c>
      <c r="BT513" s="111">
        <v>2.4421296296296295E-4</v>
      </c>
      <c r="BU513" s="112">
        <v>151.02000000000001</v>
      </c>
      <c r="BV513" s="113">
        <v>1606192</v>
      </c>
    </row>
    <row r="514" spans="1:74" x14ac:dyDescent="0.2">
      <c r="A514" s="6" t="s">
        <v>3933</v>
      </c>
      <c r="B514" s="6">
        <v>4</v>
      </c>
      <c r="C514" s="7">
        <v>5390818</v>
      </c>
      <c r="D514" s="7">
        <v>5098331</v>
      </c>
      <c r="E514" s="7">
        <f t="shared" si="24"/>
        <v>292487</v>
      </c>
      <c r="F514" s="8" t="s">
        <v>4565</v>
      </c>
      <c r="G514" s="13" t="s">
        <v>4565</v>
      </c>
      <c r="W514" s="12">
        <v>40624</v>
      </c>
      <c r="X514" s="7">
        <v>330427422</v>
      </c>
      <c r="Y514" s="7">
        <v>11028</v>
      </c>
      <c r="Z514" s="11">
        <f t="shared" si="25"/>
        <v>61.294486662321006</v>
      </c>
      <c r="AA514" s="43">
        <v>5423822</v>
      </c>
      <c r="AB514" s="44">
        <v>1</v>
      </c>
      <c r="AC514" s="44">
        <v>0</v>
      </c>
      <c r="AD514" s="45">
        <v>5.7581018518518517E-2</v>
      </c>
      <c r="AE514" s="46">
        <v>28566.1</v>
      </c>
      <c r="AF514" s="47">
        <v>6641928</v>
      </c>
      <c r="AG514" s="56">
        <v>5419987</v>
      </c>
      <c r="AH514" s="57">
        <v>1</v>
      </c>
      <c r="AI514" s="57">
        <v>0</v>
      </c>
      <c r="AJ514" s="58">
        <v>7.5348379629629628E-3</v>
      </c>
      <c r="AK514" s="59">
        <v>4025.29</v>
      </c>
      <c r="AL514" s="60">
        <v>9973644</v>
      </c>
      <c r="AM514" s="170">
        <v>5392100</v>
      </c>
      <c r="AN514" s="171">
        <v>0</v>
      </c>
      <c r="AO514" s="171">
        <v>0</v>
      </c>
      <c r="AP514" s="172">
        <v>1.9368055555555555E-3</v>
      </c>
      <c r="AQ514" s="173">
        <v>1356.62</v>
      </c>
      <c r="AR514" s="174">
        <v>4982180</v>
      </c>
      <c r="AS514" s="68">
        <v>5389401</v>
      </c>
      <c r="AT514" s="69">
        <v>1</v>
      </c>
      <c r="AU514" s="69">
        <v>0</v>
      </c>
      <c r="AV514" s="70">
        <v>9.7312500000000003E-3</v>
      </c>
      <c r="AW514" s="71">
        <v>5790.45</v>
      </c>
      <c r="AX514" s="69">
        <v>11809072</v>
      </c>
      <c r="AY514" s="77">
        <v>5422725</v>
      </c>
      <c r="AZ514" s="78">
        <v>1</v>
      </c>
      <c r="BA514" s="78">
        <v>0</v>
      </c>
      <c r="BB514" s="79">
        <v>6.1403935185185199E-3</v>
      </c>
      <c r="BC514" s="116">
        <v>2975.38</v>
      </c>
      <c r="BD514" s="78">
        <v>5367400</v>
      </c>
      <c r="BE514" s="85">
        <v>5386921</v>
      </c>
      <c r="BF514" s="86">
        <v>1</v>
      </c>
      <c r="BG514" s="86">
        <v>0</v>
      </c>
      <c r="BH514" s="87">
        <v>1.3225694444444446E-3</v>
      </c>
      <c r="BI514" s="88">
        <v>1401.13</v>
      </c>
      <c r="BJ514" s="89">
        <v>1360992</v>
      </c>
      <c r="BK514" s="97">
        <v>5300834</v>
      </c>
      <c r="BL514" s="98">
        <v>1</v>
      </c>
      <c r="BM514" s="98">
        <v>0</v>
      </c>
      <c r="BN514" s="99">
        <v>1.5762731481481485E-3</v>
      </c>
      <c r="BO514" s="100">
        <v>1942.52</v>
      </c>
      <c r="BP514" s="101">
        <v>6763444</v>
      </c>
      <c r="BQ514" s="109">
        <v>5364244</v>
      </c>
      <c r="BR514" s="110">
        <v>0</v>
      </c>
      <c r="BS514" s="110">
        <v>0</v>
      </c>
      <c r="BT514" s="111">
        <v>3.9884259259259262E-4</v>
      </c>
      <c r="BU514" s="112">
        <v>244.08</v>
      </c>
      <c r="BV514" s="113">
        <v>1255484</v>
      </c>
    </row>
    <row r="515" spans="1:74" x14ac:dyDescent="0.2">
      <c r="A515" s="6" t="s">
        <v>3934</v>
      </c>
      <c r="B515" s="6">
        <v>4</v>
      </c>
      <c r="C515" s="7">
        <v>5390818</v>
      </c>
      <c r="D515" s="7">
        <v>5098331</v>
      </c>
      <c r="E515" s="7">
        <f t="shared" si="24"/>
        <v>292487</v>
      </c>
      <c r="F515" s="8" t="s">
        <v>4565</v>
      </c>
      <c r="G515" s="13" t="s">
        <v>4565</v>
      </c>
      <c r="W515" s="12">
        <v>59055</v>
      </c>
      <c r="X515" s="7">
        <v>480278286</v>
      </c>
      <c r="Y515" s="7">
        <v>11006</v>
      </c>
      <c r="Z515" s="11">
        <f t="shared" si="25"/>
        <v>89.09191258172693</v>
      </c>
      <c r="AA515" s="43">
        <v>5426760</v>
      </c>
      <c r="AB515" s="44">
        <v>1</v>
      </c>
      <c r="AC515" s="44">
        <v>0</v>
      </c>
      <c r="AD515" s="45">
        <v>6.6724537037037041E-2</v>
      </c>
      <c r="AE515" s="46">
        <v>35620.620000000003</v>
      </c>
      <c r="AF515" s="47">
        <v>6634812</v>
      </c>
      <c r="AG515" s="56">
        <v>5385258</v>
      </c>
      <c r="AH515" s="57">
        <v>1</v>
      </c>
      <c r="AI515" s="57">
        <v>0</v>
      </c>
      <c r="AJ515" s="58">
        <v>9.7648148148148147E-3</v>
      </c>
      <c r="AK515" s="59">
        <v>5411.14</v>
      </c>
      <c r="AL515" s="60">
        <v>11218892</v>
      </c>
      <c r="AM515" s="170">
        <v>5391706</v>
      </c>
      <c r="AN515" s="171">
        <v>0</v>
      </c>
      <c r="AO515" s="171">
        <v>0</v>
      </c>
      <c r="AP515" s="172">
        <v>2.9063657407407406E-3</v>
      </c>
      <c r="AQ515" s="173">
        <v>2094.36</v>
      </c>
      <c r="AR515" s="174">
        <v>7174340</v>
      </c>
      <c r="AS515" s="68">
        <v>5383667</v>
      </c>
      <c r="AT515" s="69">
        <v>1</v>
      </c>
      <c r="AU515" s="69">
        <v>0</v>
      </c>
      <c r="AV515" s="70">
        <v>9.8836805555555553E-3</v>
      </c>
      <c r="AW515" s="71">
        <v>5893.22</v>
      </c>
      <c r="AX515" s="69">
        <v>11809360</v>
      </c>
      <c r="AY515" s="77">
        <v>5432820</v>
      </c>
      <c r="AZ515" s="78">
        <v>1</v>
      </c>
      <c r="BA515" s="78">
        <v>0</v>
      </c>
      <c r="BB515" s="79">
        <v>8.155208333333332E-3</v>
      </c>
      <c r="BC515" s="116">
        <v>4299.25</v>
      </c>
      <c r="BD515" s="78">
        <v>6878356</v>
      </c>
      <c r="BE515" s="85">
        <v>5386773</v>
      </c>
      <c r="BF515" s="86">
        <v>1</v>
      </c>
      <c r="BG515" s="86">
        <v>0</v>
      </c>
      <c r="BH515" s="87">
        <v>2.0216435185185185E-3</v>
      </c>
      <c r="BI515" s="88">
        <v>2202.4</v>
      </c>
      <c r="BJ515" s="89">
        <v>1759160</v>
      </c>
      <c r="BK515" s="97">
        <v>5421339</v>
      </c>
      <c r="BL515" s="98">
        <v>1</v>
      </c>
      <c r="BM515" s="98">
        <v>1</v>
      </c>
      <c r="BN515" s="99">
        <v>1.7491898148148147E-3</v>
      </c>
      <c r="BO515" s="100">
        <v>2095.5300000000002</v>
      </c>
      <c r="BP515" s="101">
        <v>8497804</v>
      </c>
      <c r="BQ515" s="109">
        <v>5411074</v>
      </c>
      <c r="BR515" s="110">
        <v>1</v>
      </c>
      <c r="BS515" s="110">
        <v>0</v>
      </c>
      <c r="BT515" s="111">
        <v>5.07175925925926E-4</v>
      </c>
      <c r="BU515" s="112">
        <v>355.93</v>
      </c>
      <c r="BV515" s="113">
        <v>1515384</v>
      </c>
    </row>
    <row r="516" spans="1:74" x14ac:dyDescent="0.2">
      <c r="A516" s="6" t="s">
        <v>3935</v>
      </c>
      <c r="B516" s="6">
        <v>4</v>
      </c>
      <c r="C516" s="7">
        <v>5390818</v>
      </c>
      <c r="D516" s="7">
        <v>5098331</v>
      </c>
      <c r="E516" s="7">
        <f t="shared" si="24"/>
        <v>292487</v>
      </c>
      <c r="F516" s="8" t="s">
        <v>4565</v>
      </c>
      <c r="G516" s="13" t="s">
        <v>4565</v>
      </c>
      <c r="W516" s="12">
        <v>46551</v>
      </c>
      <c r="X516" s="7">
        <v>378230988</v>
      </c>
      <c r="Y516" s="7">
        <v>11018</v>
      </c>
      <c r="Z516" s="11">
        <f t="shared" si="25"/>
        <v>70.162077072533336</v>
      </c>
      <c r="AA516" s="43">
        <v>5435601</v>
      </c>
      <c r="AB516" s="44">
        <v>1</v>
      </c>
      <c r="AC516" s="44">
        <v>0</v>
      </c>
      <c r="AD516" s="45">
        <v>5.935185185185185E-2</v>
      </c>
      <c r="AE516" s="46">
        <v>30044.97</v>
      </c>
      <c r="AF516" s="47">
        <v>6637872</v>
      </c>
      <c r="AG516" s="56">
        <v>5385257</v>
      </c>
      <c r="AH516" s="57">
        <v>1</v>
      </c>
      <c r="AI516" s="57">
        <v>0</v>
      </c>
      <c r="AJ516" s="58">
        <v>7.9336805555555567E-3</v>
      </c>
      <c r="AK516" s="59">
        <v>4349.55</v>
      </c>
      <c r="AL516" s="60">
        <v>10097672</v>
      </c>
      <c r="AM516" s="170">
        <v>5392638</v>
      </c>
      <c r="AN516" s="171">
        <v>0</v>
      </c>
      <c r="AO516" s="171">
        <v>0</v>
      </c>
      <c r="AP516" s="172">
        <v>2.2366898148148146E-3</v>
      </c>
      <c r="AQ516" s="173">
        <v>1587.45</v>
      </c>
      <c r="AR516" s="174">
        <v>5289808</v>
      </c>
      <c r="AS516" s="68">
        <v>5388711</v>
      </c>
      <c r="AT516" s="69">
        <v>1</v>
      </c>
      <c r="AU516" s="69">
        <v>0</v>
      </c>
      <c r="AV516" s="70">
        <v>9.7035879629629625E-3</v>
      </c>
      <c r="AW516" s="71">
        <v>5831.11</v>
      </c>
      <c r="AX516" s="69">
        <v>11809456</v>
      </c>
      <c r="AY516" s="77">
        <v>5422182</v>
      </c>
      <c r="AZ516" s="78">
        <v>1</v>
      </c>
      <c r="BA516" s="78">
        <v>0</v>
      </c>
      <c r="BB516" s="79">
        <v>6.8601851851851844E-3</v>
      </c>
      <c r="BC516" s="116">
        <v>3473.91</v>
      </c>
      <c r="BD516" s="78">
        <v>6416404</v>
      </c>
      <c r="BE516" s="85">
        <v>5387560</v>
      </c>
      <c r="BF516" s="86">
        <v>1</v>
      </c>
      <c r="BG516" s="86">
        <v>0</v>
      </c>
      <c r="BH516" s="87">
        <v>1.5609953703703704E-3</v>
      </c>
      <c r="BI516" s="88">
        <v>1657.05</v>
      </c>
      <c r="BJ516" s="89">
        <v>1506680</v>
      </c>
      <c r="BK516" s="97">
        <v>5428556</v>
      </c>
      <c r="BL516" s="98">
        <v>1</v>
      </c>
      <c r="BM516" s="98">
        <v>1</v>
      </c>
      <c r="BN516" s="99">
        <v>1.64375E-3</v>
      </c>
      <c r="BO516" s="100">
        <v>2012.95</v>
      </c>
      <c r="BP516" s="101">
        <v>7497032</v>
      </c>
      <c r="BQ516" s="109">
        <v>5411622</v>
      </c>
      <c r="BR516" s="110">
        <v>0</v>
      </c>
      <c r="BS516" s="110">
        <v>0</v>
      </c>
      <c r="BT516" s="111">
        <v>4.299768518518518E-4</v>
      </c>
      <c r="BU516" s="112">
        <v>273.60000000000002</v>
      </c>
      <c r="BV516" s="113">
        <v>1254852</v>
      </c>
    </row>
    <row r="517" spans="1:74" x14ac:dyDescent="0.2">
      <c r="A517" s="6" t="s">
        <v>3936</v>
      </c>
      <c r="B517" s="6">
        <v>4</v>
      </c>
      <c r="C517" s="7">
        <v>5390818</v>
      </c>
      <c r="D517" s="7">
        <v>5098331</v>
      </c>
      <c r="E517" s="7">
        <f t="shared" si="24"/>
        <v>292487</v>
      </c>
      <c r="F517" s="8" t="s">
        <v>4565</v>
      </c>
      <c r="G517" s="13" t="s">
        <v>4565</v>
      </c>
      <c r="W517" s="12">
        <v>34645</v>
      </c>
      <c r="X517" s="7">
        <v>281716759</v>
      </c>
      <c r="Y517" s="7">
        <v>11021</v>
      </c>
      <c r="Z517" s="11">
        <f t="shared" si="25"/>
        <v>52.258629209889854</v>
      </c>
      <c r="AA517" s="43">
        <v>5423009</v>
      </c>
      <c r="AB517" s="44">
        <v>1</v>
      </c>
      <c r="AC517" s="44">
        <v>0</v>
      </c>
      <c r="AD517" s="45">
        <v>5.5173611111111111E-2</v>
      </c>
      <c r="AE517" s="46">
        <v>29663.98</v>
      </c>
      <c r="AF517" s="47">
        <v>6635456</v>
      </c>
      <c r="AG517" s="56">
        <v>5404509</v>
      </c>
      <c r="AH517" s="57">
        <v>1</v>
      </c>
      <c r="AI517" s="57">
        <v>0</v>
      </c>
      <c r="AJ517" s="58">
        <v>6.714814814814815E-3</v>
      </c>
      <c r="AK517" s="59">
        <v>3572.87</v>
      </c>
      <c r="AL517" s="60">
        <v>9862516</v>
      </c>
      <c r="AM517" s="170">
        <v>5390710</v>
      </c>
      <c r="AN517" s="171">
        <v>0</v>
      </c>
      <c r="AO517" s="171">
        <v>0</v>
      </c>
      <c r="AP517" s="172">
        <v>1.6418981481481482E-3</v>
      </c>
      <c r="AQ517" s="173">
        <v>1126.05</v>
      </c>
      <c r="AR517" s="174">
        <v>4642284</v>
      </c>
      <c r="AS517" s="68">
        <v>5389214</v>
      </c>
      <c r="AT517" s="69">
        <v>1</v>
      </c>
      <c r="AU517" s="69">
        <v>0</v>
      </c>
      <c r="AV517" s="70">
        <v>9.7281249999999989E-3</v>
      </c>
      <c r="AW517" s="71">
        <v>5680.98</v>
      </c>
      <c r="AX517" s="69">
        <v>11808624</v>
      </c>
      <c r="AY517" s="77">
        <v>5421552</v>
      </c>
      <c r="AZ517" s="78">
        <v>1</v>
      </c>
      <c r="BA517" s="78">
        <v>0</v>
      </c>
      <c r="BB517" s="79">
        <v>5.481828703703704E-3</v>
      </c>
      <c r="BC517" s="116">
        <v>2495.6</v>
      </c>
      <c r="BD517" s="78">
        <v>4888696</v>
      </c>
      <c r="BE517" s="85">
        <v>5388969</v>
      </c>
      <c r="BF517" s="86">
        <v>1</v>
      </c>
      <c r="BG517" s="86">
        <v>0</v>
      </c>
      <c r="BH517" s="87">
        <v>1.1336805555555555E-3</v>
      </c>
      <c r="BI517" s="88">
        <v>1171.8699999999999</v>
      </c>
      <c r="BJ517" s="89">
        <v>1268552</v>
      </c>
      <c r="BK517" s="97">
        <v>5286678</v>
      </c>
      <c r="BL517" s="98">
        <v>0</v>
      </c>
      <c r="BM517" s="98">
        <v>0</v>
      </c>
      <c r="BN517" s="99">
        <v>1.5765046296296293E-3</v>
      </c>
      <c r="BO517" s="100">
        <v>1986.08</v>
      </c>
      <c r="BP517" s="101">
        <v>6684484</v>
      </c>
      <c r="BQ517" s="109">
        <v>5310232</v>
      </c>
      <c r="BR517" s="110">
        <v>0</v>
      </c>
      <c r="BS517" s="110">
        <v>0</v>
      </c>
      <c r="BT517" s="111">
        <v>2.921296296296296E-4</v>
      </c>
      <c r="BU517" s="112">
        <v>190.28</v>
      </c>
      <c r="BV517" s="113">
        <v>1529920</v>
      </c>
    </row>
    <row r="518" spans="1:74" x14ac:dyDescent="0.2">
      <c r="A518" s="6" t="s">
        <v>3937</v>
      </c>
      <c r="B518" s="6">
        <v>4</v>
      </c>
      <c r="C518" s="7">
        <v>5390818</v>
      </c>
      <c r="D518" s="7">
        <v>5098331</v>
      </c>
      <c r="E518" s="7">
        <f t="shared" si="24"/>
        <v>292487</v>
      </c>
      <c r="F518" s="8" t="s">
        <v>4565</v>
      </c>
      <c r="G518" s="13" t="s">
        <v>4565</v>
      </c>
      <c r="W518" s="12">
        <v>41950</v>
      </c>
      <c r="X518" s="7">
        <v>341283709</v>
      </c>
      <c r="Y518" s="7">
        <v>11029</v>
      </c>
      <c r="Z518" s="11">
        <f t="shared" si="25"/>
        <v>63.308334467978703</v>
      </c>
      <c r="AA518" s="43">
        <v>5426628</v>
      </c>
      <c r="AB518" s="44">
        <v>1</v>
      </c>
      <c r="AC518" s="44">
        <v>0</v>
      </c>
      <c r="AD518" s="45">
        <v>5.7743055555555554E-2</v>
      </c>
      <c r="AE518" s="46">
        <v>28170.87</v>
      </c>
      <c r="AF518" s="47">
        <v>6640444</v>
      </c>
      <c r="AG518" s="56">
        <v>5423203</v>
      </c>
      <c r="AH518" s="57">
        <v>1</v>
      </c>
      <c r="AI518" s="57">
        <v>0</v>
      </c>
      <c r="AJ518" s="58">
        <v>7.6833333333333337E-3</v>
      </c>
      <c r="AK518" s="59">
        <v>4105.13</v>
      </c>
      <c r="AL518" s="60">
        <v>9976640</v>
      </c>
      <c r="AM518" s="170">
        <v>5392009</v>
      </c>
      <c r="AN518" s="171">
        <v>0</v>
      </c>
      <c r="AO518" s="171">
        <v>0</v>
      </c>
      <c r="AP518" s="172">
        <v>1.9907407407407408E-3</v>
      </c>
      <c r="AQ518" s="173">
        <v>1400.92</v>
      </c>
      <c r="AR518" s="174">
        <v>5042764</v>
      </c>
      <c r="AS518" s="68">
        <v>5389163</v>
      </c>
      <c r="AT518" s="69">
        <v>1</v>
      </c>
      <c r="AU518" s="69">
        <v>0</v>
      </c>
      <c r="AV518" s="70">
        <v>9.7098379629629635E-3</v>
      </c>
      <c r="AW518" s="71">
        <v>5757.9</v>
      </c>
      <c r="AX518" s="69">
        <v>11809276</v>
      </c>
      <c r="AY518" s="77">
        <v>5424724</v>
      </c>
      <c r="AZ518" s="78">
        <v>1</v>
      </c>
      <c r="BA518" s="78">
        <v>0</v>
      </c>
      <c r="BB518" s="79">
        <v>6.2415509259259256E-3</v>
      </c>
      <c r="BC518" s="116">
        <v>3036.1</v>
      </c>
      <c r="BD518" s="78">
        <v>5669316</v>
      </c>
      <c r="BE518" s="85">
        <v>5387153</v>
      </c>
      <c r="BF518" s="86">
        <v>1</v>
      </c>
      <c r="BG518" s="86">
        <v>0</v>
      </c>
      <c r="BH518" s="87">
        <v>1.4023148148148148E-3</v>
      </c>
      <c r="BI518" s="88">
        <v>1506.33</v>
      </c>
      <c r="BJ518" s="89">
        <v>1376856</v>
      </c>
      <c r="BK518" s="97">
        <v>5117337</v>
      </c>
      <c r="BL518" s="98">
        <v>0</v>
      </c>
      <c r="BM518" s="98">
        <v>0</v>
      </c>
      <c r="BN518" s="99">
        <v>1.5851851851851851E-3</v>
      </c>
      <c r="BO518" s="100">
        <v>1927.92</v>
      </c>
      <c r="BP518" s="101">
        <v>7164476</v>
      </c>
      <c r="BQ518" s="109">
        <v>5377411</v>
      </c>
      <c r="BR518" s="110">
        <v>0</v>
      </c>
      <c r="BS518" s="110">
        <v>0</v>
      </c>
      <c r="BT518" s="111">
        <v>4.0590277777777782E-4</v>
      </c>
      <c r="BU518" s="112">
        <v>235.91</v>
      </c>
      <c r="BV518" s="113">
        <v>1212916</v>
      </c>
    </row>
    <row r="519" spans="1:74" x14ac:dyDescent="0.2">
      <c r="A519" s="6" t="s">
        <v>3938</v>
      </c>
      <c r="B519" s="6">
        <v>4</v>
      </c>
      <c r="C519" s="7">
        <v>5390818</v>
      </c>
      <c r="D519" s="7">
        <v>5098331</v>
      </c>
      <c r="E519" s="7">
        <f t="shared" si="24"/>
        <v>292487</v>
      </c>
      <c r="F519" s="8" t="s">
        <v>4565</v>
      </c>
      <c r="G519" s="13" t="s">
        <v>4565</v>
      </c>
      <c r="W519" s="12">
        <v>31149</v>
      </c>
      <c r="X519" s="7">
        <v>252948207</v>
      </c>
      <c r="Y519" s="7">
        <v>11018</v>
      </c>
      <c r="Z519" s="11">
        <f t="shared" si="25"/>
        <v>46.922045411290085</v>
      </c>
      <c r="AA519" s="43">
        <v>5454241</v>
      </c>
      <c r="AB519" s="44">
        <v>1</v>
      </c>
      <c r="AC519" s="44">
        <v>0</v>
      </c>
      <c r="AD519" s="45">
        <v>4.8657407407407406E-2</v>
      </c>
      <c r="AE519" s="46">
        <v>26065.43</v>
      </c>
      <c r="AF519" s="47">
        <v>6607504</v>
      </c>
      <c r="AG519" s="56">
        <v>5404498</v>
      </c>
      <c r="AH519" s="57">
        <v>1</v>
      </c>
      <c r="AI519" s="57">
        <v>0</v>
      </c>
      <c r="AJ519" s="58">
        <v>6.4126157407407404E-3</v>
      </c>
      <c r="AK519" s="59">
        <v>3276.24</v>
      </c>
      <c r="AL519" s="60">
        <v>9786560</v>
      </c>
      <c r="AM519" s="170">
        <v>5390073</v>
      </c>
      <c r="AN519" s="171">
        <v>0</v>
      </c>
      <c r="AO519" s="171">
        <v>0</v>
      </c>
      <c r="AP519" s="172">
        <v>1.4621527777777777E-3</v>
      </c>
      <c r="AQ519" s="173">
        <v>989.02</v>
      </c>
      <c r="AR519" s="174">
        <v>4466004</v>
      </c>
      <c r="AS519" s="68">
        <v>5301097</v>
      </c>
      <c r="AT519" s="69">
        <v>1</v>
      </c>
      <c r="AU519" s="69">
        <v>0</v>
      </c>
      <c r="AV519" s="70">
        <v>9.6030092592592591E-3</v>
      </c>
      <c r="AW519" s="71">
        <v>5553.96</v>
      </c>
      <c r="AX519" s="69">
        <v>11808504</v>
      </c>
      <c r="AY519" s="77">
        <v>5420464</v>
      </c>
      <c r="AZ519" s="78">
        <v>1</v>
      </c>
      <c r="BA519" s="78">
        <v>0</v>
      </c>
      <c r="BB519" s="79">
        <v>5.0343749999999998E-3</v>
      </c>
      <c r="BC519" s="116">
        <v>2152</v>
      </c>
      <c r="BD519" s="78">
        <v>4850696</v>
      </c>
      <c r="BE519" s="85">
        <v>5389398</v>
      </c>
      <c r="BF519" s="86">
        <v>1</v>
      </c>
      <c r="BG519" s="86">
        <v>0</v>
      </c>
      <c r="BH519" s="87">
        <v>1.0225694444444447E-3</v>
      </c>
      <c r="BI519" s="88">
        <v>1053.3800000000001</v>
      </c>
      <c r="BJ519" s="89">
        <v>1209148</v>
      </c>
      <c r="BK519" s="97">
        <v>5285998</v>
      </c>
      <c r="BL519" s="98">
        <v>1</v>
      </c>
      <c r="BM519" s="98">
        <v>0</v>
      </c>
      <c r="BN519" s="99">
        <v>1.5981481481481482E-3</v>
      </c>
      <c r="BO519" s="100">
        <v>2040.81</v>
      </c>
      <c r="BP519" s="101">
        <v>5704312</v>
      </c>
      <c r="BQ519" s="109">
        <v>5092557</v>
      </c>
      <c r="BR519" s="110">
        <v>0</v>
      </c>
      <c r="BS519" s="110">
        <v>0</v>
      </c>
      <c r="BT519" s="111">
        <v>2.605324074074074E-4</v>
      </c>
      <c r="BU519" s="112">
        <v>162.94999999999999</v>
      </c>
      <c r="BV519" s="113">
        <v>1465104</v>
      </c>
    </row>
    <row r="520" spans="1:74" x14ac:dyDescent="0.2">
      <c r="A520" s="6" t="s">
        <v>3939</v>
      </c>
      <c r="B520" s="6">
        <v>4</v>
      </c>
      <c r="C520" s="7">
        <v>5390818</v>
      </c>
      <c r="D520" s="7">
        <v>5098331</v>
      </c>
      <c r="E520" s="7">
        <f t="shared" si="24"/>
        <v>292487</v>
      </c>
      <c r="F520" s="8" t="s">
        <v>4565</v>
      </c>
      <c r="G520" s="13" t="s">
        <v>4565</v>
      </c>
      <c r="W520" s="12">
        <v>49063</v>
      </c>
      <c r="X520" s="7">
        <v>398766357</v>
      </c>
      <c r="Y520" s="7">
        <v>11016</v>
      </c>
      <c r="Z520" s="11">
        <f t="shared" si="25"/>
        <v>73.971400444236849</v>
      </c>
      <c r="AA520" s="43">
        <v>5435602</v>
      </c>
      <c r="AB520" s="44">
        <v>1</v>
      </c>
      <c r="AC520" s="44">
        <v>0</v>
      </c>
      <c r="AD520" s="45">
        <v>6.2025462962962963E-2</v>
      </c>
      <c r="AE520" s="46">
        <v>31465.49</v>
      </c>
      <c r="AF520" s="47">
        <v>6637372</v>
      </c>
      <c r="AG520" s="56">
        <v>5385267</v>
      </c>
      <c r="AH520" s="57">
        <v>1</v>
      </c>
      <c r="AI520" s="57">
        <v>0</v>
      </c>
      <c r="AJ520" s="58">
        <v>8.2618055555555552E-3</v>
      </c>
      <c r="AK520" s="59">
        <v>4609.13</v>
      </c>
      <c r="AL520" s="60">
        <v>10137900</v>
      </c>
      <c r="AM520" s="170">
        <v>5391900</v>
      </c>
      <c r="AN520" s="171">
        <v>0</v>
      </c>
      <c r="AO520" s="171">
        <v>0</v>
      </c>
      <c r="AP520" s="172">
        <v>2.3552083333333333E-3</v>
      </c>
      <c r="AQ520" s="173">
        <v>1687.67</v>
      </c>
      <c r="AR520" s="174">
        <v>6152700</v>
      </c>
      <c r="AS520" s="68">
        <v>5389134</v>
      </c>
      <c r="AT520" s="69">
        <v>1</v>
      </c>
      <c r="AU520" s="69">
        <v>0</v>
      </c>
      <c r="AV520" s="70">
        <v>9.9771990740740741E-3</v>
      </c>
      <c r="AW520" s="71">
        <v>5910.97</v>
      </c>
      <c r="AX520" s="69">
        <v>11808992</v>
      </c>
      <c r="AY520" s="77">
        <v>5429620</v>
      </c>
      <c r="AZ520" s="78">
        <v>1</v>
      </c>
      <c r="BA520" s="78">
        <v>0</v>
      </c>
      <c r="BB520" s="79">
        <v>7.1590277777777772E-3</v>
      </c>
      <c r="BC520" s="116">
        <v>3644.56</v>
      </c>
      <c r="BD520" s="78">
        <v>5982220</v>
      </c>
      <c r="BE520" s="85">
        <v>5387285</v>
      </c>
      <c r="BF520" s="86">
        <v>1</v>
      </c>
      <c r="BG520" s="86">
        <v>0</v>
      </c>
      <c r="BH520" s="87">
        <v>1.6677083333333333E-3</v>
      </c>
      <c r="BI520" s="88">
        <v>1810.65</v>
      </c>
      <c r="BJ520" s="89">
        <v>1562804</v>
      </c>
      <c r="BK520" s="97">
        <v>5424000</v>
      </c>
      <c r="BL520" s="98">
        <v>1</v>
      </c>
      <c r="BM520" s="98">
        <v>0</v>
      </c>
      <c r="BN520" s="99">
        <v>1.6671296296296295E-3</v>
      </c>
      <c r="BO520" s="100">
        <v>2029.03</v>
      </c>
      <c r="BP520" s="101">
        <v>8293628</v>
      </c>
      <c r="BQ520" s="109">
        <v>5412573</v>
      </c>
      <c r="BR520" s="110">
        <v>1</v>
      </c>
      <c r="BS520" s="110">
        <v>0</v>
      </c>
      <c r="BT520" s="111">
        <v>4.4942129629629629E-4</v>
      </c>
      <c r="BU520" s="112">
        <v>291.62</v>
      </c>
      <c r="BV520" s="113">
        <v>1341016</v>
      </c>
    </row>
    <row r="521" spans="1:74" x14ac:dyDescent="0.2">
      <c r="A521" s="6" t="s">
        <v>3940</v>
      </c>
      <c r="B521" s="6">
        <v>4</v>
      </c>
      <c r="C521" s="7">
        <v>5390818</v>
      </c>
      <c r="D521" s="7">
        <v>5098331</v>
      </c>
      <c r="E521" s="7">
        <f t="shared" si="24"/>
        <v>292487</v>
      </c>
      <c r="F521" s="8" t="s">
        <v>4565</v>
      </c>
      <c r="G521" s="13" t="s">
        <v>4565</v>
      </c>
      <c r="W521" s="12">
        <v>28718</v>
      </c>
      <c r="X521" s="7">
        <v>233009625</v>
      </c>
      <c r="Y521" s="7">
        <v>11010</v>
      </c>
      <c r="Z521" s="11">
        <f t="shared" si="25"/>
        <v>43.223426389093454</v>
      </c>
      <c r="AA521" s="43">
        <v>5418495</v>
      </c>
      <c r="AB521" s="44">
        <v>1</v>
      </c>
      <c r="AC521" s="44">
        <v>0</v>
      </c>
      <c r="AD521" s="45">
        <v>4.4895833333333329E-2</v>
      </c>
      <c r="AE521" s="46">
        <v>23590.77</v>
      </c>
      <c r="AF521" s="47">
        <v>6590136</v>
      </c>
      <c r="AG521" s="56">
        <v>5405480</v>
      </c>
      <c r="AH521" s="57">
        <v>1</v>
      </c>
      <c r="AI521" s="57">
        <v>0</v>
      </c>
      <c r="AJ521" s="58">
        <v>5.7634259259259253E-3</v>
      </c>
      <c r="AK521" s="59">
        <v>3068.59</v>
      </c>
      <c r="AL521" s="60">
        <v>9746780</v>
      </c>
      <c r="AM521" s="170">
        <v>5390664</v>
      </c>
      <c r="AN521" s="171">
        <v>0</v>
      </c>
      <c r="AO521" s="171">
        <v>0</v>
      </c>
      <c r="AP521" s="172">
        <v>1.3466435185185185E-3</v>
      </c>
      <c r="AQ521" s="173">
        <v>904.75</v>
      </c>
      <c r="AR521" s="174">
        <v>4225272</v>
      </c>
      <c r="AS521" s="68">
        <v>5388750</v>
      </c>
      <c r="AT521" s="69">
        <v>1</v>
      </c>
      <c r="AU521" s="69">
        <v>0</v>
      </c>
      <c r="AV521" s="70">
        <v>9.4549768518518516E-3</v>
      </c>
      <c r="AW521" s="71">
        <v>5450.09</v>
      </c>
      <c r="AX521" s="69">
        <v>11808312</v>
      </c>
      <c r="AY521" s="77">
        <v>5420995</v>
      </c>
      <c r="AZ521" s="78">
        <v>1</v>
      </c>
      <c r="BA521" s="78">
        <v>0</v>
      </c>
      <c r="BB521" s="79">
        <v>4.8026620370370367E-3</v>
      </c>
      <c r="BC521" s="116">
        <v>2000.31</v>
      </c>
      <c r="BD521" s="78">
        <v>4545512</v>
      </c>
      <c r="BE521" s="85">
        <v>5397464</v>
      </c>
      <c r="BF521" s="86">
        <v>1</v>
      </c>
      <c r="BG521" s="86">
        <v>0</v>
      </c>
      <c r="BH521" s="87">
        <v>9.5127314814814814E-4</v>
      </c>
      <c r="BI521" s="88">
        <v>980.59</v>
      </c>
      <c r="BJ521" s="89">
        <v>1169872</v>
      </c>
      <c r="BK521" s="97">
        <v>5294743</v>
      </c>
      <c r="BL521" s="98">
        <v>1</v>
      </c>
      <c r="BM521" s="98">
        <v>0</v>
      </c>
      <c r="BN521" s="99">
        <v>1.6450231481481481E-3</v>
      </c>
      <c r="BO521" s="100">
        <v>2113.81</v>
      </c>
      <c r="BP521" s="101">
        <v>6143128</v>
      </c>
      <c r="BQ521" s="109">
        <v>4965256</v>
      </c>
      <c r="BR521" s="110">
        <v>0</v>
      </c>
      <c r="BS521" s="110">
        <v>0</v>
      </c>
      <c r="BT521" s="111">
        <v>2.5092592592592593E-4</v>
      </c>
      <c r="BU521" s="112">
        <v>156.02000000000001</v>
      </c>
      <c r="BV521" s="113">
        <v>1700628</v>
      </c>
    </row>
    <row r="522" spans="1:74" x14ac:dyDescent="0.2">
      <c r="A522" s="6" t="s">
        <v>3941</v>
      </c>
      <c r="B522" s="6">
        <v>1</v>
      </c>
      <c r="C522" s="7">
        <v>5478162</v>
      </c>
      <c r="D522" s="7">
        <v>5292099</v>
      </c>
      <c r="E522" s="7">
        <f t="shared" si="24"/>
        <v>186063</v>
      </c>
      <c r="F522" s="8" t="s">
        <v>4566</v>
      </c>
      <c r="G522" s="13" t="s">
        <v>4566</v>
      </c>
      <c r="W522" s="12">
        <v>24272</v>
      </c>
      <c r="X522" s="7">
        <v>456409575</v>
      </c>
      <c r="Y522" s="7">
        <v>31494</v>
      </c>
      <c r="Z522" s="11">
        <f t="shared" si="25"/>
        <v>83.31436255444801</v>
      </c>
      <c r="AA522" s="43">
        <v>5651593</v>
      </c>
      <c r="AB522" s="44">
        <v>1</v>
      </c>
      <c r="AC522" s="44">
        <v>1</v>
      </c>
      <c r="AD522" s="45">
        <v>0.16771990740740741</v>
      </c>
      <c r="AE522" s="46">
        <v>106084</v>
      </c>
      <c r="AF522" s="47">
        <v>8626380</v>
      </c>
      <c r="AG522" s="56">
        <v>5465082</v>
      </c>
      <c r="AH522" s="57">
        <v>1</v>
      </c>
      <c r="AI522" s="57">
        <v>1</v>
      </c>
      <c r="AJ522" s="58">
        <v>1.0611805555555555E-2</v>
      </c>
      <c r="AK522" s="59">
        <v>5379.31</v>
      </c>
      <c r="AL522" s="60">
        <v>18147568</v>
      </c>
      <c r="AM522" s="170">
        <v>5527550</v>
      </c>
      <c r="AN522" s="171">
        <v>1</v>
      </c>
      <c r="AO522" s="171">
        <v>1</v>
      </c>
      <c r="AP522" s="172">
        <v>4.2853009259259259E-3</v>
      </c>
      <c r="AQ522" s="173">
        <v>4127.05</v>
      </c>
      <c r="AR522" s="174">
        <v>6128364</v>
      </c>
      <c r="AS522" s="68">
        <v>5499423</v>
      </c>
      <c r="AT522" s="69">
        <v>1</v>
      </c>
      <c r="AU522" s="69">
        <v>1</v>
      </c>
      <c r="AV522" s="70">
        <v>1.1836458333333333E-2</v>
      </c>
      <c r="AW522" s="71">
        <v>7476.51</v>
      </c>
      <c r="AX522" s="69">
        <v>11905672</v>
      </c>
      <c r="AY522" s="77">
        <v>5335388</v>
      </c>
      <c r="AZ522" s="78">
        <v>1</v>
      </c>
      <c r="BA522" s="78">
        <v>0</v>
      </c>
      <c r="BB522" s="79">
        <v>9.1983796296296293E-3</v>
      </c>
      <c r="BC522" s="116">
        <v>5045.66</v>
      </c>
      <c r="BD522" s="78">
        <v>5845948</v>
      </c>
      <c r="BE522" s="85">
        <v>5279830</v>
      </c>
      <c r="BF522" s="86">
        <v>1</v>
      </c>
      <c r="BG522" s="86">
        <v>0</v>
      </c>
      <c r="BH522" s="87">
        <v>2.6190972222222223E-3</v>
      </c>
      <c r="BI522" s="88">
        <v>3117.29</v>
      </c>
      <c r="BJ522" s="89">
        <v>1366712</v>
      </c>
      <c r="BK522" s="97">
        <v>5412912</v>
      </c>
      <c r="BL522" s="98">
        <v>1</v>
      </c>
      <c r="BM522" s="98">
        <v>1</v>
      </c>
      <c r="BN522" s="99">
        <v>1.6466435185185184E-3</v>
      </c>
      <c r="BO522" s="100">
        <v>1866.15</v>
      </c>
      <c r="BP522" s="101">
        <v>6297212</v>
      </c>
      <c r="BQ522" s="109">
        <v>5509140</v>
      </c>
      <c r="BR522" s="110">
        <v>1</v>
      </c>
      <c r="BS522" s="110">
        <v>1</v>
      </c>
      <c r="BT522" s="111">
        <v>1.0310185185185186E-3</v>
      </c>
      <c r="BU522" s="112">
        <v>851.46</v>
      </c>
      <c r="BV522" s="113">
        <v>2110212</v>
      </c>
    </row>
    <row r="523" spans="1:74" x14ac:dyDescent="0.2">
      <c r="A523" s="6" t="s">
        <v>3942</v>
      </c>
      <c r="B523" s="6">
        <v>1</v>
      </c>
      <c r="C523" s="7">
        <v>5478162</v>
      </c>
      <c r="D523" s="7">
        <v>5292099</v>
      </c>
      <c r="E523" s="7">
        <f t="shared" si="24"/>
        <v>186063</v>
      </c>
      <c r="F523" s="8" t="s">
        <v>4566</v>
      </c>
      <c r="G523" s="13" t="s">
        <v>4566</v>
      </c>
      <c r="W523" s="12">
        <v>18956</v>
      </c>
      <c r="X523" s="7">
        <v>357062208</v>
      </c>
      <c r="Y523" s="7">
        <v>31388</v>
      </c>
      <c r="Z523" s="11">
        <f t="shared" si="25"/>
        <v>65.179198424581088</v>
      </c>
      <c r="AA523" s="43">
        <v>5676485</v>
      </c>
      <c r="AB523" s="44">
        <v>1</v>
      </c>
      <c r="AC523" s="44">
        <v>1</v>
      </c>
      <c r="AD523" s="45">
        <v>0.13972222222222222</v>
      </c>
      <c r="AE523" s="46">
        <v>86432.75</v>
      </c>
      <c r="AF523" s="47">
        <v>8207564</v>
      </c>
      <c r="AG523" s="56">
        <v>5465055</v>
      </c>
      <c r="AH523" s="57">
        <v>1</v>
      </c>
      <c r="AI523" s="57">
        <v>1</v>
      </c>
      <c r="AJ523" s="58">
        <v>8.4851851851851859E-3</v>
      </c>
      <c r="AK523" s="59">
        <v>4360.46</v>
      </c>
      <c r="AL523" s="60">
        <v>16079104</v>
      </c>
      <c r="AM523" s="170">
        <v>5526197</v>
      </c>
      <c r="AN523" s="171">
        <v>1</v>
      </c>
      <c r="AO523" s="171">
        <v>1</v>
      </c>
      <c r="AP523" s="172">
        <v>3.2391203703703701E-3</v>
      </c>
      <c r="AQ523" s="173">
        <v>3077.54</v>
      </c>
      <c r="AR523" s="174">
        <v>5528088</v>
      </c>
      <c r="AS523" s="68">
        <v>5457811</v>
      </c>
      <c r="AT523" s="69">
        <v>1</v>
      </c>
      <c r="AU523" s="69">
        <v>1</v>
      </c>
      <c r="AV523" s="70">
        <v>1.1310763888888889E-2</v>
      </c>
      <c r="AW523" s="71">
        <v>7211.7</v>
      </c>
      <c r="AX523" s="69">
        <v>11906724</v>
      </c>
      <c r="AY523" s="77">
        <v>5338343</v>
      </c>
      <c r="AZ523" s="78">
        <v>1</v>
      </c>
      <c r="BA523" s="78">
        <v>0</v>
      </c>
      <c r="BB523" s="79">
        <v>8.1872685185185191E-3</v>
      </c>
      <c r="BC523" s="116">
        <v>4593.93</v>
      </c>
      <c r="BD523" s="78">
        <v>5266696</v>
      </c>
      <c r="BE523" s="85">
        <v>5279056</v>
      </c>
      <c r="BF523" s="86">
        <v>1</v>
      </c>
      <c r="BG523" s="86">
        <v>0</v>
      </c>
      <c r="BH523" s="87">
        <v>2.0129629629629629E-3</v>
      </c>
      <c r="BI523" s="88">
        <v>2395.63</v>
      </c>
      <c r="BJ523" s="89">
        <v>1187300</v>
      </c>
      <c r="BK523" s="97">
        <v>5427328</v>
      </c>
      <c r="BL523" s="98">
        <v>1</v>
      </c>
      <c r="BM523" s="98">
        <v>1</v>
      </c>
      <c r="BN523" s="99">
        <v>1.5312499999999998E-3</v>
      </c>
      <c r="BO523" s="100">
        <v>1784.25</v>
      </c>
      <c r="BP523" s="101">
        <v>5023332</v>
      </c>
      <c r="BQ523" s="109">
        <v>5507741</v>
      </c>
      <c r="BR523" s="110">
        <v>1</v>
      </c>
      <c r="BS523" s="110">
        <v>1</v>
      </c>
      <c r="BT523" s="111">
        <v>8.8078703703703702E-4</v>
      </c>
      <c r="BU523" s="112">
        <v>639.65</v>
      </c>
      <c r="BV523" s="113">
        <v>1688384</v>
      </c>
    </row>
    <row r="524" spans="1:74" x14ac:dyDescent="0.2">
      <c r="A524" s="6" t="s">
        <v>3943</v>
      </c>
      <c r="B524" s="6">
        <v>1</v>
      </c>
      <c r="C524" s="7">
        <v>5478162</v>
      </c>
      <c r="D524" s="7">
        <v>5292099</v>
      </c>
      <c r="E524" s="7">
        <f t="shared" si="24"/>
        <v>186063</v>
      </c>
      <c r="F524" s="8" t="s">
        <v>4566</v>
      </c>
      <c r="G524" s="13" t="s">
        <v>4566</v>
      </c>
      <c r="W524" s="12">
        <v>13064</v>
      </c>
      <c r="X524" s="7">
        <v>246406691</v>
      </c>
      <c r="Y524" s="7">
        <v>31403</v>
      </c>
      <c r="Z524" s="11">
        <f t="shared" si="25"/>
        <v>44.979810929286138</v>
      </c>
      <c r="AA524" s="43">
        <v>5589629</v>
      </c>
      <c r="AB524" s="44">
        <v>1</v>
      </c>
      <c r="AC524" s="44">
        <v>1</v>
      </c>
      <c r="AD524" s="45">
        <v>0.10689814814814814</v>
      </c>
      <c r="AE524" s="46">
        <v>66654.679999999993</v>
      </c>
      <c r="AF524" s="47">
        <v>8101696</v>
      </c>
      <c r="AG524" s="56">
        <v>5464728</v>
      </c>
      <c r="AH524" s="57">
        <v>1</v>
      </c>
      <c r="AI524" s="57">
        <v>1</v>
      </c>
      <c r="AJ524" s="58">
        <v>6.7020833333333333E-3</v>
      </c>
      <c r="AK524" s="59">
        <v>3260.24</v>
      </c>
      <c r="AL524" s="60">
        <v>13284888</v>
      </c>
      <c r="AM524" s="170">
        <v>5524044</v>
      </c>
      <c r="AN524" s="171">
        <v>0</v>
      </c>
      <c r="AO524" s="171">
        <v>0</v>
      </c>
      <c r="AP524" s="172">
        <v>2.1685185185185184E-3</v>
      </c>
      <c r="AQ524" s="173">
        <v>2008.32</v>
      </c>
      <c r="AR524" s="174">
        <v>3779240</v>
      </c>
      <c r="AS524" s="68">
        <v>5457638</v>
      </c>
      <c r="AT524" s="69">
        <v>1</v>
      </c>
      <c r="AU524" s="69">
        <v>1</v>
      </c>
      <c r="AV524" s="70">
        <v>1.0449189814814816E-2</v>
      </c>
      <c r="AW524" s="71">
        <v>6541.01</v>
      </c>
      <c r="AX524" s="69">
        <v>11909060</v>
      </c>
      <c r="AY524" s="77">
        <v>5334124</v>
      </c>
      <c r="AZ524" s="78">
        <v>1</v>
      </c>
      <c r="BA524" s="78">
        <v>0</v>
      </c>
      <c r="BB524" s="79">
        <v>6.6304398148148147E-3</v>
      </c>
      <c r="BC524" s="116">
        <v>3618.68</v>
      </c>
      <c r="BD524" s="78">
        <v>4716872</v>
      </c>
      <c r="BE524" s="85">
        <v>5276635</v>
      </c>
      <c r="BF524" s="86">
        <v>1</v>
      </c>
      <c r="BG524" s="86">
        <v>0</v>
      </c>
      <c r="BH524" s="87">
        <v>1.3480324074074074E-3</v>
      </c>
      <c r="BI524" s="88">
        <v>1579.03</v>
      </c>
      <c r="BJ524" s="89">
        <v>911688</v>
      </c>
      <c r="BK524" s="97">
        <v>5378651</v>
      </c>
      <c r="BL524" s="98">
        <v>0</v>
      </c>
      <c r="BM524" s="98">
        <v>0</v>
      </c>
      <c r="BN524" s="99">
        <v>1.4730324074074075E-3</v>
      </c>
      <c r="BO524" s="100">
        <v>1660.05</v>
      </c>
      <c r="BP524" s="101">
        <v>5011780</v>
      </c>
      <c r="BQ524" s="109">
        <v>5505679</v>
      </c>
      <c r="BR524" s="110">
        <v>1</v>
      </c>
      <c r="BS524" s="110">
        <v>1</v>
      </c>
      <c r="BT524" s="111">
        <v>5.1342592592592596E-4</v>
      </c>
      <c r="BU524" s="112">
        <v>385.92</v>
      </c>
      <c r="BV524" s="113">
        <v>1244344</v>
      </c>
    </row>
    <row r="525" spans="1:74" x14ac:dyDescent="0.2">
      <c r="A525" s="6" t="s">
        <v>3944</v>
      </c>
      <c r="B525" s="6">
        <v>1</v>
      </c>
      <c r="C525" s="7">
        <v>5478162</v>
      </c>
      <c r="D525" s="7">
        <v>5292099</v>
      </c>
      <c r="E525" s="7">
        <f t="shared" si="24"/>
        <v>186063</v>
      </c>
      <c r="F525" s="8" t="s">
        <v>4566</v>
      </c>
      <c r="G525" s="13" t="s">
        <v>4566</v>
      </c>
      <c r="W525" s="12">
        <v>13102</v>
      </c>
      <c r="X525" s="7">
        <v>247059823</v>
      </c>
      <c r="Y525" s="7">
        <v>31404</v>
      </c>
      <c r="Z525" s="11">
        <f t="shared" si="25"/>
        <v>45.099035588943885</v>
      </c>
      <c r="AA525" s="43">
        <v>5589983</v>
      </c>
      <c r="AB525" s="44">
        <v>1</v>
      </c>
      <c r="AC525" s="44">
        <v>1</v>
      </c>
      <c r="AD525" s="45">
        <v>0.10660879629629628</v>
      </c>
      <c r="AE525" s="46">
        <v>66447.899999999994</v>
      </c>
      <c r="AF525" s="47">
        <v>8082364</v>
      </c>
      <c r="AG525" s="56">
        <v>5464747</v>
      </c>
      <c r="AH525" s="57">
        <v>1</v>
      </c>
      <c r="AI525" s="57">
        <v>1</v>
      </c>
      <c r="AJ525" s="58">
        <v>6.7056712962962964E-3</v>
      </c>
      <c r="AK525" s="59">
        <v>3312.44</v>
      </c>
      <c r="AL525" s="60">
        <v>13221124</v>
      </c>
      <c r="AM525" s="170">
        <v>5524074</v>
      </c>
      <c r="AN525" s="171">
        <v>0</v>
      </c>
      <c r="AO525" s="171">
        <v>0</v>
      </c>
      <c r="AP525" s="172">
        <v>2.1623842592592593E-3</v>
      </c>
      <c r="AQ525" s="173">
        <v>2012.56</v>
      </c>
      <c r="AR525" s="174">
        <v>3771444</v>
      </c>
      <c r="AS525" s="68">
        <v>5457588</v>
      </c>
      <c r="AT525" s="69">
        <v>1</v>
      </c>
      <c r="AU525" s="69">
        <v>1</v>
      </c>
      <c r="AV525" s="70">
        <v>1.0381597222222223E-2</v>
      </c>
      <c r="AW525" s="71">
        <v>6531.66</v>
      </c>
      <c r="AX525" s="69">
        <v>11909092</v>
      </c>
      <c r="AY525" s="77">
        <v>5337690</v>
      </c>
      <c r="AZ525" s="78">
        <v>1</v>
      </c>
      <c r="BA525" s="78">
        <v>0</v>
      </c>
      <c r="BB525" s="79">
        <v>6.6723379629629632E-3</v>
      </c>
      <c r="BC525" s="116">
        <v>3660.47</v>
      </c>
      <c r="BD525" s="78">
        <v>4735520</v>
      </c>
      <c r="BE525" s="85">
        <v>5276920</v>
      </c>
      <c r="BF525" s="86">
        <v>1</v>
      </c>
      <c r="BG525" s="86">
        <v>0</v>
      </c>
      <c r="BH525" s="87">
        <v>1.3447916666666669E-3</v>
      </c>
      <c r="BI525" s="88">
        <v>1559.69</v>
      </c>
      <c r="BJ525" s="89">
        <v>879696</v>
      </c>
      <c r="BK525" s="97">
        <v>5378798</v>
      </c>
      <c r="BL525" s="98">
        <v>0</v>
      </c>
      <c r="BM525" s="98">
        <v>0</v>
      </c>
      <c r="BN525" s="99">
        <v>1.4819444444444444E-3</v>
      </c>
      <c r="BO525" s="100">
        <v>1666.5</v>
      </c>
      <c r="BP525" s="101">
        <v>4799812</v>
      </c>
      <c r="BQ525" s="109">
        <v>5505439</v>
      </c>
      <c r="BR525" s="110">
        <v>1</v>
      </c>
      <c r="BS525" s="110">
        <v>1</v>
      </c>
      <c r="BT525" s="111">
        <v>5.2662037037037033E-4</v>
      </c>
      <c r="BU525" s="112">
        <v>390.01</v>
      </c>
      <c r="BV525" s="113">
        <v>1224400</v>
      </c>
    </row>
    <row r="526" spans="1:74" x14ac:dyDescent="0.2">
      <c r="A526" s="6" t="s">
        <v>3945</v>
      </c>
      <c r="B526" s="6">
        <v>1</v>
      </c>
      <c r="C526" s="7">
        <v>5478162</v>
      </c>
      <c r="D526" s="7">
        <v>5292099</v>
      </c>
      <c r="E526" s="7">
        <f t="shared" ref="E526:E589" si="26">C526-D526</f>
        <v>186063</v>
      </c>
      <c r="F526" s="8" t="s">
        <v>4566</v>
      </c>
      <c r="G526" s="13" t="s">
        <v>4566</v>
      </c>
      <c r="W526" s="12">
        <v>16538</v>
      </c>
      <c r="X526" s="7">
        <v>311688477</v>
      </c>
      <c r="Y526" s="7">
        <v>31456</v>
      </c>
      <c r="Z526" s="11">
        <f t="shared" si="25"/>
        <v>56.89654248998113</v>
      </c>
      <c r="AA526" s="43">
        <v>5676614</v>
      </c>
      <c r="AB526" s="44">
        <v>1</v>
      </c>
      <c r="AC526" s="44">
        <v>1</v>
      </c>
      <c r="AD526" s="45">
        <v>0.1320138888888889</v>
      </c>
      <c r="AE526" s="46">
        <v>85140.02</v>
      </c>
      <c r="AF526" s="47">
        <v>8349232</v>
      </c>
      <c r="AG526" s="56">
        <v>5465028</v>
      </c>
      <c r="AH526" s="57">
        <v>1</v>
      </c>
      <c r="AI526" s="57">
        <v>1</v>
      </c>
      <c r="AJ526" s="58">
        <v>7.6265046296296289E-3</v>
      </c>
      <c r="AK526" s="59">
        <v>3943.02</v>
      </c>
      <c r="AL526" s="60">
        <v>15922392</v>
      </c>
      <c r="AM526" s="170">
        <v>5525716</v>
      </c>
      <c r="AN526" s="171">
        <v>1</v>
      </c>
      <c r="AO526" s="171">
        <v>1</v>
      </c>
      <c r="AP526" s="172">
        <v>2.7921296296296301E-3</v>
      </c>
      <c r="AQ526" s="173">
        <v>2631.86</v>
      </c>
      <c r="AR526" s="174">
        <v>4280280</v>
      </c>
      <c r="AS526" s="68">
        <v>5418981</v>
      </c>
      <c r="AT526" s="69">
        <v>1</v>
      </c>
      <c r="AU526" s="69">
        <v>1</v>
      </c>
      <c r="AV526" s="70">
        <v>1.09625E-2</v>
      </c>
      <c r="AW526" s="71">
        <v>6926.47</v>
      </c>
      <c r="AX526" s="69">
        <v>11907728</v>
      </c>
      <c r="AY526" s="77">
        <v>5338566</v>
      </c>
      <c r="AZ526" s="78">
        <v>1</v>
      </c>
      <c r="BA526" s="78">
        <v>0</v>
      </c>
      <c r="BB526" s="79">
        <v>7.6424768518518517E-3</v>
      </c>
      <c r="BC526" s="116">
        <v>4324.37</v>
      </c>
      <c r="BD526" s="78">
        <v>4947476</v>
      </c>
      <c r="BE526" s="85">
        <v>5278431</v>
      </c>
      <c r="BF526" s="86">
        <v>1</v>
      </c>
      <c r="BG526" s="86">
        <v>0</v>
      </c>
      <c r="BH526" s="87">
        <v>1.722800925925926E-3</v>
      </c>
      <c r="BI526" s="88">
        <v>2027</v>
      </c>
      <c r="BJ526" s="89">
        <v>1030608</v>
      </c>
      <c r="BK526" s="97">
        <v>5414667</v>
      </c>
      <c r="BL526" s="98">
        <v>1</v>
      </c>
      <c r="BM526" s="98">
        <v>1</v>
      </c>
      <c r="BN526" s="99">
        <v>1.4858796296296297E-3</v>
      </c>
      <c r="BO526" s="100">
        <v>1756.32</v>
      </c>
      <c r="BP526" s="101">
        <v>5114328</v>
      </c>
      <c r="BQ526" s="109">
        <v>5506382</v>
      </c>
      <c r="BR526" s="110">
        <v>1</v>
      </c>
      <c r="BS526" s="110">
        <v>1</v>
      </c>
      <c r="BT526" s="111">
        <v>8.2210648148148139E-4</v>
      </c>
      <c r="BU526" s="112">
        <v>524.48</v>
      </c>
      <c r="BV526" s="113">
        <v>1501240</v>
      </c>
    </row>
    <row r="527" spans="1:74" x14ac:dyDescent="0.2">
      <c r="A527" s="6" t="s">
        <v>3946</v>
      </c>
      <c r="B527" s="6">
        <v>1</v>
      </c>
      <c r="C527" s="7">
        <v>5478162</v>
      </c>
      <c r="D527" s="7">
        <v>5292099</v>
      </c>
      <c r="E527" s="7">
        <f t="shared" si="26"/>
        <v>186063</v>
      </c>
      <c r="F527" s="8" t="s">
        <v>4566</v>
      </c>
      <c r="G527" s="13" t="s">
        <v>4566</v>
      </c>
      <c r="W527" s="12">
        <v>15763</v>
      </c>
      <c r="X527" s="7">
        <v>297674860</v>
      </c>
      <c r="Y527" s="7">
        <v>31460</v>
      </c>
      <c r="Z527" s="11">
        <f t="shared" ref="Z527:Z590" si="27">X527/C527</f>
        <v>54.338455124182161</v>
      </c>
      <c r="AA527" s="43">
        <v>5673602</v>
      </c>
      <c r="AB527" s="44">
        <v>1</v>
      </c>
      <c r="AC527" s="44">
        <v>1</v>
      </c>
      <c r="AD527" s="45">
        <v>0.12900462962962964</v>
      </c>
      <c r="AE527" s="46">
        <v>81031.679999999993</v>
      </c>
      <c r="AF527" s="47">
        <v>8280796</v>
      </c>
      <c r="AG527" s="56">
        <v>5465059</v>
      </c>
      <c r="AH527" s="57">
        <v>1</v>
      </c>
      <c r="AI527" s="57">
        <v>1</v>
      </c>
      <c r="AJ527" s="58">
        <v>7.4745370370370373E-3</v>
      </c>
      <c r="AK527" s="59">
        <v>3760.17</v>
      </c>
      <c r="AL527" s="60">
        <v>17298076</v>
      </c>
      <c r="AM527" s="170">
        <v>5525242</v>
      </c>
      <c r="AN527" s="171">
        <v>1</v>
      </c>
      <c r="AO527" s="171">
        <v>1</v>
      </c>
      <c r="AP527" s="172">
        <v>2.6446759259259258E-3</v>
      </c>
      <c r="AQ527" s="173">
        <v>2495.4499999999998</v>
      </c>
      <c r="AR527" s="174">
        <v>4109936</v>
      </c>
      <c r="AS527" s="68">
        <v>5457744</v>
      </c>
      <c r="AT527" s="69">
        <v>1</v>
      </c>
      <c r="AU527" s="69">
        <v>1</v>
      </c>
      <c r="AV527" s="70">
        <v>1.0796990740740741E-2</v>
      </c>
      <c r="AW527" s="71">
        <v>6820.91</v>
      </c>
      <c r="AX527" s="69">
        <v>11908572</v>
      </c>
      <c r="AY527" s="77">
        <v>5337626</v>
      </c>
      <c r="AZ527" s="78">
        <v>1</v>
      </c>
      <c r="BA527" s="78">
        <v>0</v>
      </c>
      <c r="BB527" s="79">
        <v>7.5503472222222222E-3</v>
      </c>
      <c r="BC527" s="116">
        <v>4213.5</v>
      </c>
      <c r="BD527" s="78">
        <v>4848488</v>
      </c>
      <c r="BE527" s="85">
        <v>5278090</v>
      </c>
      <c r="BF527" s="86">
        <v>1</v>
      </c>
      <c r="BG527" s="86">
        <v>0</v>
      </c>
      <c r="BH527" s="87">
        <v>1.6479166666666667E-3</v>
      </c>
      <c r="BI527" s="88">
        <v>1934.52</v>
      </c>
      <c r="BJ527" s="89">
        <v>1028160</v>
      </c>
      <c r="BK527" s="97">
        <v>5403242</v>
      </c>
      <c r="BL527" s="98">
        <v>1</v>
      </c>
      <c r="BM527" s="98">
        <v>1</v>
      </c>
      <c r="BN527" s="99">
        <v>1.4740740740740738E-3</v>
      </c>
      <c r="BO527" s="100">
        <v>1753.25</v>
      </c>
      <c r="BP527" s="101">
        <v>4599424</v>
      </c>
      <c r="BQ527" s="109">
        <v>5506396</v>
      </c>
      <c r="BR527" s="110">
        <v>1</v>
      </c>
      <c r="BS527" s="110">
        <v>1</v>
      </c>
      <c r="BT527" s="111">
        <v>8.0335648148148161E-4</v>
      </c>
      <c r="BU527" s="112">
        <v>500.17</v>
      </c>
      <c r="BV527" s="113">
        <v>1441216</v>
      </c>
    </row>
    <row r="528" spans="1:74" x14ac:dyDescent="0.2">
      <c r="A528" s="6" t="s">
        <v>3947</v>
      </c>
      <c r="B528" s="6">
        <v>1</v>
      </c>
      <c r="C528" s="7">
        <v>5478162</v>
      </c>
      <c r="D528" s="7">
        <v>5292099</v>
      </c>
      <c r="E528" s="7">
        <f t="shared" si="26"/>
        <v>186063</v>
      </c>
      <c r="F528" s="8" t="s">
        <v>4566</v>
      </c>
      <c r="G528" s="13" t="s">
        <v>4566</v>
      </c>
      <c r="W528" s="12">
        <v>18120</v>
      </c>
      <c r="X528" s="7">
        <v>340771274</v>
      </c>
      <c r="Y528" s="7">
        <v>31369</v>
      </c>
      <c r="Z528" s="11">
        <f t="shared" si="27"/>
        <v>62.205402834016226</v>
      </c>
      <c r="AA528" s="43">
        <v>5676642</v>
      </c>
      <c r="AB528" s="44">
        <v>1</v>
      </c>
      <c r="AC528" s="44">
        <v>1</v>
      </c>
      <c r="AD528" s="45">
        <v>0.13133101851851853</v>
      </c>
      <c r="AE528" s="46">
        <v>82048.41</v>
      </c>
      <c r="AF528" s="47">
        <v>8212980</v>
      </c>
      <c r="AG528" s="56">
        <v>5465060</v>
      </c>
      <c r="AH528" s="57">
        <v>1</v>
      </c>
      <c r="AI528" s="57">
        <v>1</v>
      </c>
      <c r="AJ528" s="58">
        <v>8.1164351851851849E-3</v>
      </c>
      <c r="AK528" s="59">
        <v>4207.43</v>
      </c>
      <c r="AL528" s="60">
        <v>18514420</v>
      </c>
      <c r="AM528" s="170">
        <v>5525950</v>
      </c>
      <c r="AN528" s="171">
        <v>1</v>
      </c>
      <c r="AO528" s="171">
        <v>1</v>
      </c>
      <c r="AP528" s="172">
        <v>3.0723379629629625E-3</v>
      </c>
      <c r="AQ528" s="173">
        <v>2920.54</v>
      </c>
      <c r="AR528" s="174">
        <v>5375316</v>
      </c>
      <c r="AS528" s="68">
        <v>5458511</v>
      </c>
      <c r="AT528" s="69">
        <v>1</v>
      </c>
      <c r="AU528" s="69">
        <v>1</v>
      </c>
      <c r="AV528" s="70">
        <v>1.1093287037037039E-2</v>
      </c>
      <c r="AW528" s="71">
        <v>7054.67</v>
      </c>
      <c r="AX528" s="69">
        <v>11906932</v>
      </c>
      <c r="AY528" s="77">
        <v>5350454</v>
      </c>
      <c r="AZ528" s="78">
        <v>1</v>
      </c>
      <c r="BA528" s="78">
        <v>0</v>
      </c>
      <c r="BB528" s="79">
        <v>7.9739583333333329E-3</v>
      </c>
      <c r="BC528" s="116">
        <v>4474.82</v>
      </c>
      <c r="BD528" s="78">
        <v>5067420</v>
      </c>
      <c r="BE528" s="85">
        <v>5278642</v>
      </c>
      <c r="BF528" s="86">
        <v>1</v>
      </c>
      <c r="BG528" s="86">
        <v>0</v>
      </c>
      <c r="BH528" s="87">
        <v>1.8903935185185185E-3</v>
      </c>
      <c r="BI528" s="88">
        <v>2249.37</v>
      </c>
      <c r="BJ528" s="89">
        <v>1126792</v>
      </c>
      <c r="BK528" s="97">
        <v>5426934</v>
      </c>
      <c r="BL528" s="98">
        <v>1</v>
      </c>
      <c r="BM528" s="98">
        <v>1</v>
      </c>
      <c r="BN528" s="99">
        <v>1.5383101851851851E-3</v>
      </c>
      <c r="BO528" s="100">
        <v>1808.2</v>
      </c>
      <c r="BP528" s="101">
        <v>5419864</v>
      </c>
      <c r="BQ528" s="109">
        <v>5507199</v>
      </c>
      <c r="BR528" s="110">
        <v>1</v>
      </c>
      <c r="BS528" s="110">
        <v>1</v>
      </c>
      <c r="BT528" s="111">
        <v>8.5717592592592584E-4</v>
      </c>
      <c r="BU528" s="112">
        <v>588.04</v>
      </c>
      <c r="BV528" s="113">
        <v>1628372</v>
      </c>
    </row>
    <row r="529" spans="1:74" x14ac:dyDescent="0.2">
      <c r="A529" s="6" t="s">
        <v>3948</v>
      </c>
      <c r="B529" s="6">
        <v>1</v>
      </c>
      <c r="C529" s="7">
        <v>5478162</v>
      </c>
      <c r="D529" s="7">
        <v>5292099</v>
      </c>
      <c r="E529" s="7">
        <f t="shared" si="26"/>
        <v>186063</v>
      </c>
      <c r="F529" s="8" t="s">
        <v>4566</v>
      </c>
      <c r="G529" s="13" t="s">
        <v>4566</v>
      </c>
      <c r="W529" s="12">
        <v>13651</v>
      </c>
      <c r="X529" s="7">
        <v>258423374</v>
      </c>
      <c r="Y529" s="7">
        <v>31546</v>
      </c>
      <c r="Z529" s="11">
        <f t="shared" si="27"/>
        <v>47.173372017841018</v>
      </c>
      <c r="AA529" s="43">
        <v>5581368</v>
      </c>
      <c r="AB529" s="44">
        <v>1</v>
      </c>
      <c r="AC529" s="44">
        <v>1</v>
      </c>
      <c r="AD529" s="45">
        <v>0.11593750000000001</v>
      </c>
      <c r="AE529" s="46">
        <v>71246.03</v>
      </c>
      <c r="AF529" s="47">
        <v>8177512</v>
      </c>
      <c r="AG529" s="56">
        <v>5464844</v>
      </c>
      <c r="AH529" s="57">
        <v>0</v>
      </c>
      <c r="AI529" s="57">
        <v>0</v>
      </c>
      <c r="AJ529" s="58">
        <v>6.5743055555555555E-3</v>
      </c>
      <c r="AK529" s="59">
        <v>3368.55</v>
      </c>
      <c r="AL529" s="60">
        <v>14716144</v>
      </c>
      <c r="AM529" s="170">
        <v>5524262</v>
      </c>
      <c r="AN529" s="171">
        <v>0</v>
      </c>
      <c r="AO529" s="171">
        <v>0</v>
      </c>
      <c r="AP529" s="172">
        <v>2.2841435185185183E-3</v>
      </c>
      <c r="AQ529" s="173">
        <v>2123.23</v>
      </c>
      <c r="AR529" s="174">
        <v>3858044</v>
      </c>
      <c r="AS529" s="68">
        <v>5457663</v>
      </c>
      <c r="AT529" s="69">
        <v>1</v>
      </c>
      <c r="AU529" s="69">
        <v>1</v>
      </c>
      <c r="AV529" s="70">
        <v>1.0323726851851851E-2</v>
      </c>
      <c r="AW529" s="71">
        <v>6519.47</v>
      </c>
      <c r="AX529" s="69">
        <v>11908812</v>
      </c>
      <c r="AY529" s="77">
        <v>5333559</v>
      </c>
      <c r="AZ529" s="78">
        <v>1</v>
      </c>
      <c r="BA529" s="78">
        <v>0</v>
      </c>
      <c r="BB529" s="79">
        <v>6.8832175925925936E-3</v>
      </c>
      <c r="BC529" s="116">
        <v>3792.95</v>
      </c>
      <c r="BD529" s="78">
        <v>4803648</v>
      </c>
      <c r="BE529" s="85">
        <v>5277332</v>
      </c>
      <c r="BF529" s="86">
        <v>1</v>
      </c>
      <c r="BG529" s="86">
        <v>0</v>
      </c>
      <c r="BH529" s="87">
        <v>1.435763888888889E-3</v>
      </c>
      <c r="BI529" s="88">
        <v>1682.48</v>
      </c>
      <c r="BJ529" s="89">
        <v>933716</v>
      </c>
      <c r="BK529" s="97">
        <v>5423135</v>
      </c>
      <c r="BL529" s="98">
        <v>1</v>
      </c>
      <c r="BM529" s="98">
        <v>1</v>
      </c>
      <c r="BN529" s="99">
        <v>1.5140046296296297E-3</v>
      </c>
      <c r="BO529" s="100">
        <v>1693.37</v>
      </c>
      <c r="BP529" s="101">
        <v>5388692</v>
      </c>
      <c r="BQ529" s="109">
        <v>5506253</v>
      </c>
      <c r="BR529" s="110">
        <v>1</v>
      </c>
      <c r="BS529" s="110">
        <v>1</v>
      </c>
      <c r="BT529" s="111">
        <v>5.5833333333333332E-4</v>
      </c>
      <c r="BU529" s="112">
        <v>413.19</v>
      </c>
      <c r="BV529" s="113">
        <v>1281240</v>
      </c>
    </row>
    <row r="530" spans="1:74" x14ac:dyDescent="0.2">
      <c r="A530" s="6" t="s">
        <v>3949</v>
      </c>
      <c r="B530" s="6">
        <v>1</v>
      </c>
      <c r="C530" s="7">
        <v>5478162</v>
      </c>
      <c r="D530" s="7">
        <v>5292099</v>
      </c>
      <c r="E530" s="7">
        <f t="shared" si="26"/>
        <v>186063</v>
      </c>
      <c r="F530" s="8" t="s">
        <v>4566</v>
      </c>
      <c r="G530" s="13" t="s">
        <v>4566</v>
      </c>
      <c r="W530" s="12">
        <v>18231</v>
      </c>
      <c r="X530" s="7">
        <v>342948836</v>
      </c>
      <c r="Y530" s="7">
        <v>31369</v>
      </c>
      <c r="Z530" s="11">
        <f t="shared" si="27"/>
        <v>62.602901484110909</v>
      </c>
      <c r="AA530" s="43">
        <v>5676544</v>
      </c>
      <c r="AB530" s="44">
        <v>1</v>
      </c>
      <c r="AC530" s="44">
        <v>1</v>
      </c>
      <c r="AD530" s="45">
        <v>0.13847222222222222</v>
      </c>
      <c r="AE530" s="46">
        <v>82738.880000000005</v>
      </c>
      <c r="AF530" s="47">
        <v>8175044</v>
      </c>
      <c r="AG530" s="56">
        <v>5465020</v>
      </c>
      <c r="AH530" s="57">
        <v>1</v>
      </c>
      <c r="AI530" s="57">
        <v>1</v>
      </c>
      <c r="AJ530" s="58">
        <v>8.293402777777778E-3</v>
      </c>
      <c r="AK530" s="59">
        <v>4264.38</v>
      </c>
      <c r="AL530" s="60">
        <v>16434948</v>
      </c>
      <c r="AM530" s="170">
        <v>5526203</v>
      </c>
      <c r="AN530" s="171">
        <v>1</v>
      </c>
      <c r="AO530" s="171">
        <v>1</v>
      </c>
      <c r="AP530" s="172">
        <v>3.1114583333333337E-3</v>
      </c>
      <c r="AQ530" s="173">
        <v>2949.11</v>
      </c>
      <c r="AR530" s="174">
        <v>5409112</v>
      </c>
      <c r="AS530" s="68">
        <v>5523895</v>
      </c>
      <c r="AT530" s="69">
        <v>1</v>
      </c>
      <c r="AU530" s="69">
        <v>1</v>
      </c>
      <c r="AV530" s="70">
        <v>1.1042939814814814E-2</v>
      </c>
      <c r="AW530" s="71">
        <v>7144.41</v>
      </c>
      <c r="AX530" s="69">
        <v>11907104</v>
      </c>
      <c r="AY530" s="77">
        <v>5338334</v>
      </c>
      <c r="AZ530" s="78">
        <v>1</v>
      </c>
      <c r="BA530" s="78">
        <v>0</v>
      </c>
      <c r="BB530" s="79">
        <v>7.9462962962962968E-3</v>
      </c>
      <c r="BC530" s="116">
        <v>4422.1400000000003</v>
      </c>
      <c r="BD530" s="78">
        <v>5164476</v>
      </c>
      <c r="BE530" s="85">
        <v>5278667</v>
      </c>
      <c r="BF530" s="86">
        <v>1</v>
      </c>
      <c r="BG530" s="86">
        <v>0</v>
      </c>
      <c r="BH530" s="87">
        <v>1.9173611111111112E-3</v>
      </c>
      <c r="BI530" s="88">
        <v>2272.15</v>
      </c>
      <c r="BJ530" s="89">
        <v>1084692</v>
      </c>
      <c r="BK530" s="97">
        <v>5427313</v>
      </c>
      <c r="BL530" s="98">
        <v>1</v>
      </c>
      <c r="BM530" s="98">
        <v>1</v>
      </c>
      <c r="BN530" s="99">
        <v>1.5491898148148149E-3</v>
      </c>
      <c r="BO530" s="100">
        <v>1809.21</v>
      </c>
      <c r="BP530" s="101">
        <v>5350456</v>
      </c>
      <c r="BQ530" s="109">
        <v>5507469</v>
      </c>
      <c r="BR530" s="110">
        <v>1</v>
      </c>
      <c r="BS530" s="110">
        <v>1</v>
      </c>
      <c r="BT530" s="111">
        <v>8.5752314814814816E-4</v>
      </c>
      <c r="BU530" s="112">
        <v>597.6</v>
      </c>
      <c r="BV530" s="113">
        <v>1639684</v>
      </c>
    </row>
    <row r="531" spans="1:74" x14ac:dyDescent="0.2">
      <c r="A531" s="6" t="s">
        <v>3950</v>
      </c>
      <c r="B531" s="6">
        <v>1</v>
      </c>
      <c r="C531" s="7">
        <v>5478162</v>
      </c>
      <c r="D531" s="7">
        <v>5292099</v>
      </c>
      <c r="E531" s="7">
        <f t="shared" si="26"/>
        <v>186063</v>
      </c>
      <c r="F531" s="8" t="s">
        <v>4566</v>
      </c>
      <c r="G531" s="13" t="s">
        <v>4566</v>
      </c>
      <c r="W531" s="12">
        <v>12453</v>
      </c>
      <c r="X531" s="7">
        <v>234946446</v>
      </c>
      <c r="Y531" s="7">
        <v>31372</v>
      </c>
      <c r="Z531" s="11">
        <f t="shared" si="27"/>
        <v>42.8878236897704</v>
      </c>
      <c r="AA531" s="43">
        <v>5588839</v>
      </c>
      <c r="AB531" s="44">
        <v>1</v>
      </c>
      <c r="AC531" s="44">
        <v>1</v>
      </c>
      <c r="AD531" s="45">
        <v>0.10439814814814814</v>
      </c>
      <c r="AE531" s="46">
        <v>62294.46</v>
      </c>
      <c r="AF531" s="47">
        <v>8034308</v>
      </c>
      <c r="AG531" s="56">
        <v>5464508</v>
      </c>
      <c r="AH531" s="57">
        <v>1</v>
      </c>
      <c r="AI531" s="57">
        <v>0</v>
      </c>
      <c r="AJ531" s="58">
        <v>6.359837962962963E-3</v>
      </c>
      <c r="AK531" s="59">
        <v>3111.39</v>
      </c>
      <c r="AL531" s="60">
        <v>13171896</v>
      </c>
      <c r="AM531" s="170">
        <v>5523902</v>
      </c>
      <c r="AN531" s="171">
        <v>0</v>
      </c>
      <c r="AO531" s="171">
        <v>0</v>
      </c>
      <c r="AP531" s="172">
        <v>2.0648148148148149E-3</v>
      </c>
      <c r="AQ531" s="173">
        <v>1904.65</v>
      </c>
      <c r="AR531" s="174">
        <v>3702000</v>
      </c>
      <c r="AS531" s="68">
        <v>5457696</v>
      </c>
      <c r="AT531" s="69">
        <v>1</v>
      </c>
      <c r="AU531" s="69">
        <v>1</v>
      </c>
      <c r="AV531" s="70">
        <v>1.0065856481481483E-2</v>
      </c>
      <c r="AW531" s="71">
        <v>6357.74</v>
      </c>
      <c r="AX531" s="69">
        <v>11909696</v>
      </c>
      <c r="AY531" s="77">
        <v>5334268</v>
      </c>
      <c r="AZ531" s="78">
        <v>1</v>
      </c>
      <c r="BA531" s="78">
        <v>0</v>
      </c>
      <c r="BB531" s="79">
        <v>6.3885416666666674E-3</v>
      </c>
      <c r="BC531" s="116">
        <v>3461.83</v>
      </c>
      <c r="BD531" s="78">
        <v>4620964</v>
      </c>
      <c r="BE531" s="85">
        <v>5276369</v>
      </c>
      <c r="BF531" s="86">
        <v>1</v>
      </c>
      <c r="BG531" s="86">
        <v>0</v>
      </c>
      <c r="BH531" s="87">
        <v>1.3025462962962962E-3</v>
      </c>
      <c r="BI531" s="88">
        <v>1525.48</v>
      </c>
      <c r="BJ531" s="89">
        <v>876320</v>
      </c>
      <c r="BK531" s="97">
        <v>5423505</v>
      </c>
      <c r="BL531" s="98">
        <v>1</v>
      </c>
      <c r="BM531" s="98">
        <v>1</v>
      </c>
      <c r="BN531" s="99">
        <v>1.3450231481481481E-3</v>
      </c>
      <c r="BO531" s="100">
        <v>1622.84</v>
      </c>
      <c r="BP531" s="101">
        <v>5436272</v>
      </c>
      <c r="BQ531" s="109">
        <v>5505656</v>
      </c>
      <c r="BR531" s="110">
        <v>1</v>
      </c>
      <c r="BS531" s="110">
        <v>1</v>
      </c>
      <c r="BT531" s="111">
        <v>5.1215277777777782E-4</v>
      </c>
      <c r="BU531" s="112">
        <v>370.69</v>
      </c>
      <c r="BV531" s="113">
        <v>1204540</v>
      </c>
    </row>
    <row r="532" spans="1:74" x14ac:dyDescent="0.2">
      <c r="A532" s="6" t="s">
        <v>3951</v>
      </c>
      <c r="B532" s="6">
        <v>1</v>
      </c>
      <c r="C532" s="7">
        <v>5478162</v>
      </c>
      <c r="D532" s="7">
        <v>5292099</v>
      </c>
      <c r="E532" s="7">
        <f t="shared" si="26"/>
        <v>186063</v>
      </c>
      <c r="F532" s="8" t="s">
        <v>4566</v>
      </c>
      <c r="G532" s="13" t="s">
        <v>4566</v>
      </c>
      <c r="W532" s="12">
        <v>53740</v>
      </c>
      <c r="X532" s="7">
        <v>436363075</v>
      </c>
      <c r="Y532" s="7">
        <v>10801</v>
      </c>
      <c r="Z532" s="11">
        <f t="shared" si="27"/>
        <v>79.655014765901413</v>
      </c>
      <c r="AA532" s="43">
        <v>5520694</v>
      </c>
      <c r="AB532" s="44">
        <v>1</v>
      </c>
      <c r="AC532" s="44">
        <v>1</v>
      </c>
      <c r="AD532" s="45">
        <v>6.6574074074074077E-2</v>
      </c>
      <c r="AE532" s="46">
        <v>31766.31</v>
      </c>
      <c r="AF532" s="47">
        <v>6656740</v>
      </c>
      <c r="AG532" s="56">
        <v>5478281</v>
      </c>
      <c r="AH532" s="57">
        <v>1</v>
      </c>
      <c r="AI532" s="57">
        <v>1</v>
      </c>
      <c r="AJ532" s="58">
        <v>9.2974537037037036E-3</v>
      </c>
      <c r="AK532" s="59">
        <v>5056.54</v>
      </c>
      <c r="AL532" s="60">
        <v>11160612</v>
      </c>
      <c r="AM532" s="170">
        <v>5480061</v>
      </c>
      <c r="AN532" s="171">
        <v>0</v>
      </c>
      <c r="AO532" s="171">
        <v>0</v>
      </c>
      <c r="AP532" s="172">
        <v>2.5484953703703702E-3</v>
      </c>
      <c r="AQ532" s="173">
        <v>1800.67</v>
      </c>
      <c r="AR532" s="174">
        <v>6863152</v>
      </c>
      <c r="AS532" s="68">
        <v>5481939</v>
      </c>
      <c r="AT532" s="69">
        <v>1</v>
      </c>
      <c r="AU532" s="69">
        <v>1</v>
      </c>
      <c r="AV532" s="70">
        <v>9.6099537037037039E-3</v>
      </c>
      <c r="AW532" s="71">
        <v>5573.8</v>
      </c>
      <c r="AX532" s="69">
        <v>11864836</v>
      </c>
      <c r="AY532" s="77">
        <v>5505128</v>
      </c>
      <c r="AZ532" s="78">
        <v>1</v>
      </c>
      <c r="BA532" s="78">
        <v>1</v>
      </c>
      <c r="BB532" s="79">
        <v>7.6576388888888883E-3</v>
      </c>
      <c r="BC532" s="116">
        <v>4004.91</v>
      </c>
      <c r="BD532" s="78">
        <v>6384420</v>
      </c>
      <c r="BE532" s="85">
        <v>5481085</v>
      </c>
      <c r="BF532" s="86">
        <v>1</v>
      </c>
      <c r="BG532" s="86">
        <v>1</v>
      </c>
      <c r="BH532" s="87">
        <v>1.802314814814815E-3</v>
      </c>
      <c r="BI532" s="88">
        <v>1973.23</v>
      </c>
      <c r="BJ532" s="89">
        <v>1620188</v>
      </c>
      <c r="BK532" s="97">
        <v>5521816</v>
      </c>
      <c r="BL532" s="98">
        <v>1</v>
      </c>
      <c r="BM532" s="98">
        <v>1</v>
      </c>
      <c r="BN532" s="99">
        <v>1.8026620370370369E-3</v>
      </c>
      <c r="BO532" s="100">
        <v>2191.5700000000002</v>
      </c>
      <c r="BP532" s="101">
        <v>7932300</v>
      </c>
      <c r="BQ532" s="109">
        <v>5489277</v>
      </c>
      <c r="BR532" s="110">
        <v>0</v>
      </c>
      <c r="BS532" s="110">
        <v>0</v>
      </c>
      <c r="BT532" s="111">
        <v>4.5439814814814816E-4</v>
      </c>
      <c r="BU532" s="112">
        <v>292.67</v>
      </c>
      <c r="BV532" s="113">
        <v>1310044</v>
      </c>
    </row>
    <row r="533" spans="1:74" x14ac:dyDescent="0.2">
      <c r="A533" s="6" t="s">
        <v>3952</v>
      </c>
      <c r="B533" s="6">
        <v>1</v>
      </c>
      <c r="C533" s="7">
        <v>5478162</v>
      </c>
      <c r="D533" s="7">
        <v>5292099</v>
      </c>
      <c r="E533" s="7">
        <f t="shared" si="26"/>
        <v>186063</v>
      </c>
      <c r="F533" s="8" t="s">
        <v>4566</v>
      </c>
      <c r="G533" s="13" t="s">
        <v>4566</v>
      </c>
      <c r="W533" s="12">
        <v>47533</v>
      </c>
      <c r="X533" s="7">
        <v>385643825</v>
      </c>
      <c r="Y533" s="7">
        <v>10793</v>
      </c>
      <c r="Z533" s="11">
        <f t="shared" si="27"/>
        <v>70.396571879400426</v>
      </c>
      <c r="AA533" s="43">
        <v>5519202</v>
      </c>
      <c r="AB533" s="44">
        <v>1</v>
      </c>
      <c r="AC533" s="44">
        <v>1</v>
      </c>
      <c r="AD533" s="45">
        <v>5.9236111111111107E-2</v>
      </c>
      <c r="AE533" s="46">
        <v>28795.35</v>
      </c>
      <c r="AF533" s="47">
        <v>6661164</v>
      </c>
      <c r="AG533" s="56">
        <v>5478297</v>
      </c>
      <c r="AH533" s="57">
        <v>1</v>
      </c>
      <c r="AI533" s="57">
        <v>1</v>
      </c>
      <c r="AJ533" s="58">
        <v>8.4326388888888888E-3</v>
      </c>
      <c r="AK533" s="59">
        <v>4660.0200000000004</v>
      </c>
      <c r="AL533" s="60">
        <v>10092500</v>
      </c>
      <c r="AM533" s="170">
        <v>5479278</v>
      </c>
      <c r="AN533" s="171">
        <v>0</v>
      </c>
      <c r="AO533" s="171">
        <v>0</v>
      </c>
      <c r="AP533" s="172">
        <v>2.2247685185185187E-3</v>
      </c>
      <c r="AQ533" s="173">
        <v>1562.07</v>
      </c>
      <c r="AR533" s="174">
        <v>5511764</v>
      </c>
      <c r="AS533" s="68">
        <v>5482219</v>
      </c>
      <c r="AT533" s="69">
        <v>1</v>
      </c>
      <c r="AU533" s="69">
        <v>1</v>
      </c>
      <c r="AV533" s="70">
        <v>9.8605324074074064E-3</v>
      </c>
      <c r="AW533" s="71">
        <v>5865.04</v>
      </c>
      <c r="AX533" s="69">
        <v>11864724</v>
      </c>
      <c r="AY533" s="77">
        <v>5505683</v>
      </c>
      <c r="AZ533" s="78">
        <v>1</v>
      </c>
      <c r="BA533" s="78">
        <v>1</v>
      </c>
      <c r="BB533" s="79">
        <v>6.8991898148148155E-3</v>
      </c>
      <c r="BC533" s="116">
        <v>3505.88</v>
      </c>
      <c r="BD533" s="78">
        <v>6185220</v>
      </c>
      <c r="BE533" s="85">
        <v>5481532</v>
      </c>
      <c r="BF533" s="86">
        <v>1</v>
      </c>
      <c r="BG533" s="86">
        <v>1</v>
      </c>
      <c r="BH533" s="87">
        <v>1.5637731481481481E-3</v>
      </c>
      <c r="BI533" s="88">
        <v>1679.61</v>
      </c>
      <c r="BJ533" s="89">
        <v>1535712</v>
      </c>
      <c r="BK533" s="97">
        <v>5482328</v>
      </c>
      <c r="BL533" s="98">
        <v>1</v>
      </c>
      <c r="BM533" s="98">
        <v>1</v>
      </c>
      <c r="BN533" s="99">
        <v>1.7531249999999997E-3</v>
      </c>
      <c r="BO533" s="100">
        <v>2146.66</v>
      </c>
      <c r="BP533" s="101">
        <v>7205044</v>
      </c>
      <c r="BQ533" s="109">
        <v>5470147</v>
      </c>
      <c r="BR533" s="110">
        <v>0</v>
      </c>
      <c r="BS533" s="110">
        <v>0</v>
      </c>
      <c r="BT533" s="111">
        <v>4.0092592592592594E-4</v>
      </c>
      <c r="BU533" s="112">
        <v>238.78</v>
      </c>
      <c r="BV533" s="113">
        <v>1249744</v>
      </c>
    </row>
    <row r="534" spans="1:74" x14ac:dyDescent="0.2">
      <c r="A534" s="6" t="s">
        <v>3953</v>
      </c>
      <c r="B534" s="6">
        <v>1</v>
      </c>
      <c r="C534" s="7">
        <v>5478162</v>
      </c>
      <c r="D534" s="7">
        <v>5292099</v>
      </c>
      <c r="E534" s="7">
        <f t="shared" si="26"/>
        <v>186063</v>
      </c>
      <c r="F534" s="8" t="s">
        <v>4566</v>
      </c>
      <c r="G534" s="13" t="s">
        <v>4566</v>
      </c>
      <c r="W534" s="12">
        <v>30044</v>
      </c>
      <c r="X534" s="7">
        <v>243836158</v>
      </c>
      <c r="Y534" s="7">
        <v>10806</v>
      </c>
      <c r="Z534" s="11">
        <f t="shared" si="27"/>
        <v>44.510578182974506</v>
      </c>
      <c r="AA534" s="43">
        <v>5527632</v>
      </c>
      <c r="AB534" s="44">
        <v>1</v>
      </c>
      <c r="AC534" s="44">
        <v>1</v>
      </c>
      <c r="AD534" s="45">
        <v>4.6574074074074073E-2</v>
      </c>
      <c r="AE534" s="46">
        <v>22891.07</v>
      </c>
      <c r="AF534" s="47">
        <v>6602972</v>
      </c>
      <c r="AG534" s="56">
        <v>5482779</v>
      </c>
      <c r="AH534" s="57">
        <v>1</v>
      </c>
      <c r="AI534" s="57">
        <v>0</v>
      </c>
      <c r="AJ534" s="58">
        <v>6.15787037037037E-3</v>
      </c>
      <c r="AK534" s="59">
        <v>3271.26</v>
      </c>
      <c r="AL534" s="60">
        <v>9751556</v>
      </c>
      <c r="AM534" s="170">
        <v>5480424</v>
      </c>
      <c r="AN534" s="171">
        <v>0</v>
      </c>
      <c r="AO534" s="171">
        <v>0</v>
      </c>
      <c r="AP534" s="172">
        <v>1.3797453703703704E-3</v>
      </c>
      <c r="AQ534" s="173">
        <v>913.03</v>
      </c>
      <c r="AR534" s="174">
        <v>4361708</v>
      </c>
      <c r="AS534" s="68">
        <v>5253356</v>
      </c>
      <c r="AT534" s="69">
        <v>0</v>
      </c>
      <c r="AU534" s="69">
        <v>0</v>
      </c>
      <c r="AV534" s="70">
        <v>9.6975694444444444E-3</v>
      </c>
      <c r="AW534" s="71">
        <v>5574.31</v>
      </c>
      <c r="AX534" s="69">
        <v>11864100</v>
      </c>
      <c r="AY534" s="77">
        <v>5505181</v>
      </c>
      <c r="AZ534" s="78">
        <v>1</v>
      </c>
      <c r="BA534" s="78">
        <v>1</v>
      </c>
      <c r="BB534" s="79">
        <v>4.9547453703703706E-3</v>
      </c>
      <c r="BC534" s="116">
        <v>2096.67</v>
      </c>
      <c r="BD534" s="78">
        <v>4710568</v>
      </c>
      <c r="BE534" s="85">
        <v>5479587</v>
      </c>
      <c r="BF534" s="86">
        <v>1</v>
      </c>
      <c r="BG534" s="86">
        <v>1</v>
      </c>
      <c r="BH534" s="87">
        <v>9.3032407407407397E-4</v>
      </c>
      <c r="BI534" s="88">
        <v>958.23</v>
      </c>
      <c r="BJ534" s="89">
        <v>1209408</v>
      </c>
      <c r="BK534" s="97">
        <v>5509302</v>
      </c>
      <c r="BL534" s="98">
        <v>1</v>
      </c>
      <c r="BM534" s="98">
        <v>1</v>
      </c>
      <c r="BN534" s="99">
        <v>1.7839120370370372E-3</v>
      </c>
      <c r="BO534" s="100">
        <v>2287.27</v>
      </c>
      <c r="BP534" s="101">
        <v>6235588</v>
      </c>
      <c r="BQ534" s="109">
        <v>4776666</v>
      </c>
      <c r="BR534" s="110">
        <v>0</v>
      </c>
      <c r="BS534" s="110">
        <v>0</v>
      </c>
      <c r="BT534" s="111">
        <v>2.3182870370370374E-4</v>
      </c>
      <c r="BU534" s="112">
        <v>135.38999999999999</v>
      </c>
      <c r="BV534" s="113">
        <v>1799444</v>
      </c>
    </row>
    <row r="535" spans="1:74" x14ac:dyDescent="0.2">
      <c r="A535" s="6" t="s">
        <v>3954</v>
      </c>
      <c r="B535" s="6">
        <v>1</v>
      </c>
      <c r="C535" s="7">
        <v>5478162</v>
      </c>
      <c r="D535" s="7">
        <v>5292099</v>
      </c>
      <c r="E535" s="7">
        <f t="shared" si="26"/>
        <v>186063</v>
      </c>
      <c r="F535" s="8" t="s">
        <v>4566</v>
      </c>
      <c r="G535" s="13" t="s">
        <v>4566</v>
      </c>
      <c r="W535" s="12">
        <v>53740</v>
      </c>
      <c r="X535" s="7">
        <v>436363075</v>
      </c>
      <c r="Y535" s="7">
        <v>10801</v>
      </c>
      <c r="Z535" s="11">
        <f t="shared" si="27"/>
        <v>79.655014765901413</v>
      </c>
      <c r="AA535" s="43">
        <v>5520694</v>
      </c>
      <c r="AB535" s="44">
        <v>1</v>
      </c>
      <c r="AC535" s="44">
        <v>1</v>
      </c>
      <c r="AD535" s="45">
        <v>6.6863425925925923E-2</v>
      </c>
      <c r="AE535" s="46">
        <v>31558.44</v>
      </c>
      <c r="AF535" s="47">
        <v>6656656</v>
      </c>
      <c r="AG535" s="56">
        <v>5478281</v>
      </c>
      <c r="AH535" s="57">
        <v>1</v>
      </c>
      <c r="AI535" s="57">
        <v>1</v>
      </c>
      <c r="AJ535" s="58">
        <v>9.3615740740740742E-3</v>
      </c>
      <c r="AK535" s="59">
        <v>5110.67</v>
      </c>
      <c r="AL535" s="60">
        <v>11159308</v>
      </c>
      <c r="AM535" s="170">
        <v>5480061</v>
      </c>
      <c r="AN535" s="171">
        <v>0</v>
      </c>
      <c r="AO535" s="171">
        <v>0</v>
      </c>
      <c r="AP535" s="172">
        <v>2.5434027777777777E-3</v>
      </c>
      <c r="AQ535" s="173">
        <v>1798.58</v>
      </c>
      <c r="AR535" s="174">
        <v>6858528</v>
      </c>
      <c r="AS535" s="68">
        <v>5481767</v>
      </c>
      <c r="AT535" s="69">
        <v>1</v>
      </c>
      <c r="AU535" s="69">
        <v>1</v>
      </c>
      <c r="AV535" s="70">
        <v>1.0075347222222222E-2</v>
      </c>
      <c r="AW535" s="71">
        <v>5990.61</v>
      </c>
      <c r="AX535" s="69">
        <v>11864868</v>
      </c>
      <c r="AY535" s="77">
        <v>5505377</v>
      </c>
      <c r="AZ535" s="78">
        <v>1</v>
      </c>
      <c r="BA535" s="78">
        <v>1</v>
      </c>
      <c r="BB535" s="79">
        <v>7.7266203703703698E-3</v>
      </c>
      <c r="BC535" s="116">
        <v>4040.42</v>
      </c>
      <c r="BD535" s="78">
        <v>6596496</v>
      </c>
      <c r="BE535" s="85">
        <v>5481085</v>
      </c>
      <c r="BF535" s="86">
        <v>1</v>
      </c>
      <c r="BG535" s="86">
        <v>1</v>
      </c>
      <c r="BH535" s="87">
        <v>1.7185185185185185E-3</v>
      </c>
      <c r="BI535" s="88">
        <v>1879.29</v>
      </c>
      <c r="BJ535" s="89">
        <v>1600616</v>
      </c>
      <c r="BK535" s="97">
        <v>5521795</v>
      </c>
      <c r="BL535" s="98">
        <v>1</v>
      </c>
      <c r="BM535" s="98">
        <v>1</v>
      </c>
      <c r="BN535" s="99">
        <v>1.8046296296296293E-3</v>
      </c>
      <c r="BO535" s="100">
        <v>2200.83</v>
      </c>
      <c r="BP535" s="101">
        <v>8042964</v>
      </c>
      <c r="BQ535" s="109">
        <v>5489144</v>
      </c>
      <c r="BR535" s="110">
        <v>0</v>
      </c>
      <c r="BS535" s="110">
        <v>0</v>
      </c>
      <c r="BT535" s="111">
        <v>4.3935185185185185E-4</v>
      </c>
      <c r="BU535" s="112">
        <v>279.06</v>
      </c>
      <c r="BV535" s="113">
        <v>1306712</v>
      </c>
    </row>
    <row r="536" spans="1:74" x14ac:dyDescent="0.2">
      <c r="A536" s="6" t="s">
        <v>3955</v>
      </c>
      <c r="B536" s="6">
        <v>1</v>
      </c>
      <c r="C536" s="7">
        <v>5478162</v>
      </c>
      <c r="D536" s="7">
        <v>5292099</v>
      </c>
      <c r="E536" s="7">
        <f t="shared" si="26"/>
        <v>186063</v>
      </c>
      <c r="F536" s="8" t="s">
        <v>4566</v>
      </c>
      <c r="G536" s="13" t="s">
        <v>4566</v>
      </c>
      <c r="W536" s="12">
        <v>62820</v>
      </c>
      <c r="X536" s="7">
        <v>510060089</v>
      </c>
      <c r="Y536" s="7">
        <v>10806</v>
      </c>
      <c r="Z536" s="11">
        <f t="shared" si="27"/>
        <v>93.107887097898896</v>
      </c>
      <c r="AA536" s="43">
        <v>5517629</v>
      </c>
      <c r="AB536" s="44">
        <v>1</v>
      </c>
      <c r="AC536" s="44">
        <v>1</v>
      </c>
      <c r="AD536" s="45">
        <v>7.0682870370370368E-2</v>
      </c>
      <c r="AE536" s="46">
        <v>34445.230000000003</v>
      </c>
      <c r="AF536" s="47">
        <v>6653568</v>
      </c>
      <c r="AG536" s="56">
        <v>5478312</v>
      </c>
      <c r="AH536" s="57">
        <v>1</v>
      </c>
      <c r="AI536" s="57">
        <v>1</v>
      </c>
      <c r="AJ536" s="58">
        <v>1.0231712962962962E-2</v>
      </c>
      <c r="AK536" s="59">
        <v>5648.01</v>
      </c>
      <c r="AL536" s="60">
        <v>11295652</v>
      </c>
      <c r="AM536" s="170">
        <v>5484290</v>
      </c>
      <c r="AN536" s="171">
        <v>0</v>
      </c>
      <c r="AO536" s="171">
        <v>0</v>
      </c>
      <c r="AP536" s="172">
        <v>3.0037037037037033E-3</v>
      </c>
      <c r="AQ536" s="173">
        <v>2169.37</v>
      </c>
      <c r="AR536" s="174">
        <v>6964488</v>
      </c>
      <c r="AS536" s="68">
        <v>5481965</v>
      </c>
      <c r="AT536" s="69">
        <v>1</v>
      </c>
      <c r="AU536" s="69">
        <v>1</v>
      </c>
      <c r="AV536" s="70">
        <v>1.0179166666666666E-2</v>
      </c>
      <c r="AW536" s="71">
        <v>6050.52</v>
      </c>
      <c r="AX536" s="69">
        <v>11865472</v>
      </c>
      <c r="AY536" s="77">
        <v>5503759</v>
      </c>
      <c r="AZ536" s="78">
        <v>1</v>
      </c>
      <c r="BA536" s="78">
        <v>1</v>
      </c>
      <c r="BB536" s="79">
        <v>8.5737268518518515E-3</v>
      </c>
      <c r="BC536" s="116">
        <v>4553.93</v>
      </c>
      <c r="BD536" s="78">
        <v>7205124</v>
      </c>
      <c r="BE536" s="85">
        <v>5504706</v>
      </c>
      <c r="BF536" s="86">
        <v>1</v>
      </c>
      <c r="BG536" s="86">
        <v>1</v>
      </c>
      <c r="BH536" s="87">
        <v>2.1402777777777778E-3</v>
      </c>
      <c r="BI536" s="88">
        <v>2347.63</v>
      </c>
      <c r="BJ536" s="89">
        <v>1808180</v>
      </c>
      <c r="BK536" s="97">
        <v>5487473</v>
      </c>
      <c r="BL536" s="98">
        <v>1</v>
      </c>
      <c r="BM536" s="98">
        <v>1</v>
      </c>
      <c r="BN536" s="99">
        <v>1.8917824074074073E-3</v>
      </c>
      <c r="BO536" s="100">
        <v>2289.1999999999998</v>
      </c>
      <c r="BP536" s="101">
        <v>9033320</v>
      </c>
      <c r="BQ536" s="109">
        <v>5497582</v>
      </c>
      <c r="BR536" s="110">
        <v>0</v>
      </c>
      <c r="BS536" s="110">
        <v>0</v>
      </c>
      <c r="BT536" s="111">
        <v>5.0937499999999995E-4</v>
      </c>
      <c r="BU536" s="112">
        <v>343.35</v>
      </c>
      <c r="BV536" s="113">
        <v>1517948</v>
      </c>
    </row>
    <row r="537" spans="1:74" x14ac:dyDescent="0.2">
      <c r="A537" s="6" t="s">
        <v>3956</v>
      </c>
      <c r="B537" s="6">
        <v>1</v>
      </c>
      <c r="C537" s="7">
        <v>5478162</v>
      </c>
      <c r="D537" s="7">
        <v>5292099</v>
      </c>
      <c r="E537" s="7">
        <f t="shared" si="26"/>
        <v>186063</v>
      </c>
      <c r="F537" s="8" t="s">
        <v>4566</v>
      </c>
      <c r="G537" s="13" t="s">
        <v>4566</v>
      </c>
      <c r="W537" s="12">
        <v>56448</v>
      </c>
      <c r="X537" s="7">
        <v>458498890</v>
      </c>
      <c r="Y537" s="7">
        <v>10808</v>
      </c>
      <c r="Z537" s="11">
        <f t="shared" si="27"/>
        <v>83.695752334450859</v>
      </c>
      <c r="AA537" s="43">
        <v>5521254</v>
      </c>
      <c r="AB537" s="44">
        <v>1</v>
      </c>
      <c r="AC537" s="44">
        <v>1</v>
      </c>
      <c r="AD537" s="45">
        <v>6.8587962962962962E-2</v>
      </c>
      <c r="AE537" s="46">
        <v>32469.38</v>
      </c>
      <c r="AF537" s="47">
        <v>6655536</v>
      </c>
      <c r="AG537" s="56">
        <v>5478340</v>
      </c>
      <c r="AH537" s="57">
        <v>1</v>
      </c>
      <c r="AI537" s="57">
        <v>1</v>
      </c>
      <c r="AJ537" s="58">
        <v>9.739467592592593E-3</v>
      </c>
      <c r="AK537" s="59">
        <v>5378.95</v>
      </c>
      <c r="AL537" s="60">
        <v>11171556</v>
      </c>
      <c r="AM537" s="170">
        <v>5482715</v>
      </c>
      <c r="AN537" s="171">
        <v>0</v>
      </c>
      <c r="AO537" s="171">
        <v>0</v>
      </c>
      <c r="AP537" s="172">
        <v>2.6850694444444448E-3</v>
      </c>
      <c r="AQ537" s="173">
        <v>1903.38</v>
      </c>
      <c r="AR537" s="174">
        <v>7036160</v>
      </c>
      <c r="AS537" s="68">
        <v>5482988</v>
      </c>
      <c r="AT537" s="69">
        <v>1</v>
      </c>
      <c r="AU537" s="69">
        <v>1</v>
      </c>
      <c r="AV537" s="70">
        <v>9.9503472222222233E-3</v>
      </c>
      <c r="AW537" s="71">
        <v>6031.81</v>
      </c>
      <c r="AX537" s="69">
        <v>11865136</v>
      </c>
      <c r="AY537" s="77">
        <v>5505192</v>
      </c>
      <c r="AZ537" s="78">
        <v>1</v>
      </c>
      <c r="BA537" s="78">
        <v>1</v>
      </c>
      <c r="BB537" s="79">
        <v>7.9934027777777781E-3</v>
      </c>
      <c r="BC537" s="116">
        <v>4294.0600000000004</v>
      </c>
      <c r="BD537" s="78">
        <v>6635036</v>
      </c>
      <c r="BE537" s="85">
        <v>5481291</v>
      </c>
      <c r="BF537" s="86">
        <v>1</v>
      </c>
      <c r="BG537" s="86">
        <v>1</v>
      </c>
      <c r="BH537" s="87">
        <v>1.8697916666666665E-3</v>
      </c>
      <c r="BI537" s="88">
        <v>2053.5100000000002</v>
      </c>
      <c r="BJ537" s="89">
        <v>1697084</v>
      </c>
      <c r="BK537" s="97">
        <v>5483639</v>
      </c>
      <c r="BL537" s="98">
        <v>1</v>
      </c>
      <c r="BM537" s="98">
        <v>1</v>
      </c>
      <c r="BN537" s="99">
        <v>1.8216435185185184E-3</v>
      </c>
      <c r="BO537" s="100">
        <v>2220.75</v>
      </c>
      <c r="BP537" s="101">
        <v>7846724</v>
      </c>
      <c r="BQ537" s="109">
        <v>5486587</v>
      </c>
      <c r="BR537" s="110">
        <v>0</v>
      </c>
      <c r="BS537" s="110">
        <v>0</v>
      </c>
      <c r="BT537" s="111">
        <v>4.4537037037037033E-4</v>
      </c>
      <c r="BU537" s="112">
        <v>287.64</v>
      </c>
      <c r="BV537" s="113">
        <v>1336028</v>
      </c>
    </row>
    <row r="538" spans="1:74" x14ac:dyDescent="0.2">
      <c r="A538" s="6" t="s">
        <v>3957</v>
      </c>
      <c r="B538" s="6">
        <v>1</v>
      </c>
      <c r="C538" s="7">
        <v>5478162</v>
      </c>
      <c r="D538" s="7">
        <v>5292099</v>
      </c>
      <c r="E538" s="7">
        <f t="shared" si="26"/>
        <v>186063</v>
      </c>
      <c r="F538" s="8" t="s">
        <v>4566</v>
      </c>
      <c r="G538" s="13" t="s">
        <v>4566</v>
      </c>
      <c r="W538" s="12">
        <v>49358</v>
      </c>
      <c r="X538" s="7">
        <v>400597016</v>
      </c>
      <c r="Y538" s="7">
        <v>10790</v>
      </c>
      <c r="Z538" s="11">
        <f t="shared" si="27"/>
        <v>73.12617188027663</v>
      </c>
      <c r="AA538" s="43">
        <v>5547560</v>
      </c>
      <c r="AB538" s="44">
        <v>1</v>
      </c>
      <c r="AC538" s="44">
        <v>1</v>
      </c>
      <c r="AD538" s="45">
        <v>6.173611111111111E-2</v>
      </c>
      <c r="AE538" s="46">
        <v>29415.17</v>
      </c>
      <c r="AF538" s="47">
        <v>6659644</v>
      </c>
      <c r="AG538" s="56">
        <v>5478294</v>
      </c>
      <c r="AH538" s="57">
        <v>1</v>
      </c>
      <c r="AI538" s="57">
        <v>1</v>
      </c>
      <c r="AJ538" s="58">
        <v>8.9409722222222217E-3</v>
      </c>
      <c r="AK538" s="59">
        <v>4649.99</v>
      </c>
      <c r="AL538" s="60">
        <v>10164036</v>
      </c>
      <c r="AM538" s="170">
        <v>5479793</v>
      </c>
      <c r="AN538" s="171">
        <v>1</v>
      </c>
      <c r="AO538" s="171">
        <v>1</v>
      </c>
      <c r="AP538" s="172">
        <v>2.3478009259259259E-3</v>
      </c>
      <c r="AQ538" s="173">
        <v>1639.58</v>
      </c>
      <c r="AR538" s="174">
        <v>6261136</v>
      </c>
      <c r="AS538" s="68">
        <v>5482814</v>
      </c>
      <c r="AT538" s="69">
        <v>1</v>
      </c>
      <c r="AU538" s="69">
        <v>1</v>
      </c>
      <c r="AV538" s="70">
        <v>9.749652777777779E-3</v>
      </c>
      <c r="AW538" s="71">
        <v>5777.98</v>
      </c>
      <c r="AX538" s="69">
        <v>11865008</v>
      </c>
      <c r="AY538" s="77">
        <v>5505289</v>
      </c>
      <c r="AZ538" s="78">
        <v>1</v>
      </c>
      <c r="BA538" s="78">
        <v>1</v>
      </c>
      <c r="BB538" s="79">
        <v>7.1796296296296296E-3</v>
      </c>
      <c r="BC538" s="116">
        <v>3734.5</v>
      </c>
      <c r="BD538" s="78">
        <v>6302252</v>
      </c>
      <c r="BE538" s="85">
        <v>5481281</v>
      </c>
      <c r="BF538" s="86">
        <v>1</v>
      </c>
      <c r="BG538" s="86">
        <v>1</v>
      </c>
      <c r="BH538" s="87">
        <v>1.6135416666666668E-3</v>
      </c>
      <c r="BI538" s="88">
        <v>1753.66</v>
      </c>
      <c r="BJ538" s="89">
        <v>1562216</v>
      </c>
      <c r="BK538" s="97">
        <v>5497457</v>
      </c>
      <c r="BL538" s="98">
        <v>1</v>
      </c>
      <c r="BM538" s="98">
        <v>1</v>
      </c>
      <c r="BN538" s="99">
        <v>1.758564814814815E-3</v>
      </c>
      <c r="BO538" s="100">
        <v>2158.63</v>
      </c>
      <c r="BP538" s="101">
        <v>7920236</v>
      </c>
      <c r="BQ538" s="109">
        <v>5481876</v>
      </c>
      <c r="BR538" s="110">
        <v>0</v>
      </c>
      <c r="BS538" s="110">
        <v>0</v>
      </c>
      <c r="BT538" s="111">
        <v>4.1770833333333335E-4</v>
      </c>
      <c r="BU538" s="112">
        <v>242.02</v>
      </c>
      <c r="BV538" s="113">
        <v>1206640</v>
      </c>
    </row>
    <row r="539" spans="1:74" x14ac:dyDescent="0.2">
      <c r="A539" s="6" t="s">
        <v>3958</v>
      </c>
      <c r="B539" s="6">
        <v>1</v>
      </c>
      <c r="C539" s="7">
        <v>5478162</v>
      </c>
      <c r="D539" s="7">
        <v>5292099</v>
      </c>
      <c r="E539" s="7">
        <f t="shared" si="26"/>
        <v>186063</v>
      </c>
      <c r="F539" s="8" t="s">
        <v>4566</v>
      </c>
      <c r="G539" s="13" t="s">
        <v>4566</v>
      </c>
      <c r="W539" s="12">
        <v>50802</v>
      </c>
      <c r="X539" s="7">
        <v>412538755</v>
      </c>
      <c r="Y539" s="7">
        <v>10795</v>
      </c>
      <c r="Z539" s="11">
        <f t="shared" si="27"/>
        <v>75.3060524679628</v>
      </c>
      <c r="AA539" s="43">
        <v>5520612</v>
      </c>
      <c r="AB539" s="44">
        <v>1</v>
      </c>
      <c r="AC539" s="44">
        <v>1</v>
      </c>
      <c r="AD539" s="45">
        <v>6.3148148148148148E-2</v>
      </c>
      <c r="AE539" s="46">
        <v>30000.89</v>
      </c>
      <c r="AF539" s="47">
        <v>6657528</v>
      </c>
      <c r="AG539" s="56">
        <v>5478315</v>
      </c>
      <c r="AH539" s="57">
        <v>1</v>
      </c>
      <c r="AI539" s="57">
        <v>1</v>
      </c>
      <c r="AJ539" s="58">
        <v>9.3351851851851842E-3</v>
      </c>
      <c r="AK539" s="59">
        <v>4943.97</v>
      </c>
      <c r="AL539" s="60">
        <v>11153632</v>
      </c>
      <c r="AM539" s="170">
        <v>5481519</v>
      </c>
      <c r="AN539" s="171">
        <v>0</v>
      </c>
      <c r="AO539" s="171">
        <v>0</v>
      </c>
      <c r="AP539" s="172">
        <v>2.4074074074074076E-3</v>
      </c>
      <c r="AQ539" s="173">
        <v>1695.89</v>
      </c>
      <c r="AR539" s="174">
        <v>6661012</v>
      </c>
      <c r="AS539" s="68">
        <v>5480737</v>
      </c>
      <c r="AT539" s="69">
        <v>1</v>
      </c>
      <c r="AU539" s="69">
        <v>1</v>
      </c>
      <c r="AV539" s="70">
        <v>9.6879629629629625E-3</v>
      </c>
      <c r="AW539" s="71">
        <v>5764.2</v>
      </c>
      <c r="AX539" s="69">
        <v>11864628</v>
      </c>
      <c r="AY539" s="77">
        <v>5505258</v>
      </c>
      <c r="AZ539" s="78">
        <v>1</v>
      </c>
      <c r="BA539" s="78">
        <v>1</v>
      </c>
      <c r="BB539" s="79">
        <v>7.3386574074074075E-3</v>
      </c>
      <c r="BC539" s="116">
        <v>3813.83</v>
      </c>
      <c r="BD539" s="78">
        <v>6604652</v>
      </c>
      <c r="BE539" s="85">
        <v>5481191</v>
      </c>
      <c r="BF539" s="86">
        <v>1</v>
      </c>
      <c r="BG539" s="86">
        <v>1</v>
      </c>
      <c r="BH539" s="87">
        <v>1.6744212962962962E-3</v>
      </c>
      <c r="BI539" s="88">
        <v>1817.23</v>
      </c>
      <c r="BJ539" s="89">
        <v>1554848</v>
      </c>
      <c r="BK539" s="97">
        <v>5511182</v>
      </c>
      <c r="BL539" s="98">
        <v>1</v>
      </c>
      <c r="BM539" s="98">
        <v>1</v>
      </c>
      <c r="BN539" s="99">
        <v>1.7729166666666666E-3</v>
      </c>
      <c r="BO539" s="100">
        <v>2178.65</v>
      </c>
      <c r="BP539" s="101">
        <v>7805112</v>
      </c>
      <c r="BQ539" s="109">
        <v>5484968</v>
      </c>
      <c r="BR539" s="110">
        <v>0</v>
      </c>
      <c r="BS539" s="110">
        <v>0</v>
      </c>
      <c r="BT539" s="111">
        <v>4.3067129629629624E-4</v>
      </c>
      <c r="BU539" s="112">
        <v>264.88</v>
      </c>
      <c r="BV539" s="113">
        <v>1240092</v>
      </c>
    </row>
    <row r="540" spans="1:74" x14ac:dyDescent="0.2">
      <c r="A540" s="6" t="s">
        <v>3959</v>
      </c>
      <c r="B540" s="6">
        <v>1</v>
      </c>
      <c r="C540" s="7">
        <v>5478162</v>
      </c>
      <c r="D540" s="7">
        <v>5292099</v>
      </c>
      <c r="E540" s="7">
        <f t="shared" si="26"/>
        <v>186063</v>
      </c>
      <c r="F540" s="8" t="s">
        <v>4566</v>
      </c>
      <c r="G540" s="13" t="s">
        <v>4566</v>
      </c>
      <c r="W540" s="12">
        <v>43795</v>
      </c>
      <c r="X540" s="7">
        <v>355375748</v>
      </c>
      <c r="Y540" s="7">
        <v>10798</v>
      </c>
      <c r="Z540" s="11">
        <f t="shared" si="27"/>
        <v>64.871346995579898</v>
      </c>
      <c r="AA540" s="43">
        <v>5524464</v>
      </c>
      <c r="AB540" s="44">
        <v>1</v>
      </c>
      <c r="AC540" s="44">
        <v>1</v>
      </c>
      <c r="AD540" s="45">
        <v>5.6377314814814818E-2</v>
      </c>
      <c r="AE540" s="46">
        <v>26970.84</v>
      </c>
      <c r="AF540" s="47">
        <v>6664868</v>
      </c>
      <c r="AG540" s="56">
        <v>5478251</v>
      </c>
      <c r="AH540" s="57">
        <v>1</v>
      </c>
      <c r="AI540" s="57">
        <v>1</v>
      </c>
      <c r="AJ540" s="58">
        <v>8.1788194444444452E-3</v>
      </c>
      <c r="AK540" s="59">
        <v>4467.72</v>
      </c>
      <c r="AL540" s="60">
        <v>10016060</v>
      </c>
      <c r="AM540" s="170">
        <v>5480237</v>
      </c>
      <c r="AN540" s="171">
        <v>0</v>
      </c>
      <c r="AO540" s="171">
        <v>0</v>
      </c>
      <c r="AP540" s="172">
        <v>2.0342592592592591E-3</v>
      </c>
      <c r="AQ540" s="173">
        <v>1415.77</v>
      </c>
      <c r="AR540" s="174">
        <v>5139640</v>
      </c>
      <c r="AS540" s="68">
        <v>5481067</v>
      </c>
      <c r="AT540" s="69">
        <v>1</v>
      </c>
      <c r="AU540" s="69">
        <v>1</v>
      </c>
      <c r="AV540" s="70">
        <v>9.8464120370370372E-3</v>
      </c>
      <c r="AW540" s="71">
        <v>5719.85</v>
      </c>
      <c r="AX540" s="69">
        <v>11864624</v>
      </c>
      <c r="AY540" s="77">
        <v>5504519</v>
      </c>
      <c r="AZ540" s="78">
        <v>1</v>
      </c>
      <c r="BA540" s="78">
        <v>1</v>
      </c>
      <c r="BB540" s="79">
        <v>6.4950231481481482E-3</v>
      </c>
      <c r="BC540" s="116">
        <v>3201.2</v>
      </c>
      <c r="BD540" s="78">
        <v>5858892</v>
      </c>
      <c r="BE540" s="85">
        <v>5481652</v>
      </c>
      <c r="BF540" s="86">
        <v>1</v>
      </c>
      <c r="BG540" s="86">
        <v>1</v>
      </c>
      <c r="BH540" s="87">
        <v>1.426736111111111E-3</v>
      </c>
      <c r="BI540" s="88">
        <v>1508.03</v>
      </c>
      <c r="BJ540" s="89">
        <v>1478280</v>
      </c>
      <c r="BK540" s="97">
        <v>5478916</v>
      </c>
      <c r="BL540" s="98">
        <v>1</v>
      </c>
      <c r="BM540" s="98">
        <v>1</v>
      </c>
      <c r="BN540" s="99">
        <v>1.7155092592592595E-3</v>
      </c>
      <c r="BO540" s="100">
        <v>2127.5100000000002</v>
      </c>
      <c r="BP540" s="101">
        <v>7339544</v>
      </c>
      <c r="BQ540" s="109">
        <v>5459969</v>
      </c>
      <c r="BR540" s="110">
        <v>0</v>
      </c>
      <c r="BS540" s="110">
        <v>0</v>
      </c>
      <c r="BT540" s="111">
        <v>3.9097222222222224E-4</v>
      </c>
      <c r="BU540" s="112">
        <v>215.98</v>
      </c>
      <c r="BV540" s="113">
        <v>1337700</v>
      </c>
    </row>
    <row r="541" spans="1:74" x14ac:dyDescent="0.2">
      <c r="A541" s="6" t="s">
        <v>3960</v>
      </c>
      <c r="B541" s="6">
        <v>1</v>
      </c>
      <c r="C541" s="7">
        <v>5478162</v>
      </c>
      <c r="D541" s="7">
        <v>5292099</v>
      </c>
      <c r="E541" s="7">
        <f t="shared" si="26"/>
        <v>186063</v>
      </c>
      <c r="F541" s="8" t="s">
        <v>4566</v>
      </c>
      <c r="G541" s="13" t="s">
        <v>4566</v>
      </c>
      <c r="W541" s="12">
        <v>33710</v>
      </c>
      <c r="X541" s="7">
        <v>273615601</v>
      </c>
      <c r="Y541" s="7">
        <v>10806</v>
      </c>
      <c r="Z541" s="11">
        <f t="shared" si="27"/>
        <v>49.946606361768787</v>
      </c>
      <c r="AA541" s="43">
        <v>5514799</v>
      </c>
      <c r="AB541" s="44">
        <v>1</v>
      </c>
      <c r="AC541" s="44">
        <v>1</v>
      </c>
      <c r="AD541" s="45">
        <v>5.4710648148148154E-2</v>
      </c>
      <c r="AE541" s="46">
        <v>26616.240000000002</v>
      </c>
      <c r="AF541" s="47">
        <v>6627156</v>
      </c>
      <c r="AG541" s="56">
        <v>5478108</v>
      </c>
      <c r="AH541" s="57">
        <v>1</v>
      </c>
      <c r="AI541" s="57">
        <v>1</v>
      </c>
      <c r="AJ541" s="58">
        <v>6.9129629629629619E-3</v>
      </c>
      <c r="AK541" s="59">
        <v>3552.16</v>
      </c>
      <c r="AL541" s="60">
        <v>9826924</v>
      </c>
      <c r="AM541" s="170">
        <v>5481958</v>
      </c>
      <c r="AN541" s="171">
        <v>0</v>
      </c>
      <c r="AO541" s="171">
        <v>0</v>
      </c>
      <c r="AP541" s="172">
        <v>1.554861111111111E-3</v>
      </c>
      <c r="AQ541" s="173">
        <v>1039.73</v>
      </c>
      <c r="AR541" s="174">
        <v>4577776</v>
      </c>
      <c r="AS541" s="68">
        <v>5481588</v>
      </c>
      <c r="AT541" s="69">
        <v>1</v>
      </c>
      <c r="AU541" s="69">
        <v>1</v>
      </c>
      <c r="AV541" s="70">
        <v>9.7290509259259257E-3</v>
      </c>
      <c r="AW541" s="71">
        <v>5709.91</v>
      </c>
      <c r="AX541" s="69">
        <v>11864532</v>
      </c>
      <c r="AY541" s="77">
        <v>5503050</v>
      </c>
      <c r="AZ541" s="78">
        <v>1</v>
      </c>
      <c r="BA541" s="78">
        <v>1</v>
      </c>
      <c r="BB541" s="79">
        <v>5.3974537037037038E-3</v>
      </c>
      <c r="BC541" s="116">
        <v>2432.9</v>
      </c>
      <c r="BD541" s="78">
        <v>5004856</v>
      </c>
      <c r="BE541" s="85">
        <v>5479520</v>
      </c>
      <c r="BF541" s="86">
        <v>1</v>
      </c>
      <c r="BG541" s="86">
        <v>1</v>
      </c>
      <c r="BH541" s="87">
        <v>1.1041666666666667E-3</v>
      </c>
      <c r="BI541" s="88">
        <v>1125.5999999999999</v>
      </c>
      <c r="BJ541" s="89">
        <v>1272432</v>
      </c>
      <c r="BK541" s="97">
        <v>5478579</v>
      </c>
      <c r="BL541" s="98">
        <v>1</v>
      </c>
      <c r="BM541" s="98">
        <v>1</v>
      </c>
      <c r="BN541" s="99">
        <v>1.7189814814814817E-3</v>
      </c>
      <c r="BO541" s="100">
        <v>2189.2800000000002</v>
      </c>
      <c r="BP541" s="101">
        <v>6370856</v>
      </c>
      <c r="BQ541" s="109">
        <v>5134550</v>
      </c>
      <c r="BR541" s="110">
        <v>0</v>
      </c>
      <c r="BS541" s="110">
        <v>0</v>
      </c>
      <c r="BT541" s="111">
        <v>2.6655092592592594E-4</v>
      </c>
      <c r="BU541" s="112">
        <v>166.4</v>
      </c>
      <c r="BV541" s="113">
        <v>1900468</v>
      </c>
    </row>
    <row r="542" spans="1:74" x14ac:dyDescent="0.2">
      <c r="A542" s="6" t="s">
        <v>3961</v>
      </c>
      <c r="B542" s="6">
        <v>3</v>
      </c>
      <c r="C542" s="7">
        <v>5506547</v>
      </c>
      <c r="D542" s="7">
        <v>5344584</v>
      </c>
      <c r="E542" s="7">
        <f t="shared" si="26"/>
        <v>161963</v>
      </c>
      <c r="F542" s="8" t="s">
        <v>4566</v>
      </c>
      <c r="G542" s="13" t="s">
        <v>4566</v>
      </c>
      <c r="W542" s="12">
        <v>36407</v>
      </c>
      <c r="X542" s="7">
        <v>535922932</v>
      </c>
      <c r="Y542" s="7">
        <v>29194</v>
      </c>
      <c r="Z542" s="11">
        <f t="shared" si="27"/>
        <v>97.32468132933397</v>
      </c>
      <c r="AA542" s="43">
        <v>5562484</v>
      </c>
      <c r="AB542" s="44">
        <v>1</v>
      </c>
      <c r="AC542" s="44">
        <v>1</v>
      </c>
      <c r="AD542" s="45">
        <v>0.19518518518518521</v>
      </c>
      <c r="AE542" s="46">
        <v>119686.16</v>
      </c>
      <c r="AF542" s="47">
        <v>8504168</v>
      </c>
      <c r="AG542" s="56">
        <v>5494112</v>
      </c>
      <c r="AH542" s="57">
        <v>0</v>
      </c>
      <c r="AI542" s="57">
        <v>0</v>
      </c>
      <c r="AJ542" s="58">
        <v>1.1481481481481483E-2</v>
      </c>
      <c r="AK542" s="59">
        <v>5964.48</v>
      </c>
      <c r="AL542" s="60">
        <v>22314516</v>
      </c>
      <c r="AM542" s="170">
        <v>5552480</v>
      </c>
      <c r="AN542" s="171">
        <v>1</v>
      </c>
      <c r="AO542" s="171">
        <v>1</v>
      </c>
      <c r="AP542" s="172">
        <v>4.9579861111111109E-3</v>
      </c>
      <c r="AQ542" s="173">
        <v>4776.5600000000004</v>
      </c>
      <c r="AR542" s="174">
        <v>6572292</v>
      </c>
      <c r="AS542" s="68">
        <v>5326945</v>
      </c>
      <c r="AT542" s="69">
        <v>1</v>
      </c>
      <c r="AU542" s="69">
        <v>0</v>
      </c>
      <c r="AV542" s="70">
        <v>1.2877662037037036E-2</v>
      </c>
      <c r="AW542" s="71">
        <v>8336.3799999999992</v>
      </c>
      <c r="AX542" s="69">
        <v>11929236</v>
      </c>
      <c r="AY542" s="77">
        <v>5583559</v>
      </c>
      <c r="AZ542" s="78">
        <v>1</v>
      </c>
      <c r="BA542" s="78">
        <v>0</v>
      </c>
      <c r="BB542" s="79">
        <v>9.5674768518518513E-3</v>
      </c>
      <c r="BC542" s="116">
        <v>4800.1899999999996</v>
      </c>
      <c r="BD542" s="78">
        <v>5804832</v>
      </c>
      <c r="BE542" s="85">
        <v>5485500</v>
      </c>
      <c r="BF542" s="86">
        <v>1</v>
      </c>
      <c r="BG542" s="86">
        <v>0</v>
      </c>
      <c r="BH542" s="87">
        <v>3.0359953703703699E-3</v>
      </c>
      <c r="BI542" s="88">
        <v>3630.01</v>
      </c>
      <c r="BJ542" s="89">
        <v>1706908</v>
      </c>
      <c r="BK542" s="97">
        <v>5448796</v>
      </c>
      <c r="BL542" s="98">
        <v>1</v>
      </c>
      <c r="BM542" s="98">
        <v>0</v>
      </c>
      <c r="BN542" s="99">
        <v>2.2186342592592592E-3</v>
      </c>
      <c r="BO542" s="100">
        <v>1991.9</v>
      </c>
      <c r="BP542" s="101">
        <v>5327440</v>
      </c>
      <c r="BQ542" s="109">
        <v>5531787</v>
      </c>
      <c r="BR542" s="110">
        <v>1</v>
      </c>
      <c r="BS542" s="110">
        <v>0</v>
      </c>
      <c r="BT542" s="111">
        <v>1.3840277777777776E-3</v>
      </c>
      <c r="BU542" s="112">
        <v>1106.31</v>
      </c>
      <c r="BV542" s="113">
        <v>2370140</v>
      </c>
    </row>
    <row r="543" spans="1:74" x14ac:dyDescent="0.2">
      <c r="A543" s="6" t="s">
        <v>3962</v>
      </c>
      <c r="B543" s="6">
        <v>3</v>
      </c>
      <c r="C543" s="7">
        <v>5506547</v>
      </c>
      <c r="D543" s="7">
        <v>5344584</v>
      </c>
      <c r="E543" s="7">
        <f t="shared" si="26"/>
        <v>161963</v>
      </c>
      <c r="F543" s="8" t="s">
        <v>4566</v>
      </c>
      <c r="G543" s="13" t="s">
        <v>4566</v>
      </c>
      <c r="W543" s="12">
        <v>21545</v>
      </c>
      <c r="X543" s="7">
        <v>319285434</v>
      </c>
      <c r="Y543" s="7">
        <v>29302</v>
      </c>
      <c r="Z543" s="11">
        <f t="shared" si="27"/>
        <v>57.982876383330606</v>
      </c>
      <c r="AA543" s="43">
        <v>5561646</v>
      </c>
      <c r="AB543" s="44">
        <v>1</v>
      </c>
      <c r="AC543" s="44">
        <v>1</v>
      </c>
      <c r="AD543" s="45">
        <v>0.13313657407407406</v>
      </c>
      <c r="AE543" s="46">
        <v>84167.17</v>
      </c>
      <c r="AF543" s="47">
        <v>8085004</v>
      </c>
      <c r="AG543" s="56">
        <v>5531070</v>
      </c>
      <c r="AH543" s="57">
        <v>0</v>
      </c>
      <c r="AI543" s="57">
        <v>0</v>
      </c>
      <c r="AJ543" s="58">
        <v>8.0031249999999998E-3</v>
      </c>
      <c r="AK543" s="59">
        <v>3834.21</v>
      </c>
      <c r="AL543" s="60">
        <v>17300084</v>
      </c>
      <c r="AM543" s="170">
        <v>5501841</v>
      </c>
      <c r="AN543" s="171">
        <v>1</v>
      </c>
      <c r="AO543" s="171">
        <v>0</v>
      </c>
      <c r="AP543" s="172">
        <v>2.7724537037037036E-3</v>
      </c>
      <c r="AQ543" s="173">
        <v>2575.59</v>
      </c>
      <c r="AR543" s="174">
        <v>4359656</v>
      </c>
      <c r="AS543" s="68">
        <v>5326774</v>
      </c>
      <c r="AT543" s="69">
        <v>1</v>
      </c>
      <c r="AU543" s="69">
        <v>0</v>
      </c>
      <c r="AV543" s="70">
        <v>1.1208912037037036E-2</v>
      </c>
      <c r="AW543" s="71">
        <v>7203.59</v>
      </c>
      <c r="AX543" s="69">
        <v>11931608</v>
      </c>
      <c r="AY543" s="77">
        <v>5583906</v>
      </c>
      <c r="AZ543" s="78">
        <v>1</v>
      </c>
      <c r="BA543" s="78">
        <v>0</v>
      </c>
      <c r="BB543" s="79">
        <v>6.9964120370370371E-3</v>
      </c>
      <c r="BC543" s="116">
        <v>3530.77</v>
      </c>
      <c r="BD543" s="78">
        <v>4949520</v>
      </c>
      <c r="BE543" s="85">
        <v>5483888</v>
      </c>
      <c r="BF543" s="86">
        <v>1</v>
      </c>
      <c r="BG543" s="86">
        <v>0</v>
      </c>
      <c r="BH543" s="87">
        <v>1.7280092592592592E-3</v>
      </c>
      <c r="BI543" s="88">
        <v>2009.4</v>
      </c>
      <c r="BJ543" s="89">
        <v>1046248</v>
      </c>
      <c r="BK543" s="97">
        <v>5445447</v>
      </c>
      <c r="BL543" s="98">
        <v>1</v>
      </c>
      <c r="BM543" s="98">
        <v>0</v>
      </c>
      <c r="BN543" s="99">
        <v>1.4892361111111111E-3</v>
      </c>
      <c r="BO543" s="100">
        <v>1767</v>
      </c>
      <c r="BP543" s="101">
        <v>3644348</v>
      </c>
      <c r="BQ543" s="109">
        <v>5504110</v>
      </c>
      <c r="BR543" s="110">
        <v>1</v>
      </c>
      <c r="BS543" s="110">
        <v>0</v>
      </c>
      <c r="BT543" s="111">
        <v>8.715277777777776E-4</v>
      </c>
      <c r="BU543" s="112">
        <v>584.91</v>
      </c>
      <c r="BV543" s="113">
        <v>1860064</v>
      </c>
    </row>
    <row r="544" spans="1:74" x14ac:dyDescent="0.2">
      <c r="A544" s="6" t="s">
        <v>3963</v>
      </c>
      <c r="B544" s="6">
        <v>3</v>
      </c>
      <c r="C544" s="7">
        <v>5506547</v>
      </c>
      <c r="D544" s="7">
        <v>5344584</v>
      </c>
      <c r="E544" s="7">
        <f t="shared" si="26"/>
        <v>161963</v>
      </c>
      <c r="F544" s="8" t="s">
        <v>4566</v>
      </c>
      <c r="G544" s="13" t="s">
        <v>4566</v>
      </c>
      <c r="W544" s="12">
        <v>24811</v>
      </c>
      <c r="X544" s="7">
        <v>366356303</v>
      </c>
      <c r="Y544" s="7">
        <v>29068</v>
      </c>
      <c r="Z544" s="11">
        <f t="shared" si="27"/>
        <v>66.531040777459992</v>
      </c>
      <c r="AA544" s="43">
        <v>5554566</v>
      </c>
      <c r="AB544" s="44">
        <v>1</v>
      </c>
      <c r="AC544" s="44">
        <v>1</v>
      </c>
      <c r="AD544" s="45">
        <v>0.13892361111111109</v>
      </c>
      <c r="AE544" s="46">
        <v>86526.43</v>
      </c>
      <c r="AF544" s="47">
        <v>8182680</v>
      </c>
      <c r="AG544" s="56">
        <v>5493893</v>
      </c>
      <c r="AH544" s="57">
        <v>0</v>
      </c>
      <c r="AI544" s="57">
        <v>0</v>
      </c>
      <c r="AJ544" s="58">
        <v>8.6315972222222228E-3</v>
      </c>
      <c r="AK544" s="59">
        <v>4299.68</v>
      </c>
      <c r="AL544" s="60">
        <v>17121656</v>
      </c>
      <c r="AM544" s="170">
        <v>5508139</v>
      </c>
      <c r="AN544" s="171">
        <v>1</v>
      </c>
      <c r="AO544" s="171">
        <v>1</v>
      </c>
      <c r="AP544" s="172">
        <v>3.2187499999999998E-3</v>
      </c>
      <c r="AQ544" s="173">
        <v>3022.28</v>
      </c>
      <c r="AR544" s="174">
        <v>5646328</v>
      </c>
      <c r="AS544" s="68">
        <v>5326993</v>
      </c>
      <c r="AT544" s="69">
        <v>1</v>
      </c>
      <c r="AU544" s="69">
        <v>0</v>
      </c>
      <c r="AV544" s="70">
        <v>1.1545370370370371E-2</v>
      </c>
      <c r="AW544" s="71">
        <v>7590.28</v>
      </c>
      <c r="AX544" s="69">
        <v>11930700</v>
      </c>
      <c r="AY544" s="77">
        <v>5581395</v>
      </c>
      <c r="AZ544" s="78">
        <v>1</v>
      </c>
      <c r="BA544" s="78">
        <v>0</v>
      </c>
      <c r="BB544" s="79">
        <v>7.6445601851851848E-3</v>
      </c>
      <c r="BC544" s="116">
        <v>3910</v>
      </c>
      <c r="BD544" s="78">
        <v>4957172</v>
      </c>
      <c r="BE544" s="85">
        <v>5484470</v>
      </c>
      <c r="BF544" s="86">
        <v>1</v>
      </c>
      <c r="BG544" s="86">
        <v>0</v>
      </c>
      <c r="BH544" s="87">
        <v>1.9814814814814816E-3</v>
      </c>
      <c r="BI544" s="88">
        <v>2327.0100000000002</v>
      </c>
      <c r="BJ544" s="89">
        <v>1167732</v>
      </c>
      <c r="BK544" s="97">
        <v>5445185</v>
      </c>
      <c r="BL544" s="98">
        <v>0</v>
      </c>
      <c r="BM544" s="98">
        <v>0</v>
      </c>
      <c r="BN544" s="99">
        <v>1.5762731481481485E-3</v>
      </c>
      <c r="BO544" s="100">
        <v>1845.37</v>
      </c>
      <c r="BP544" s="101">
        <v>4173096</v>
      </c>
      <c r="BQ544" s="109">
        <v>5527422</v>
      </c>
      <c r="BR544" s="110">
        <v>1</v>
      </c>
      <c r="BS544" s="110">
        <v>0</v>
      </c>
      <c r="BT544" s="111">
        <v>9.0752314814814819E-4</v>
      </c>
      <c r="BU544" s="112">
        <v>685.77</v>
      </c>
      <c r="BV544" s="113">
        <v>1811200</v>
      </c>
    </row>
    <row r="545" spans="1:74" x14ac:dyDescent="0.2">
      <c r="A545" s="6" t="s">
        <v>3964</v>
      </c>
      <c r="B545" s="6">
        <v>3</v>
      </c>
      <c r="C545" s="7">
        <v>5506547</v>
      </c>
      <c r="D545" s="7">
        <v>5344584</v>
      </c>
      <c r="E545" s="7">
        <f t="shared" si="26"/>
        <v>161963</v>
      </c>
      <c r="F545" s="8" t="s">
        <v>4566</v>
      </c>
      <c r="G545" s="13" t="s">
        <v>4566</v>
      </c>
      <c r="W545" s="12">
        <v>32967</v>
      </c>
      <c r="X545" s="7">
        <v>484618874</v>
      </c>
      <c r="Y545" s="7">
        <v>29147</v>
      </c>
      <c r="Z545" s="11">
        <f t="shared" si="27"/>
        <v>88.00776130667731</v>
      </c>
      <c r="AA545" s="43">
        <v>5596930</v>
      </c>
      <c r="AB545" s="44">
        <v>1</v>
      </c>
      <c r="AC545" s="44">
        <v>1</v>
      </c>
      <c r="AD545" s="45">
        <v>0.16741898148148149</v>
      </c>
      <c r="AE545" s="46">
        <v>109904.85</v>
      </c>
      <c r="AF545" s="47">
        <v>8355036</v>
      </c>
      <c r="AG545" s="56">
        <v>5536355</v>
      </c>
      <c r="AH545" s="57">
        <v>1</v>
      </c>
      <c r="AI545" s="57">
        <v>1</v>
      </c>
      <c r="AJ545" s="58">
        <v>1.0887847222222221E-2</v>
      </c>
      <c r="AK545" s="59">
        <v>5447.66</v>
      </c>
      <c r="AL545" s="60">
        <v>19896932</v>
      </c>
      <c r="AM545" s="170">
        <v>5551311</v>
      </c>
      <c r="AN545" s="171">
        <v>1</v>
      </c>
      <c r="AO545" s="171">
        <v>1</v>
      </c>
      <c r="AP545" s="172">
        <v>4.4451388888888882E-3</v>
      </c>
      <c r="AQ545" s="173">
        <v>4219</v>
      </c>
      <c r="AR545" s="174">
        <v>6374804</v>
      </c>
      <c r="AS545" s="68">
        <v>5326696</v>
      </c>
      <c r="AT545" s="69">
        <v>1</v>
      </c>
      <c r="AU545" s="69">
        <v>0</v>
      </c>
      <c r="AV545" s="70">
        <v>1.2742361111111112E-2</v>
      </c>
      <c r="AW545" s="71">
        <v>8083.9</v>
      </c>
      <c r="AX545" s="69">
        <v>11929172</v>
      </c>
      <c r="AY545" s="77">
        <v>5593625</v>
      </c>
      <c r="AZ545" s="78">
        <v>1</v>
      </c>
      <c r="BA545" s="78">
        <v>0</v>
      </c>
      <c r="BB545" s="79">
        <v>8.8533564814814811E-3</v>
      </c>
      <c r="BC545" s="116">
        <v>4491.12</v>
      </c>
      <c r="BD545" s="78">
        <v>5551172</v>
      </c>
      <c r="BE545" s="85">
        <v>5485171</v>
      </c>
      <c r="BF545" s="86">
        <v>1</v>
      </c>
      <c r="BG545" s="86">
        <v>0</v>
      </c>
      <c r="BH545" s="87">
        <v>2.7460648148148153E-3</v>
      </c>
      <c r="BI545" s="88">
        <v>3264.58</v>
      </c>
      <c r="BJ545" s="89">
        <v>1533636</v>
      </c>
      <c r="BK545" s="97">
        <v>5445093</v>
      </c>
      <c r="BL545" s="98">
        <v>0</v>
      </c>
      <c r="BM545" s="98">
        <v>0</v>
      </c>
      <c r="BN545" s="99">
        <v>1.6708333333333334E-3</v>
      </c>
      <c r="BO545" s="100">
        <v>1901.75</v>
      </c>
      <c r="BP545" s="101">
        <v>4820080</v>
      </c>
      <c r="BQ545" s="109">
        <v>5529559</v>
      </c>
      <c r="BR545" s="110">
        <v>1</v>
      </c>
      <c r="BS545" s="110">
        <v>0</v>
      </c>
      <c r="BT545" s="111">
        <v>1.1040509259259261E-3</v>
      </c>
      <c r="BU545" s="112">
        <v>951.53</v>
      </c>
      <c r="BV545" s="113">
        <v>2170816</v>
      </c>
    </row>
    <row r="546" spans="1:74" x14ac:dyDescent="0.2">
      <c r="A546" s="6" t="s">
        <v>3965</v>
      </c>
      <c r="B546" s="6">
        <v>3</v>
      </c>
      <c r="C546" s="7">
        <v>5506547</v>
      </c>
      <c r="D546" s="7">
        <v>5344584</v>
      </c>
      <c r="E546" s="7">
        <f t="shared" si="26"/>
        <v>161963</v>
      </c>
      <c r="F546" s="8" t="s">
        <v>4566</v>
      </c>
      <c r="G546" s="13" t="s">
        <v>4566</v>
      </c>
      <c r="W546" s="12">
        <v>19652</v>
      </c>
      <c r="X546" s="7">
        <v>291342347</v>
      </c>
      <c r="Y546" s="7">
        <v>29228</v>
      </c>
      <c r="Z546" s="11">
        <f t="shared" si="27"/>
        <v>52.908355635573436</v>
      </c>
      <c r="AA546" s="43">
        <v>5559521</v>
      </c>
      <c r="AB546" s="44">
        <v>1</v>
      </c>
      <c r="AC546" s="44">
        <v>1</v>
      </c>
      <c r="AD546" s="45">
        <v>0.12310185185185185</v>
      </c>
      <c r="AE546" s="46">
        <v>76597.91</v>
      </c>
      <c r="AF546" s="47">
        <v>8044856</v>
      </c>
      <c r="AG546" s="56">
        <v>5490596</v>
      </c>
      <c r="AH546" s="57">
        <v>1</v>
      </c>
      <c r="AI546" s="57">
        <v>1</v>
      </c>
      <c r="AJ546" s="58">
        <v>7.5334490740740735E-3</v>
      </c>
      <c r="AK546" s="59">
        <v>3641.42</v>
      </c>
      <c r="AL546" s="60">
        <v>16419952</v>
      </c>
      <c r="AM546" s="170">
        <v>5501210</v>
      </c>
      <c r="AN546" s="171">
        <v>1</v>
      </c>
      <c r="AO546" s="171">
        <v>0</v>
      </c>
      <c r="AP546" s="172">
        <v>2.4986111111111107E-3</v>
      </c>
      <c r="AQ546" s="173">
        <v>2316.29</v>
      </c>
      <c r="AR546" s="174">
        <v>4144028</v>
      </c>
      <c r="AS546" s="68">
        <v>5326107</v>
      </c>
      <c r="AT546" s="69">
        <v>1</v>
      </c>
      <c r="AU546" s="69">
        <v>0</v>
      </c>
      <c r="AV546" s="70">
        <v>1.0992129629629629E-2</v>
      </c>
      <c r="AW546" s="71">
        <v>7158.52</v>
      </c>
      <c r="AX546" s="69">
        <v>11932356</v>
      </c>
      <c r="AY546" s="77">
        <v>5585557</v>
      </c>
      <c r="AZ546" s="78">
        <v>1</v>
      </c>
      <c r="BA546" s="78">
        <v>0</v>
      </c>
      <c r="BB546" s="79">
        <v>6.544675925925926E-3</v>
      </c>
      <c r="BC546" s="116">
        <v>3188.22</v>
      </c>
      <c r="BD546" s="78">
        <v>4664612</v>
      </c>
      <c r="BE546" s="85">
        <v>5483095</v>
      </c>
      <c r="BF546" s="86">
        <v>1</v>
      </c>
      <c r="BG546" s="86">
        <v>0</v>
      </c>
      <c r="BH546" s="87">
        <v>1.5581018518518515E-3</v>
      </c>
      <c r="BI546" s="88">
        <v>1799.39</v>
      </c>
      <c r="BJ546" s="89">
        <v>1009140</v>
      </c>
      <c r="BK546" s="97">
        <v>5443980</v>
      </c>
      <c r="BL546" s="98">
        <v>1</v>
      </c>
      <c r="BM546" s="98">
        <v>0</v>
      </c>
      <c r="BN546" s="99">
        <v>1.4703703703703704E-3</v>
      </c>
      <c r="BO546" s="100">
        <v>1761.42</v>
      </c>
      <c r="BP546" s="101">
        <v>3812324</v>
      </c>
      <c r="BQ546" s="109">
        <v>5497082</v>
      </c>
      <c r="BR546" s="110">
        <v>1</v>
      </c>
      <c r="BS546" s="110">
        <v>0</v>
      </c>
      <c r="BT546" s="111">
        <v>8.2430555555555556E-4</v>
      </c>
      <c r="BU546" s="112">
        <v>537.63</v>
      </c>
      <c r="BV546" s="113">
        <v>1953892</v>
      </c>
    </row>
    <row r="547" spans="1:74" x14ac:dyDescent="0.2">
      <c r="A547" s="6" t="s">
        <v>3966</v>
      </c>
      <c r="B547" s="6">
        <v>3</v>
      </c>
      <c r="C547" s="7">
        <v>5506547</v>
      </c>
      <c r="D547" s="7">
        <v>5344584</v>
      </c>
      <c r="E547" s="7">
        <f t="shared" si="26"/>
        <v>161963</v>
      </c>
      <c r="F547" s="8" t="s">
        <v>4566</v>
      </c>
      <c r="G547" s="13" t="s">
        <v>4566</v>
      </c>
      <c r="W547" s="12">
        <v>31314</v>
      </c>
      <c r="X547" s="7">
        <v>461822402</v>
      </c>
      <c r="Y547" s="7">
        <v>29296</v>
      </c>
      <c r="Z547" s="11">
        <f t="shared" si="27"/>
        <v>83.867876184476401</v>
      </c>
      <c r="AA547" s="43">
        <v>5562521</v>
      </c>
      <c r="AB547" s="44">
        <v>1</v>
      </c>
      <c r="AC547" s="44">
        <v>1</v>
      </c>
      <c r="AD547" s="45">
        <v>0.1685763888888889</v>
      </c>
      <c r="AE547" s="46">
        <v>109455.03999999999</v>
      </c>
      <c r="AF547" s="47">
        <v>8547308</v>
      </c>
      <c r="AG547" s="56">
        <v>5536767</v>
      </c>
      <c r="AH547" s="57">
        <v>1</v>
      </c>
      <c r="AI547" s="57">
        <v>1</v>
      </c>
      <c r="AJ547" s="58">
        <v>1.036863425925926E-2</v>
      </c>
      <c r="AK547" s="59">
        <v>5076.91</v>
      </c>
      <c r="AL547" s="60">
        <v>21127004</v>
      </c>
      <c r="AM547" s="170">
        <v>5551398</v>
      </c>
      <c r="AN547" s="171">
        <v>1</v>
      </c>
      <c r="AO547" s="171">
        <v>1</v>
      </c>
      <c r="AP547" s="172">
        <v>4.2100694444444442E-3</v>
      </c>
      <c r="AQ547" s="173">
        <v>3993.62</v>
      </c>
      <c r="AR547" s="174">
        <v>6246568</v>
      </c>
      <c r="AS547" s="68">
        <v>5327389</v>
      </c>
      <c r="AT547" s="69">
        <v>1</v>
      </c>
      <c r="AU547" s="69">
        <v>0</v>
      </c>
      <c r="AV547" s="70">
        <v>1.2497685185185186E-2</v>
      </c>
      <c r="AW547" s="71">
        <v>8069.16</v>
      </c>
      <c r="AX547" s="69">
        <v>11929312</v>
      </c>
      <c r="AY547" s="77">
        <v>5601455</v>
      </c>
      <c r="AZ547" s="78">
        <v>1</v>
      </c>
      <c r="BA547" s="78">
        <v>0</v>
      </c>
      <c r="BB547" s="79">
        <v>8.5412037037037036E-3</v>
      </c>
      <c r="BC547" s="116">
        <v>4283.57</v>
      </c>
      <c r="BD547" s="78">
        <v>5459416</v>
      </c>
      <c r="BE547" s="85">
        <v>5485060</v>
      </c>
      <c r="BF547" s="86">
        <v>1</v>
      </c>
      <c r="BG547" s="86">
        <v>0</v>
      </c>
      <c r="BH547" s="87">
        <v>2.5475694444444443E-3</v>
      </c>
      <c r="BI547" s="88">
        <v>3025.43</v>
      </c>
      <c r="BJ547" s="89">
        <v>1458400</v>
      </c>
      <c r="BK547" s="97">
        <v>5434804</v>
      </c>
      <c r="BL547" s="98">
        <v>0</v>
      </c>
      <c r="BM547" s="98">
        <v>0</v>
      </c>
      <c r="BN547" s="99">
        <v>1.6498842592592591E-3</v>
      </c>
      <c r="BO547" s="100">
        <v>1876.48</v>
      </c>
      <c r="BP547" s="101">
        <v>4629404</v>
      </c>
      <c r="BQ547" s="109">
        <v>5529108</v>
      </c>
      <c r="BR547" s="110">
        <v>1</v>
      </c>
      <c r="BS547" s="110">
        <v>0</v>
      </c>
      <c r="BT547" s="111">
        <v>1.0900462962962962E-3</v>
      </c>
      <c r="BU547" s="112">
        <v>908.11</v>
      </c>
      <c r="BV547" s="113">
        <v>2090272</v>
      </c>
    </row>
    <row r="548" spans="1:74" x14ac:dyDescent="0.2">
      <c r="A548" s="6" t="s">
        <v>3967</v>
      </c>
      <c r="B548" s="6">
        <v>3</v>
      </c>
      <c r="C548" s="7">
        <v>5506547</v>
      </c>
      <c r="D548" s="7">
        <v>5344584</v>
      </c>
      <c r="E548" s="7">
        <f t="shared" si="26"/>
        <v>161963</v>
      </c>
      <c r="F548" s="8" t="s">
        <v>4566</v>
      </c>
      <c r="G548" s="13" t="s">
        <v>4566</v>
      </c>
      <c r="W548" s="12">
        <v>35941</v>
      </c>
      <c r="X548" s="7">
        <v>529111725</v>
      </c>
      <c r="Y548" s="7">
        <v>29228</v>
      </c>
      <c r="Z548" s="11">
        <f t="shared" si="27"/>
        <v>96.087752451763322</v>
      </c>
      <c r="AA548" s="43">
        <v>5562546</v>
      </c>
      <c r="AB548" s="44">
        <v>1</v>
      </c>
      <c r="AC548" s="44">
        <v>1</v>
      </c>
      <c r="AD548" s="45">
        <v>0.18987268518518519</v>
      </c>
      <c r="AE548" s="46">
        <v>124124.88</v>
      </c>
      <c r="AF548" s="47">
        <v>8541460</v>
      </c>
      <c r="AG548" s="56">
        <v>5494019</v>
      </c>
      <c r="AH548" s="57">
        <v>0</v>
      </c>
      <c r="AI548" s="57">
        <v>0</v>
      </c>
      <c r="AJ548" s="58">
        <v>1.1437962962962962E-2</v>
      </c>
      <c r="AK548" s="59">
        <v>5744.28</v>
      </c>
      <c r="AL548" s="60">
        <v>21120752</v>
      </c>
      <c r="AM548" s="170">
        <v>5552024</v>
      </c>
      <c r="AN548" s="171">
        <v>1</v>
      </c>
      <c r="AO548" s="171">
        <v>1</v>
      </c>
      <c r="AP548" s="172">
        <v>4.8909722222222228E-3</v>
      </c>
      <c r="AQ548" s="173">
        <v>4716.07</v>
      </c>
      <c r="AR548" s="174">
        <v>6561392</v>
      </c>
      <c r="AS548" s="68">
        <v>5326776</v>
      </c>
      <c r="AT548" s="69">
        <v>1</v>
      </c>
      <c r="AU548" s="69">
        <v>0</v>
      </c>
      <c r="AV548" s="70">
        <v>1.3199652777777779E-2</v>
      </c>
      <c r="AW548" s="71">
        <v>8489.84</v>
      </c>
      <c r="AX548" s="69">
        <v>11928724</v>
      </c>
      <c r="AY548" s="77">
        <v>5411368</v>
      </c>
      <c r="AZ548" s="78">
        <v>1</v>
      </c>
      <c r="BA548" s="78">
        <v>0</v>
      </c>
      <c r="BB548" s="79">
        <v>9.2317129629629641E-3</v>
      </c>
      <c r="BC548" s="116">
        <v>4645.12</v>
      </c>
      <c r="BD548" s="78">
        <v>5735004</v>
      </c>
      <c r="BE548" s="85">
        <v>5485367</v>
      </c>
      <c r="BF548" s="86">
        <v>1</v>
      </c>
      <c r="BG548" s="86">
        <v>0</v>
      </c>
      <c r="BH548" s="87">
        <v>2.981365740740741E-3</v>
      </c>
      <c r="BI548" s="88">
        <v>3589.18</v>
      </c>
      <c r="BJ548" s="89">
        <v>1686596</v>
      </c>
      <c r="BK548" s="97">
        <v>5421689</v>
      </c>
      <c r="BL548" s="98">
        <v>1</v>
      </c>
      <c r="BM548" s="98">
        <v>0</v>
      </c>
      <c r="BN548" s="99">
        <v>1.7046296296296297E-3</v>
      </c>
      <c r="BO548" s="100">
        <v>1901.63</v>
      </c>
      <c r="BP548" s="101">
        <v>4654928</v>
      </c>
      <c r="BQ548" s="109">
        <v>5531667</v>
      </c>
      <c r="BR548" s="110">
        <v>1</v>
      </c>
      <c r="BS548" s="110">
        <v>0</v>
      </c>
      <c r="BT548" s="111">
        <v>1.3657407407407409E-3</v>
      </c>
      <c r="BU548" s="112">
        <v>1068.6300000000001</v>
      </c>
      <c r="BV548" s="113">
        <v>2347268</v>
      </c>
    </row>
    <row r="549" spans="1:74" x14ac:dyDescent="0.2">
      <c r="A549" s="6" t="s">
        <v>3968</v>
      </c>
      <c r="B549" s="6">
        <v>3</v>
      </c>
      <c r="C549" s="7">
        <v>5506547</v>
      </c>
      <c r="D549" s="7">
        <v>5344584</v>
      </c>
      <c r="E549" s="7">
        <f t="shared" si="26"/>
        <v>161963</v>
      </c>
      <c r="F549" s="8" t="s">
        <v>4566</v>
      </c>
      <c r="G549" s="13" t="s">
        <v>4566</v>
      </c>
      <c r="W549" s="12">
        <v>20655</v>
      </c>
      <c r="X549" s="7">
        <v>305985587</v>
      </c>
      <c r="Y549" s="7">
        <v>29303</v>
      </c>
      <c r="Z549" s="11">
        <f t="shared" si="27"/>
        <v>55.567597443552195</v>
      </c>
      <c r="AA549" s="43">
        <v>5554359</v>
      </c>
      <c r="AB549" s="44">
        <v>1</v>
      </c>
      <c r="AC549" s="44">
        <v>1</v>
      </c>
      <c r="AD549" s="45">
        <v>0.13443287037037036</v>
      </c>
      <c r="AE549" s="46">
        <v>84486.23</v>
      </c>
      <c r="AF549" s="47">
        <v>8089628</v>
      </c>
      <c r="AG549" s="56">
        <v>5489976</v>
      </c>
      <c r="AH549" s="57">
        <v>1</v>
      </c>
      <c r="AI549" s="57">
        <v>1</v>
      </c>
      <c r="AJ549" s="58">
        <v>7.5037037037037034E-3</v>
      </c>
      <c r="AK549" s="59">
        <v>3722.54</v>
      </c>
      <c r="AL549" s="60">
        <v>16393388</v>
      </c>
      <c r="AM549" s="170">
        <v>5501387</v>
      </c>
      <c r="AN549" s="171">
        <v>1</v>
      </c>
      <c r="AO549" s="171">
        <v>0</v>
      </c>
      <c r="AP549" s="172">
        <v>2.654050925925926E-3</v>
      </c>
      <c r="AQ549" s="173">
        <v>2452.4299999999998</v>
      </c>
      <c r="AR549" s="174">
        <v>4249328</v>
      </c>
      <c r="AS549" s="68">
        <v>5326617</v>
      </c>
      <c r="AT549" s="69">
        <v>1</v>
      </c>
      <c r="AU549" s="69">
        <v>0</v>
      </c>
      <c r="AV549" s="70">
        <v>1.1174189814814814E-2</v>
      </c>
      <c r="AW549" s="71">
        <v>7108.2</v>
      </c>
      <c r="AX549" s="69">
        <v>11932116</v>
      </c>
      <c r="AY549" s="77">
        <v>5585628</v>
      </c>
      <c r="AZ549" s="78">
        <v>1</v>
      </c>
      <c r="BA549" s="78">
        <v>0</v>
      </c>
      <c r="BB549" s="79">
        <v>6.8050925925925926E-3</v>
      </c>
      <c r="BC549" s="116">
        <v>3297.53</v>
      </c>
      <c r="BD549" s="78">
        <v>4720876</v>
      </c>
      <c r="BE549" s="85">
        <v>5483533</v>
      </c>
      <c r="BF549" s="86">
        <v>1</v>
      </c>
      <c r="BG549" s="86">
        <v>0</v>
      </c>
      <c r="BH549" s="87">
        <v>1.6729166666666665E-3</v>
      </c>
      <c r="BI549" s="88">
        <v>1944.35</v>
      </c>
      <c r="BJ549" s="89">
        <v>1027904</v>
      </c>
      <c r="BK549" s="97">
        <v>5440240</v>
      </c>
      <c r="BL549" s="98">
        <v>1</v>
      </c>
      <c r="BM549" s="98">
        <v>0</v>
      </c>
      <c r="BN549" s="99">
        <v>1.504976851851852E-3</v>
      </c>
      <c r="BO549" s="100">
        <v>1788.99</v>
      </c>
      <c r="BP549" s="101">
        <v>3522532</v>
      </c>
      <c r="BQ549" s="109">
        <v>5502127</v>
      </c>
      <c r="BR549" s="110">
        <v>1</v>
      </c>
      <c r="BS549" s="110">
        <v>0</v>
      </c>
      <c r="BT549" s="111">
        <v>8.3842592592592595E-4</v>
      </c>
      <c r="BU549" s="112">
        <v>545.35</v>
      </c>
      <c r="BV549" s="113">
        <v>1854088</v>
      </c>
    </row>
    <row r="550" spans="1:74" x14ac:dyDescent="0.2">
      <c r="A550" s="6" t="s">
        <v>3969</v>
      </c>
      <c r="B550" s="6">
        <v>3</v>
      </c>
      <c r="C550" s="7">
        <v>5506547</v>
      </c>
      <c r="D550" s="7">
        <v>5344584</v>
      </c>
      <c r="E550" s="7">
        <f t="shared" si="26"/>
        <v>161963</v>
      </c>
      <c r="F550" s="8" t="s">
        <v>4566</v>
      </c>
      <c r="G550" s="13" t="s">
        <v>4566</v>
      </c>
      <c r="W550" s="12">
        <v>32877</v>
      </c>
      <c r="X550" s="7">
        <v>483332934</v>
      </c>
      <c r="Y550" s="7">
        <v>29162</v>
      </c>
      <c r="Z550" s="11">
        <f t="shared" si="27"/>
        <v>87.774232018722444</v>
      </c>
      <c r="AA550" s="43">
        <v>5597123</v>
      </c>
      <c r="AB550" s="44">
        <v>1</v>
      </c>
      <c r="AC550" s="44">
        <v>1</v>
      </c>
      <c r="AD550" s="45">
        <v>0.1706134259259259</v>
      </c>
      <c r="AE550" s="46">
        <v>109975.57</v>
      </c>
      <c r="AF550" s="47">
        <v>8531784</v>
      </c>
      <c r="AG550" s="56">
        <v>5494193</v>
      </c>
      <c r="AH550" s="57">
        <v>0</v>
      </c>
      <c r="AI550" s="57">
        <v>0</v>
      </c>
      <c r="AJ550" s="58">
        <v>1.0711458333333333E-2</v>
      </c>
      <c r="AK550" s="59">
        <v>5461.01</v>
      </c>
      <c r="AL550" s="60">
        <v>20903892</v>
      </c>
      <c r="AM550" s="170">
        <v>5551564</v>
      </c>
      <c r="AN550" s="171">
        <v>1</v>
      </c>
      <c r="AO550" s="171">
        <v>1</v>
      </c>
      <c r="AP550" s="172">
        <v>4.4405092592592595E-3</v>
      </c>
      <c r="AQ550" s="173">
        <v>4227.6099999999997</v>
      </c>
      <c r="AR550" s="174">
        <v>6366196</v>
      </c>
      <c r="AS550" s="68">
        <v>5326870</v>
      </c>
      <c r="AT550" s="69">
        <v>1</v>
      </c>
      <c r="AU550" s="69">
        <v>0</v>
      </c>
      <c r="AV550" s="70">
        <v>1.2760532407407406E-2</v>
      </c>
      <c r="AW550" s="71">
        <v>8053.37</v>
      </c>
      <c r="AX550" s="69">
        <v>11929476</v>
      </c>
      <c r="AY550" s="77">
        <v>5593653</v>
      </c>
      <c r="AZ550" s="78">
        <v>1</v>
      </c>
      <c r="BA550" s="78">
        <v>0</v>
      </c>
      <c r="BB550" s="79">
        <v>8.7865740740740734E-3</v>
      </c>
      <c r="BC550" s="116">
        <v>4404.2</v>
      </c>
      <c r="BD550" s="78">
        <v>5543560</v>
      </c>
      <c r="BE550" s="85">
        <v>5485060</v>
      </c>
      <c r="BF550" s="86">
        <v>1</v>
      </c>
      <c r="BG550" s="86">
        <v>0</v>
      </c>
      <c r="BH550" s="87">
        <v>2.6979166666666666E-3</v>
      </c>
      <c r="BI550" s="88">
        <v>3226.52</v>
      </c>
      <c r="BJ550" s="89">
        <v>1529832</v>
      </c>
      <c r="BK550" s="97">
        <v>5444796</v>
      </c>
      <c r="BL550" s="98">
        <v>0</v>
      </c>
      <c r="BM550" s="98">
        <v>0</v>
      </c>
      <c r="BN550" s="99">
        <v>1.6854166666666667E-3</v>
      </c>
      <c r="BO550" s="100">
        <v>1900.2</v>
      </c>
      <c r="BP550" s="101">
        <v>4666116</v>
      </c>
      <c r="BQ550" s="109">
        <v>5529858</v>
      </c>
      <c r="BR550" s="110">
        <v>1</v>
      </c>
      <c r="BS550" s="110">
        <v>0</v>
      </c>
      <c r="BT550" s="111">
        <v>1.1125E-3</v>
      </c>
      <c r="BU550" s="112">
        <v>961.19</v>
      </c>
      <c r="BV550" s="113">
        <v>2171264</v>
      </c>
    </row>
    <row r="551" spans="1:74" x14ac:dyDescent="0.2">
      <c r="A551" s="6" t="s">
        <v>3970</v>
      </c>
      <c r="B551" s="6">
        <v>3</v>
      </c>
      <c r="C551" s="7">
        <v>5506547</v>
      </c>
      <c r="D551" s="7">
        <v>5344584</v>
      </c>
      <c r="E551" s="7">
        <f t="shared" si="26"/>
        <v>161963</v>
      </c>
      <c r="F551" s="8" t="s">
        <v>4566</v>
      </c>
      <c r="G551" s="13" t="s">
        <v>4566</v>
      </c>
      <c r="W551" s="12">
        <v>33990</v>
      </c>
      <c r="X551" s="7">
        <v>499650928</v>
      </c>
      <c r="Y551" s="7">
        <v>29136</v>
      </c>
      <c r="Z551" s="11">
        <f t="shared" si="27"/>
        <v>90.737612518334998</v>
      </c>
      <c r="AA551" s="43">
        <v>5597010</v>
      </c>
      <c r="AB551" s="44">
        <v>1</v>
      </c>
      <c r="AC551" s="44">
        <v>1</v>
      </c>
      <c r="AD551" s="45">
        <v>0.18075231481481482</v>
      </c>
      <c r="AE551" s="46">
        <v>116393.32</v>
      </c>
      <c r="AF551" s="47">
        <v>8577480</v>
      </c>
      <c r="AG551" s="56">
        <v>5543936</v>
      </c>
      <c r="AH551" s="57">
        <v>1</v>
      </c>
      <c r="AI551" s="57">
        <v>1</v>
      </c>
      <c r="AJ551" s="58">
        <v>1.1203356481481483E-2</v>
      </c>
      <c r="AK551" s="59">
        <v>5627.87</v>
      </c>
      <c r="AL551" s="60">
        <v>20244032</v>
      </c>
      <c r="AM551" s="170">
        <v>5551753</v>
      </c>
      <c r="AN551" s="171">
        <v>1</v>
      </c>
      <c r="AO551" s="171">
        <v>1</v>
      </c>
      <c r="AP551" s="172">
        <v>4.6001157407407406E-3</v>
      </c>
      <c r="AQ551" s="173">
        <v>4391.43</v>
      </c>
      <c r="AR551" s="174">
        <v>6464012</v>
      </c>
      <c r="AS551" s="68">
        <v>5478526</v>
      </c>
      <c r="AT551" s="69">
        <v>1</v>
      </c>
      <c r="AU551" s="69">
        <v>0</v>
      </c>
      <c r="AV551" s="70">
        <v>1.2781481481481482E-2</v>
      </c>
      <c r="AW551" s="71">
        <v>8243.27</v>
      </c>
      <c r="AX551" s="69">
        <v>11929296</v>
      </c>
      <c r="AY551" s="77">
        <v>5603090</v>
      </c>
      <c r="AZ551" s="78">
        <v>1</v>
      </c>
      <c r="BA551" s="78">
        <v>0</v>
      </c>
      <c r="BB551" s="79">
        <v>8.9912037037037044E-3</v>
      </c>
      <c r="BC551" s="116">
        <v>4501.1899999999996</v>
      </c>
      <c r="BD551" s="78">
        <v>5630872</v>
      </c>
      <c r="BE551" s="85">
        <v>5485081</v>
      </c>
      <c r="BF551" s="86">
        <v>1</v>
      </c>
      <c r="BG551" s="86">
        <v>0</v>
      </c>
      <c r="BH551" s="87">
        <v>2.7814814814814816E-3</v>
      </c>
      <c r="BI551" s="88">
        <v>3324.15</v>
      </c>
      <c r="BJ551" s="89">
        <v>1585292</v>
      </c>
      <c r="BK551" s="97">
        <v>5441354</v>
      </c>
      <c r="BL551" s="98">
        <v>1</v>
      </c>
      <c r="BM551" s="98">
        <v>0</v>
      </c>
      <c r="BN551" s="99">
        <v>1.8820601851851854E-3</v>
      </c>
      <c r="BO551" s="100">
        <v>1944.31</v>
      </c>
      <c r="BP551" s="101">
        <v>5375012</v>
      </c>
      <c r="BQ551" s="109">
        <v>5530307</v>
      </c>
      <c r="BR551" s="110">
        <v>1</v>
      </c>
      <c r="BS551" s="110">
        <v>0</v>
      </c>
      <c r="BT551" s="111">
        <v>1.1048611111111111E-3</v>
      </c>
      <c r="BU551" s="112">
        <v>983.82</v>
      </c>
      <c r="BV551" s="113">
        <v>2235724</v>
      </c>
    </row>
    <row r="552" spans="1:74" x14ac:dyDescent="0.2">
      <c r="A552" s="6" t="s">
        <v>3971</v>
      </c>
      <c r="B552" s="6">
        <v>3</v>
      </c>
      <c r="C552" s="7">
        <v>5506547</v>
      </c>
      <c r="D552" s="7">
        <v>5344584</v>
      </c>
      <c r="E552" s="7">
        <f t="shared" si="26"/>
        <v>161963</v>
      </c>
      <c r="F552" s="8" t="s">
        <v>4566</v>
      </c>
      <c r="G552" s="13" t="s">
        <v>4566</v>
      </c>
      <c r="W552" s="12">
        <v>61577</v>
      </c>
      <c r="X552" s="7">
        <v>525478931</v>
      </c>
      <c r="Y552" s="7">
        <v>11441</v>
      </c>
      <c r="Z552" s="11">
        <f t="shared" si="27"/>
        <v>95.428029761663709</v>
      </c>
      <c r="AA552" s="43">
        <v>5527617</v>
      </c>
      <c r="AB552" s="44">
        <v>1</v>
      </c>
      <c r="AC552" s="44">
        <v>1</v>
      </c>
      <c r="AD552" s="45">
        <v>7.6956018518518521E-2</v>
      </c>
      <c r="AE552" s="46">
        <v>39162.5</v>
      </c>
      <c r="AF552" s="47">
        <v>6643124</v>
      </c>
      <c r="AG552" s="56">
        <v>5497555</v>
      </c>
      <c r="AH552" s="57">
        <v>1</v>
      </c>
      <c r="AI552" s="57">
        <v>1</v>
      </c>
      <c r="AJ552" s="58">
        <v>1.1019907407407407E-2</v>
      </c>
      <c r="AK552" s="59">
        <v>5842.35</v>
      </c>
      <c r="AL552" s="60">
        <v>11447488</v>
      </c>
      <c r="AM552" s="170">
        <v>5500666</v>
      </c>
      <c r="AN552" s="171">
        <v>1</v>
      </c>
      <c r="AO552" s="171">
        <v>1</v>
      </c>
      <c r="AP552" s="172">
        <v>3.2532407407407406E-3</v>
      </c>
      <c r="AQ552" s="173">
        <v>2458.39</v>
      </c>
      <c r="AR552" s="174">
        <v>7057920</v>
      </c>
      <c r="AS552" s="68">
        <v>5500143</v>
      </c>
      <c r="AT552" s="69">
        <v>1</v>
      </c>
      <c r="AU552" s="69">
        <v>1</v>
      </c>
      <c r="AV552" s="70">
        <v>1.0286805555555556E-2</v>
      </c>
      <c r="AW552" s="71">
        <v>6412.96</v>
      </c>
      <c r="AX552" s="69">
        <v>11876560</v>
      </c>
      <c r="AY552" s="77">
        <v>5527009</v>
      </c>
      <c r="AZ552" s="78">
        <v>1</v>
      </c>
      <c r="BA552" s="78">
        <v>1</v>
      </c>
      <c r="BB552" s="79">
        <v>8.6872685185185178E-3</v>
      </c>
      <c r="BC552" s="116">
        <v>4571.93</v>
      </c>
      <c r="BD552" s="78">
        <v>7532952</v>
      </c>
      <c r="BE552" s="85">
        <v>5499319</v>
      </c>
      <c r="BF552" s="86">
        <v>1</v>
      </c>
      <c r="BG552" s="86">
        <v>1</v>
      </c>
      <c r="BH552" s="87">
        <v>2.2392361111111111E-3</v>
      </c>
      <c r="BI552" s="88">
        <v>2511.2600000000002</v>
      </c>
      <c r="BJ552" s="89">
        <v>1759964</v>
      </c>
      <c r="BK552" s="97">
        <v>5501769</v>
      </c>
      <c r="BL552" s="98">
        <v>1</v>
      </c>
      <c r="BM552" s="98">
        <v>1</v>
      </c>
      <c r="BN552" s="99">
        <v>1.7730324074074074E-3</v>
      </c>
      <c r="BO552" s="100">
        <v>2129.16</v>
      </c>
      <c r="BP552" s="101">
        <v>7587100</v>
      </c>
      <c r="BQ552" s="109">
        <v>5520703</v>
      </c>
      <c r="BR552" s="110">
        <v>1</v>
      </c>
      <c r="BS552" s="110">
        <v>1</v>
      </c>
      <c r="BT552" s="111">
        <v>5.4895833333333326E-4</v>
      </c>
      <c r="BU552" s="112">
        <v>399.3</v>
      </c>
      <c r="BV552" s="113">
        <v>1719744</v>
      </c>
    </row>
    <row r="553" spans="1:74" x14ac:dyDescent="0.2">
      <c r="A553" s="6" t="s">
        <v>3972</v>
      </c>
      <c r="B553" s="6">
        <v>3</v>
      </c>
      <c r="C553" s="7">
        <v>5506547</v>
      </c>
      <c r="D553" s="7">
        <v>5344584</v>
      </c>
      <c r="E553" s="7">
        <f t="shared" si="26"/>
        <v>161963</v>
      </c>
      <c r="F553" s="8" t="s">
        <v>4566</v>
      </c>
      <c r="G553" s="13" t="s">
        <v>4566</v>
      </c>
      <c r="W553" s="12">
        <v>37982</v>
      </c>
      <c r="X553" s="7">
        <v>324513442</v>
      </c>
      <c r="Y553" s="7">
        <v>11478</v>
      </c>
      <c r="Z553" s="11">
        <f t="shared" si="27"/>
        <v>58.932293141237146</v>
      </c>
      <c r="AA553" s="43">
        <v>5525176</v>
      </c>
      <c r="AB553" s="44">
        <v>1</v>
      </c>
      <c r="AC553" s="44">
        <v>1</v>
      </c>
      <c r="AD553" s="45">
        <v>6.5324074074074076E-2</v>
      </c>
      <c r="AE553" s="46">
        <v>34748</v>
      </c>
      <c r="AF553" s="47">
        <v>6638148</v>
      </c>
      <c r="AG553" s="56">
        <v>5497400</v>
      </c>
      <c r="AH553" s="57">
        <v>1</v>
      </c>
      <c r="AI553" s="57">
        <v>1</v>
      </c>
      <c r="AJ553" s="58">
        <v>7.6679398148148149E-3</v>
      </c>
      <c r="AK553" s="59">
        <v>3889.14</v>
      </c>
      <c r="AL553" s="60">
        <v>10006208</v>
      </c>
      <c r="AM553" s="170">
        <v>5499955</v>
      </c>
      <c r="AN553" s="171">
        <v>1</v>
      </c>
      <c r="AO553" s="171">
        <v>1</v>
      </c>
      <c r="AP553" s="172">
        <v>1.9309027777777777E-3</v>
      </c>
      <c r="AQ553" s="173">
        <v>1382.75</v>
      </c>
      <c r="AR553" s="174">
        <v>4974136</v>
      </c>
      <c r="AS553" s="68">
        <v>5500416</v>
      </c>
      <c r="AT553" s="69">
        <v>1</v>
      </c>
      <c r="AU553" s="69">
        <v>1</v>
      </c>
      <c r="AV553" s="70">
        <v>1.0061921296296296E-2</v>
      </c>
      <c r="AW553" s="71">
        <v>6172.01</v>
      </c>
      <c r="AX553" s="69">
        <v>11876952</v>
      </c>
      <c r="AY553" s="77">
        <v>5525540</v>
      </c>
      <c r="AZ553" s="78">
        <v>1</v>
      </c>
      <c r="BA553" s="78">
        <v>1</v>
      </c>
      <c r="BB553" s="79">
        <v>6.1850694444444444E-3</v>
      </c>
      <c r="BC553" s="116">
        <v>2987.48</v>
      </c>
      <c r="BD553" s="78">
        <v>5561784</v>
      </c>
      <c r="BE553" s="85">
        <v>5498835</v>
      </c>
      <c r="BF553" s="86">
        <v>1</v>
      </c>
      <c r="BG553" s="86">
        <v>1</v>
      </c>
      <c r="BH553" s="87">
        <v>1.2938657407407406E-3</v>
      </c>
      <c r="BI553" s="88">
        <v>1386.08</v>
      </c>
      <c r="BJ553" s="89">
        <v>1310532</v>
      </c>
      <c r="BK553" s="97">
        <v>5494276</v>
      </c>
      <c r="BL553" s="98">
        <v>1</v>
      </c>
      <c r="BM553" s="98">
        <v>1</v>
      </c>
      <c r="BN553" s="99">
        <v>1.5792824074074075E-3</v>
      </c>
      <c r="BO553" s="100">
        <v>1958.29</v>
      </c>
      <c r="BP553" s="101">
        <v>6250812</v>
      </c>
      <c r="BQ553" s="109">
        <v>5500087</v>
      </c>
      <c r="BR553" s="110">
        <v>0</v>
      </c>
      <c r="BS553" s="110">
        <v>0</v>
      </c>
      <c r="BT553" s="111">
        <v>4.2581018518518516E-4</v>
      </c>
      <c r="BU553" s="112">
        <v>260.57</v>
      </c>
      <c r="BV553" s="113">
        <v>1179768</v>
      </c>
    </row>
    <row r="554" spans="1:74" x14ac:dyDescent="0.2">
      <c r="A554" s="6" t="s">
        <v>3973</v>
      </c>
      <c r="B554" s="6">
        <v>3</v>
      </c>
      <c r="C554" s="7">
        <v>5506547</v>
      </c>
      <c r="D554" s="7">
        <v>5344584</v>
      </c>
      <c r="E554" s="7">
        <f t="shared" si="26"/>
        <v>161963</v>
      </c>
      <c r="F554" s="8" t="s">
        <v>4566</v>
      </c>
      <c r="G554" s="13" t="s">
        <v>4566</v>
      </c>
      <c r="W554" s="12">
        <v>63479</v>
      </c>
      <c r="X554" s="7">
        <v>542047928</v>
      </c>
      <c r="Y554" s="7">
        <v>11445</v>
      </c>
      <c r="Z554" s="11">
        <f t="shared" si="27"/>
        <v>98.436992910439159</v>
      </c>
      <c r="AA554" s="43">
        <v>5532098</v>
      </c>
      <c r="AB554" s="44">
        <v>1</v>
      </c>
      <c r="AC554" s="44">
        <v>1</v>
      </c>
      <c r="AD554" s="45">
        <v>7.5798611111111108E-2</v>
      </c>
      <c r="AE554" s="46">
        <v>39106.47</v>
      </c>
      <c r="AF554" s="47">
        <v>6643800</v>
      </c>
      <c r="AG554" s="56">
        <v>5497463</v>
      </c>
      <c r="AH554" s="57">
        <v>1</v>
      </c>
      <c r="AI554" s="57">
        <v>1</v>
      </c>
      <c r="AJ554" s="58">
        <v>1.1382407407407409E-2</v>
      </c>
      <c r="AK554" s="59">
        <v>5906.79</v>
      </c>
      <c r="AL554" s="60">
        <v>11486408</v>
      </c>
      <c r="AM554" s="170">
        <v>5500809</v>
      </c>
      <c r="AN554" s="171">
        <v>1</v>
      </c>
      <c r="AO554" s="171">
        <v>1</v>
      </c>
      <c r="AP554" s="172">
        <v>3.5071759259259262E-3</v>
      </c>
      <c r="AQ554" s="173">
        <v>2571.9499999999998</v>
      </c>
      <c r="AR554" s="174">
        <v>7616080</v>
      </c>
      <c r="AS554" s="68">
        <v>5500654</v>
      </c>
      <c r="AT554" s="69">
        <v>1</v>
      </c>
      <c r="AU554" s="69">
        <v>1</v>
      </c>
      <c r="AV554" s="70">
        <v>1.0405902777777778E-2</v>
      </c>
      <c r="AW554" s="71">
        <v>6381.16</v>
      </c>
      <c r="AX554" s="69">
        <v>11876692</v>
      </c>
      <c r="AY554" s="77">
        <v>5527069</v>
      </c>
      <c r="AZ554" s="78">
        <v>1</v>
      </c>
      <c r="BA554" s="78">
        <v>1</v>
      </c>
      <c r="BB554" s="79">
        <v>8.8510416666666668E-3</v>
      </c>
      <c r="BC554" s="116">
        <v>4671.55</v>
      </c>
      <c r="BD554" s="78">
        <v>7506436</v>
      </c>
      <c r="BE554" s="85">
        <v>5499610</v>
      </c>
      <c r="BF554" s="86">
        <v>1</v>
      </c>
      <c r="BG554" s="86">
        <v>1</v>
      </c>
      <c r="BH554" s="87">
        <v>2.3300925925925924E-3</v>
      </c>
      <c r="BI554" s="88">
        <v>2610.58</v>
      </c>
      <c r="BJ554" s="89">
        <v>1873248</v>
      </c>
      <c r="BK554" s="97">
        <v>5496940</v>
      </c>
      <c r="BL554" s="98">
        <v>1</v>
      </c>
      <c r="BM554" s="98">
        <v>1</v>
      </c>
      <c r="BN554" s="99">
        <v>1.7728009259259259E-3</v>
      </c>
      <c r="BO554" s="100">
        <v>2143.63</v>
      </c>
      <c r="BP554" s="101">
        <v>8031532</v>
      </c>
      <c r="BQ554" s="109">
        <v>5520807</v>
      </c>
      <c r="BR554" s="110">
        <v>1</v>
      </c>
      <c r="BS554" s="110">
        <v>1</v>
      </c>
      <c r="BT554" s="111">
        <v>5.8032407407407414E-4</v>
      </c>
      <c r="BU554" s="112">
        <v>415.26</v>
      </c>
      <c r="BV554" s="113">
        <v>1756532</v>
      </c>
    </row>
    <row r="555" spans="1:74" x14ac:dyDescent="0.2">
      <c r="A555" s="6" t="s">
        <v>3974</v>
      </c>
      <c r="B555" s="6">
        <v>3</v>
      </c>
      <c r="C555" s="7">
        <v>5506547</v>
      </c>
      <c r="D555" s="7">
        <v>5344584</v>
      </c>
      <c r="E555" s="7">
        <f t="shared" si="26"/>
        <v>161963</v>
      </c>
      <c r="F555" s="8" t="s">
        <v>4566</v>
      </c>
      <c r="G555" s="13" t="s">
        <v>4566</v>
      </c>
      <c r="W555" s="12">
        <v>37195</v>
      </c>
      <c r="X555" s="7">
        <v>317842709</v>
      </c>
      <c r="Y555" s="7">
        <v>11477</v>
      </c>
      <c r="Z555" s="11">
        <f t="shared" si="27"/>
        <v>57.720874624333547</v>
      </c>
      <c r="AA555" s="43">
        <v>5525146</v>
      </c>
      <c r="AB555" s="44">
        <v>1</v>
      </c>
      <c r="AC555" s="44">
        <v>1</v>
      </c>
      <c r="AD555" s="45">
        <v>6.3472222222222222E-2</v>
      </c>
      <c r="AE555" s="46">
        <v>34109.230000000003</v>
      </c>
      <c r="AF555" s="47">
        <v>6638388</v>
      </c>
      <c r="AG555" s="56">
        <v>5497396</v>
      </c>
      <c r="AH555" s="57">
        <v>1</v>
      </c>
      <c r="AI555" s="57">
        <v>1</v>
      </c>
      <c r="AJ555" s="58">
        <v>7.5372685185185187E-3</v>
      </c>
      <c r="AK555" s="59">
        <v>3865.12</v>
      </c>
      <c r="AL555" s="60">
        <v>10002512</v>
      </c>
      <c r="AM555" s="170">
        <v>5499668</v>
      </c>
      <c r="AN555" s="171">
        <v>1</v>
      </c>
      <c r="AO555" s="171">
        <v>1</v>
      </c>
      <c r="AP555" s="172">
        <v>1.9009259259259259E-3</v>
      </c>
      <c r="AQ555" s="173">
        <v>1342.79</v>
      </c>
      <c r="AR555" s="174">
        <v>4924552</v>
      </c>
      <c r="AS555" s="68">
        <v>5501368</v>
      </c>
      <c r="AT555" s="69">
        <v>1</v>
      </c>
      <c r="AU555" s="69">
        <v>1</v>
      </c>
      <c r="AV555" s="70">
        <v>1.0344212962962963E-2</v>
      </c>
      <c r="AW555" s="71">
        <v>6204.24</v>
      </c>
      <c r="AX555" s="69">
        <v>11876672</v>
      </c>
      <c r="AY555" s="77">
        <v>5526364</v>
      </c>
      <c r="AZ555" s="78">
        <v>1</v>
      </c>
      <c r="BA555" s="78">
        <v>1</v>
      </c>
      <c r="BB555" s="79">
        <v>6.0614583333333328E-3</v>
      </c>
      <c r="BC555" s="116">
        <v>2907.55</v>
      </c>
      <c r="BD555" s="78">
        <v>5535836</v>
      </c>
      <c r="BE555" s="85">
        <v>5498672</v>
      </c>
      <c r="BF555" s="86">
        <v>1</v>
      </c>
      <c r="BG555" s="86">
        <v>1</v>
      </c>
      <c r="BH555" s="87">
        <v>1.2844907407407408E-3</v>
      </c>
      <c r="BI555" s="88">
        <v>1377.21</v>
      </c>
      <c r="BJ555" s="89">
        <v>1300336</v>
      </c>
      <c r="BK555" s="97">
        <v>5499308</v>
      </c>
      <c r="BL555" s="98">
        <v>1</v>
      </c>
      <c r="BM555" s="98">
        <v>1</v>
      </c>
      <c r="BN555" s="99">
        <v>1.5690972222222224E-3</v>
      </c>
      <c r="BO555" s="100">
        <v>1958.74</v>
      </c>
      <c r="BP555" s="101">
        <v>6607136</v>
      </c>
      <c r="BQ555" s="109">
        <v>5498688</v>
      </c>
      <c r="BR555" s="110">
        <v>0</v>
      </c>
      <c r="BS555" s="110">
        <v>0</v>
      </c>
      <c r="BT555" s="111">
        <v>4.2118055555555555E-4</v>
      </c>
      <c r="BU555" s="112">
        <v>252.03</v>
      </c>
      <c r="BV555" s="113">
        <v>1116048</v>
      </c>
    </row>
    <row r="556" spans="1:74" x14ac:dyDescent="0.2">
      <c r="A556" s="6" t="s">
        <v>3975</v>
      </c>
      <c r="B556" s="6">
        <v>3</v>
      </c>
      <c r="C556" s="7">
        <v>5506547</v>
      </c>
      <c r="D556" s="7">
        <v>5344584</v>
      </c>
      <c r="E556" s="7">
        <f t="shared" si="26"/>
        <v>161963</v>
      </c>
      <c r="F556" s="8" t="s">
        <v>4566</v>
      </c>
      <c r="G556" s="13" t="s">
        <v>4566</v>
      </c>
      <c r="W556" s="12">
        <v>46329</v>
      </c>
      <c r="X556" s="7">
        <v>395729205</v>
      </c>
      <c r="Y556" s="7">
        <v>11452</v>
      </c>
      <c r="Z556" s="11">
        <f t="shared" si="27"/>
        <v>71.865218802273006</v>
      </c>
      <c r="AA556" s="43">
        <v>5537151</v>
      </c>
      <c r="AB556" s="44">
        <v>1</v>
      </c>
      <c r="AC556" s="44">
        <v>1</v>
      </c>
      <c r="AD556" s="45">
        <v>6.2893518518518529E-2</v>
      </c>
      <c r="AE556" s="46">
        <v>31669.58</v>
      </c>
      <c r="AF556" s="47">
        <v>6645208</v>
      </c>
      <c r="AG556" s="56">
        <v>5497433</v>
      </c>
      <c r="AH556" s="57">
        <v>1</v>
      </c>
      <c r="AI556" s="57">
        <v>1</v>
      </c>
      <c r="AJ556" s="58">
        <v>8.8217592592592601E-3</v>
      </c>
      <c r="AK556" s="59">
        <v>4627.22</v>
      </c>
      <c r="AL556" s="60">
        <v>11145988</v>
      </c>
      <c r="AM556" s="170">
        <v>5499678</v>
      </c>
      <c r="AN556" s="171">
        <v>1</v>
      </c>
      <c r="AO556" s="171">
        <v>1</v>
      </c>
      <c r="AP556" s="172">
        <v>2.4142361111111114E-3</v>
      </c>
      <c r="AQ556" s="173">
        <v>1758.4</v>
      </c>
      <c r="AR556" s="174">
        <v>6060648</v>
      </c>
      <c r="AS556" s="68">
        <v>5500658</v>
      </c>
      <c r="AT556" s="69">
        <v>1</v>
      </c>
      <c r="AU556" s="69">
        <v>1</v>
      </c>
      <c r="AV556" s="70">
        <v>1.029837962962963E-2</v>
      </c>
      <c r="AW556" s="71">
        <v>6260.15</v>
      </c>
      <c r="AX556" s="69">
        <v>11876852</v>
      </c>
      <c r="AY556" s="77">
        <v>5523791</v>
      </c>
      <c r="AZ556" s="78">
        <v>1</v>
      </c>
      <c r="BA556" s="78">
        <v>1</v>
      </c>
      <c r="BB556" s="79">
        <v>7.2880787037037037E-3</v>
      </c>
      <c r="BC556" s="116">
        <v>3779.68</v>
      </c>
      <c r="BD556" s="78">
        <v>6229540</v>
      </c>
      <c r="BE556" s="85">
        <v>5500315</v>
      </c>
      <c r="BF556" s="86">
        <v>1</v>
      </c>
      <c r="BG556" s="86">
        <v>1</v>
      </c>
      <c r="BH556" s="87">
        <v>1.6456018518518521E-3</v>
      </c>
      <c r="BI556" s="88">
        <v>1766.22</v>
      </c>
      <c r="BJ556" s="89">
        <v>1478036</v>
      </c>
      <c r="BK556" s="97">
        <v>5496510</v>
      </c>
      <c r="BL556" s="98">
        <v>1</v>
      </c>
      <c r="BM556" s="98">
        <v>1</v>
      </c>
      <c r="BN556" s="99">
        <v>1.6415509259259259E-3</v>
      </c>
      <c r="BO556" s="100">
        <v>1989.01</v>
      </c>
      <c r="BP556" s="101">
        <v>7059828</v>
      </c>
      <c r="BQ556" s="109">
        <v>5524034</v>
      </c>
      <c r="BR556" s="110">
        <v>1</v>
      </c>
      <c r="BS556" s="110">
        <v>1</v>
      </c>
      <c r="BT556" s="111">
        <v>4.8159722222222224E-4</v>
      </c>
      <c r="BU556" s="112">
        <v>318.29000000000002</v>
      </c>
      <c r="BV556" s="113">
        <v>1386276</v>
      </c>
    </row>
    <row r="557" spans="1:74" x14ac:dyDescent="0.2">
      <c r="A557" s="6" t="s">
        <v>3976</v>
      </c>
      <c r="B557" s="6">
        <v>3</v>
      </c>
      <c r="C557" s="7">
        <v>5506547</v>
      </c>
      <c r="D557" s="7">
        <v>5344584</v>
      </c>
      <c r="E557" s="7">
        <f t="shared" si="26"/>
        <v>161963</v>
      </c>
      <c r="F557" s="8" t="s">
        <v>4566</v>
      </c>
      <c r="G557" s="13" t="s">
        <v>4566</v>
      </c>
      <c r="W557" s="12">
        <v>55328</v>
      </c>
      <c r="X557" s="7">
        <v>471977651</v>
      </c>
      <c r="Y557" s="7">
        <v>11437</v>
      </c>
      <c r="Z557" s="11">
        <f t="shared" si="27"/>
        <v>85.712089808731321</v>
      </c>
      <c r="AA557" s="43">
        <v>5527518</v>
      </c>
      <c r="AB557" s="44">
        <v>1</v>
      </c>
      <c r="AC557" s="44">
        <v>1</v>
      </c>
      <c r="AD557" s="45">
        <v>7.0347222222222214E-2</v>
      </c>
      <c r="AE557" s="46">
        <v>36070.699999999997</v>
      </c>
      <c r="AF557" s="47">
        <v>6644984</v>
      </c>
      <c r="AG557" s="56">
        <v>5497461</v>
      </c>
      <c r="AH557" s="57">
        <v>1</v>
      </c>
      <c r="AI557" s="57">
        <v>1</v>
      </c>
      <c r="AJ557" s="58">
        <v>1.0052893518518518E-2</v>
      </c>
      <c r="AK557" s="59">
        <v>5334.94</v>
      </c>
      <c r="AL557" s="60">
        <v>11282220</v>
      </c>
      <c r="AM557" s="170">
        <v>5499548</v>
      </c>
      <c r="AN557" s="171">
        <v>1</v>
      </c>
      <c r="AO557" s="171">
        <v>1</v>
      </c>
      <c r="AP557" s="172">
        <v>2.9258101851851854E-3</v>
      </c>
      <c r="AQ557" s="173">
        <v>2157.44</v>
      </c>
      <c r="AR557" s="174">
        <v>7177872</v>
      </c>
      <c r="AS557" s="68">
        <v>5500722</v>
      </c>
      <c r="AT557" s="69">
        <v>1</v>
      </c>
      <c r="AU557" s="69">
        <v>1</v>
      </c>
      <c r="AV557" s="70">
        <v>1.0238888888888889E-2</v>
      </c>
      <c r="AW557" s="71">
        <v>6282.87</v>
      </c>
      <c r="AX557" s="69">
        <v>11876548</v>
      </c>
      <c r="AY557" s="77">
        <v>5526995</v>
      </c>
      <c r="AZ557" s="78">
        <v>1</v>
      </c>
      <c r="BA557" s="78">
        <v>1</v>
      </c>
      <c r="BB557" s="79">
        <v>8.0674768518518517E-3</v>
      </c>
      <c r="BC557" s="116">
        <v>4230.3900000000003</v>
      </c>
      <c r="BD557" s="78">
        <v>6980688</v>
      </c>
      <c r="BE557" s="85">
        <v>5499883</v>
      </c>
      <c r="BF557" s="86">
        <v>1</v>
      </c>
      <c r="BG557" s="86">
        <v>1</v>
      </c>
      <c r="BH557" s="87">
        <v>2.0140046296296299E-3</v>
      </c>
      <c r="BI557" s="88">
        <v>2241.1</v>
      </c>
      <c r="BJ557" s="89">
        <v>1725408</v>
      </c>
      <c r="BK557" s="97">
        <v>5501342</v>
      </c>
      <c r="BL557" s="98">
        <v>1</v>
      </c>
      <c r="BM557" s="98">
        <v>1</v>
      </c>
      <c r="BN557" s="99">
        <v>1.7138888888888889E-3</v>
      </c>
      <c r="BO557" s="100">
        <v>2058.4</v>
      </c>
      <c r="BP557" s="101">
        <v>7812020</v>
      </c>
      <c r="BQ557" s="109">
        <v>5521443</v>
      </c>
      <c r="BR557" s="110">
        <v>1</v>
      </c>
      <c r="BS557" s="110">
        <v>1</v>
      </c>
      <c r="BT557" s="111">
        <v>5.3148148148148141E-4</v>
      </c>
      <c r="BU557" s="112">
        <v>377.43</v>
      </c>
      <c r="BV557" s="113">
        <v>1586068</v>
      </c>
    </row>
    <row r="558" spans="1:74" x14ac:dyDescent="0.2">
      <c r="A558" s="6" t="s">
        <v>3977</v>
      </c>
      <c r="B558" s="6">
        <v>3</v>
      </c>
      <c r="C558" s="7">
        <v>5506547</v>
      </c>
      <c r="D558" s="7">
        <v>5344584</v>
      </c>
      <c r="E558" s="7">
        <f t="shared" si="26"/>
        <v>161963</v>
      </c>
      <c r="F558" s="8" t="s">
        <v>4566</v>
      </c>
      <c r="G558" s="13" t="s">
        <v>4566</v>
      </c>
      <c r="W558" s="12">
        <v>33551</v>
      </c>
      <c r="X558" s="7">
        <v>286988500</v>
      </c>
      <c r="Y558" s="7">
        <v>11485</v>
      </c>
      <c r="Z558" s="11">
        <f t="shared" si="27"/>
        <v>52.117688271797192</v>
      </c>
      <c r="AA558" s="43">
        <v>5556637</v>
      </c>
      <c r="AB558" s="44">
        <v>1</v>
      </c>
      <c r="AC558" s="44">
        <v>1</v>
      </c>
      <c r="AD558" s="45">
        <v>5.8472222222222224E-2</v>
      </c>
      <c r="AE558" s="46">
        <v>31328.63</v>
      </c>
      <c r="AF558" s="47">
        <v>6641308</v>
      </c>
      <c r="AG558" s="56">
        <v>5497343</v>
      </c>
      <c r="AH558" s="57">
        <v>1</v>
      </c>
      <c r="AI558" s="57">
        <v>1</v>
      </c>
      <c r="AJ558" s="58">
        <v>6.8574074074074067E-3</v>
      </c>
      <c r="AK558" s="59">
        <v>3616.72</v>
      </c>
      <c r="AL558" s="60">
        <v>9895456</v>
      </c>
      <c r="AM558" s="170">
        <v>5499993</v>
      </c>
      <c r="AN558" s="171">
        <v>1</v>
      </c>
      <c r="AO558" s="171">
        <v>1</v>
      </c>
      <c r="AP558" s="172">
        <v>1.6855324074074073E-3</v>
      </c>
      <c r="AQ558" s="173">
        <v>1183.56</v>
      </c>
      <c r="AR558" s="174">
        <v>4694092</v>
      </c>
      <c r="AS558" s="68">
        <v>5500037</v>
      </c>
      <c r="AT558" s="69">
        <v>1</v>
      </c>
      <c r="AU558" s="69">
        <v>1</v>
      </c>
      <c r="AV558" s="70">
        <v>1.0191550925925925E-2</v>
      </c>
      <c r="AW558" s="71">
        <v>6096.89</v>
      </c>
      <c r="AX558" s="69">
        <v>11876324</v>
      </c>
      <c r="AY558" s="77">
        <v>5528364</v>
      </c>
      <c r="AZ558" s="78">
        <v>1</v>
      </c>
      <c r="BA558" s="78">
        <v>1</v>
      </c>
      <c r="BB558" s="79">
        <v>5.6809027777777778E-3</v>
      </c>
      <c r="BC558" s="116">
        <v>2629.37</v>
      </c>
      <c r="BD558" s="78">
        <v>5593844</v>
      </c>
      <c r="BE558" s="85">
        <v>5498759</v>
      </c>
      <c r="BF558" s="86">
        <v>1</v>
      </c>
      <c r="BG558" s="86">
        <v>1</v>
      </c>
      <c r="BH558" s="87">
        <v>1.1825231481481483E-3</v>
      </c>
      <c r="BI558" s="88">
        <v>1219.8399999999999</v>
      </c>
      <c r="BJ558" s="89">
        <v>1233568</v>
      </c>
      <c r="BK558" s="97">
        <v>5490826</v>
      </c>
      <c r="BL558" s="98">
        <v>1</v>
      </c>
      <c r="BM558" s="98">
        <v>1</v>
      </c>
      <c r="BN558" s="99">
        <v>1.5875000000000002E-3</v>
      </c>
      <c r="BO558" s="100">
        <v>1991.54</v>
      </c>
      <c r="BP558" s="101">
        <v>6621680</v>
      </c>
      <c r="BQ558" s="109">
        <v>5487078</v>
      </c>
      <c r="BR558" s="110">
        <v>0</v>
      </c>
      <c r="BS558" s="110">
        <v>0</v>
      </c>
      <c r="BT558" s="111">
        <v>3.3680555555555563E-4</v>
      </c>
      <c r="BU558" s="112">
        <v>229.18</v>
      </c>
      <c r="BV558" s="113">
        <v>1132288</v>
      </c>
    </row>
    <row r="559" spans="1:74" x14ac:dyDescent="0.2">
      <c r="A559" s="6" t="s">
        <v>3978</v>
      </c>
      <c r="B559" s="6">
        <v>3</v>
      </c>
      <c r="C559" s="7">
        <v>5506547</v>
      </c>
      <c r="D559" s="7">
        <v>5344584</v>
      </c>
      <c r="E559" s="7">
        <f t="shared" si="26"/>
        <v>161963</v>
      </c>
      <c r="F559" s="8" t="s">
        <v>4566</v>
      </c>
      <c r="G559" s="13" t="s">
        <v>4566</v>
      </c>
      <c r="W559" s="12">
        <v>40120</v>
      </c>
      <c r="X559" s="7">
        <v>342991604</v>
      </c>
      <c r="Y559" s="7">
        <v>11478</v>
      </c>
      <c r="Z559" s="11">
        <f t="shared" si="27"/>
        <v>62.287964490269495</v>
      </c>
      <c r="AA559" s="43">
        <v>5524688</v>
      </c>
      <c r="AB559" s="44">
        <v>1</v>
      </c>
      <c r="AC559" s="44">
        <v>1</v>
      </c>
      <c r="AD559" s="45">
        <v>5.7488425925925929E-2</v>
      </c>
      <c r="AE559" s="46">
        <v>28279.51</v>
      </c>
      <c r="AF559" s="47">
        <v>6648280</v>
      </c>
      <c r="AG559" s="56">
        <v>5497420</v>
      </c>
      <c r="AH559" s="57">
        <v>1</v>
      </c>
      <c r="AI559" s="57">
        <v>1</v>
      </c>
      <c r="AJ559" s="58">
        <v>7.934259259259259E-3</v>
      </c>
      <c r="AK559" s="59">
        <v>4176.57</v>
      </c>
      <c r="AL559" s="60">
        <v>10043732</v>
      </c>
      <c r="AM559" s="170">
        <v>5499690</v>
      </c>
      <c r="AN559" s="171">
        <v>1</v>
      </c>
      <c r="AO559" s="171">
        <v>1</v>
      </c>
      <c r="AP559" s="172">
        <v>2.0328703703703702E-3</v>
      </c>
      <c r="AQ559" s="173">
        <v>1475.01</v>
      </c>
      <c r="AR559" s="174">
        <v>5087780</v>
      </c>
      <c r="AS559" s="68">
        <v>5500149</v>
      </c>
      <c r="AT559" s="69">
        <v>1</v>
      </c>
      <c r="AU559" s="69">
        <v>1</v>
      </c>
      <c r="AV559" s="70">
        <v>1.027349537037037E-2</v>
      </c>
      <c r="AW559" s="71">
        <v>6287.62</v>
      </c>
      <c r="AX559" s="69">
        <v>11877260</v>
      </c>
      <c r="AY559" s="77">
        <v>5524993</v>
      </c>
      <c r="AZ559" s="78">
        <v>1</v>
      </c>
      <c r="BA559" s="78">
        <v>1</v>
      </c>
      <c r="BB559" s="79">
        <v>6.4446759259259257E-3</v>
      </c>
      <c r="BC559" s="116">
        <v>3175.48</v>
      </c>
      <c r="BD559" s="78">
        <v>5742432</v>
      </c>
      <c r="BE559" s="85">
        <v>5499447</v>
      </c>
      <c r="BF559" s="86">
        <v>1</v>
      </c>
      <c r="BG559" s="86">
        <v>1</v>
      </c>
      <c r="BH559" s="87">
        <v>1.4043981481481483E-3</v>
      </c>
      <c r="BI559" s="88">
        <v>1497.74</v>
      </c>
      <c r="BJ559" s="89">
        <v>1355500</v>
      </c>
      <c r="BK559" s="97">
        <v>5490605</v>
      </c>
      <c r="BL559" s="98">
        <v>1</v>
      </c>
      <c r="BM559" s="98">
        <v>1</v>
      </c>
      <c r="BN559" s="99">
        <v>1.5868055555555557E-3</v>
      </c>
      <c r="BO559" s="100">
        <v>1959.59</v>
      </c>
      <c r="BP559" s="101">
        <v>6999988</v>
      </c>
      <c r="BQ559" s="109">
        <v>5519411</v>
      </c>
      <c r="BR559" s="110">
        <v>0</v>
      </c>
      <c r="BS559" s="110">
        <v>0</v>
      </c>
      <c r="BT559" s="111">
        <v>4.4594907407407409E-4</v>
      </c>
      <c r="BU559" s="112">
        <v>289.52</v>
      </c>
      <c r="BV559" s="113">
        <v>1213576</v>
      </c>
    </row>
    <row r="560" spans="1:74" x14ac:dyDescent="0.2">
      <c r="A560" s="6" t="s">
        <v>3979</v>
      </c>
      <c r="B560" s="6">
        <v>3</v>
      </c>
      <c r="C560" s="7">
        <v>5506547</v>
      </c>
      <c r="D560" s="7">
        <v>5344584</v>
      </c>
      <c r="E560" s="7">
        <f t="shared" si="26"/>
        <v>161963</v>
      </c>
      <c r="F560" s="8" t="s">
        <v>4566</v>
      </c>
      <c r="G560" s="13" t="s">
        <v>4566</v>
      </c>
      <c r="W560" s="12">
        <v>52415</v>
      </c>
      <c r="X560" s="7">
        <v>447615014</v>
      </c>
      <c r="Y560" s="7">
        <v>11441</v>
      </c>
      <c r="Z560" s="11">
        <f t="shared" si="27"/>
        <v>81.287785975494259</v>
      </c>
      <c r="AA560" s="43">
        <v>5541227</v>
      </c>
      <c r="AB560" s="44">
        <v>1</v>
      </c>
      <c r="AC560" s="44">
        <v>1</v>
      </c>
      <c r="AD560" s="45">
        <v>6.8252314814814807E-2</v>
      </c>
      <c r="AE560" s="46">
        <v>34315.39</v>
      </c>
      <c r="AF560" s="47">
        <v>6645696</v>
      </c>
      <c r="AG560" s="56">
        <v>5497463</v>
      </c>
      <c r="AH560" s="57">
        <v>1</v>
      </c>
      <c r="AI560" s="57">
        <v>1</v>
      </c>
      <c r="AJ560" s="58">
        <v>9.6350694444444444E-3</v>
      </c>
      <c r="AK560" s="59">
        <v>5138.8599999999997</v>
      </c>
      <c r="AL560" s="60">
        <v>11210472</v>
      </c>
      <c r="AM560" s="170">
        <v>5499571</v>
      </c>
      <c r="AN560" s="171">
        <v>1</v>
      </c>
      <c r="AO560" s="171">
        <v>1</v>
      </c>
      <c r="AP560" s="172">
        <v>2.7645833333333329E-3</v>
      </c>
      <c r="AQ560" s="173">
        <v>2031.51</v>
      </c>
      <c r="AR560" s="174">
        <v>6973980</v>
      </c>
      <c r="AS560" s="68">
        <v>5497867</v>
      </c>
      <c r="AT560" s="69">
        <v>1</v>
      </c>
      <c r="AU560" s="69">
        <v>1</v>
      </c>
      <c r="AV560" s="70">
        <v>1.0414930555555556E-2</v>
      </c>
      <c r="AW560" s="71">
        <v>6329.18</v>
      </c>
      <c r="AX560" s="69">
        <v>11877332</v>
      </c>
      <c r="AY560" s="77">
        <v>5527617</v>
      </c>
      <c r="AZ560" s="78">
        <v>1</v>
      </c>
      <c r="BA560" s="78">
        <v>1</v>
      </c>
      <c r="BB560" s="79">
        <v>7.823611111111111E-3</v>
      </c>
      <c r="BC560" s="116">
        <v>4109.45</v>
      </c>
      <c r="BD560" s="78">
        <v>6771368</v>
      </c>
      <c r="BE560" s="85">
        <v>5500411</v>
      </c>
      <c r="BF560" s="86">
        <v>1</v>
      </c>
      <c r="BG560" s="86">
        <v>1</v>
      </c>
      <c r="BH560" s="87">
        <v>1.875347222222222E-3</v>
      </c>
      <c r="BI560" s="88">
        <v>2080.42</v>
      </c>
      <c r="BJ560" s="89">
        <v>1684780</v>
      </c>
      <c r="BK560" s="97">
        <v>5493777</v>
      </c>
      <c r="BL560" s="98">
        <v>0</v>
      </c>
      <c r="BM560" s="98">
        <v>0</v>
      </c>
      <c r="BN560" s="99">
        <v>1.6814814814814815E-3</v>
      </c>
      <c r="BO560" s="100">
        <v>2030.41</v>
      </c>
      <c r="BP560" s="101">
        <v>7713348</v>
      </c>
      <c r="BQ560" s="109">
        <v>5522094</v>
      </c>
      <c r="BR560" s="110">
        <v>1</v>
      </c>
      <c r="BS560" s="110">
        <v>1</v>
      </c>
      <c r="BT560" s="111">
        <v>5.2060185185185185E-4</v>
      </c>
      <c r="BU560" s="112">
        <v>363.04</v>
      </c>
      <c r="BV560" s="113">
        <v>1520696</v>
      </c>
    </row>
    <row r="561" spans="1:74" x14ac:dyDescent="0.2">
      <c r="A561" s="6" t="s">
        <v>3980</v>
      </c>
      <c r="B561" s="6">
        <v>3</v>
      </c>
      <c r="C561" s="7">
        <v>5506547</v>
      </c>
      <c r="D561" s="7">
        <v>5344584</v>
      </c>
      <c r="E561" s="7">
        <f t="shared" si="26"/>
        <v>161963</v>
      </c>
      <c r="F561" s="8" t="s">
        <v>4566</v>
      </c>
      <c r="G561" s="13" t="s">
        <v>4566</v>
      </c>
      <c r="W561" s="12">
        <v>58253</v>
      </c>
      <c r="X561" s="7">
        <v>496804742</v>
      </c>
      <c r="Y561" s="7">
        <v>11440</v>
      </c>
      <c r="Z561" s="11">
        <f t="shared" si="27"/>
        <v>90.220739421637546</v>
      </c>
      <c r="AA561" s="43">
        <v>5527589</v>
      </c>
      <c r="AB561" s="44">
        <v>1</v>
      </c>
      <c r="AC561" s="44">
        <v>1</v>
      </c>
      <c r="AD561" s="45">
        <v>7.228009259259259E-2</v>
      </c>
      <c r="AE561" s="46">
        <v>36624</v>
      </c>
      <c r="AF561" s="47">
        <v>6643600</v>
      </c>
      <c r="AG561" s="56">
        <v>5497444</v>
      </c>
      <c r="AH561" s="57">
        <v>1</v>
      </c>
      <c r="AI561" s="57">
        <v>1</v>
      </c>
      <c r="AJ561" s="58">
        <v>1.0860069444444445E-2</v>
      </c>
      <c r="AK561" s="59">
        <v>5567.24</v>
      </c>
      <c r="AL561" s="60">
        <v>11372840</v>
      </c>
      <c r="AM561" s="170">
        <v>5500836</v>
      </c>
      <c r="AN561" s="171">
        <v>1</v>
      </c>
      <c r="AO561" s="171">
        <v>1</v>
      </c>
      <c r="AP561" s="172">
        <v>3.0875E-3</v>
      </c>
      <c r="AQ561" s="173">
        <v>2288.9699999999998</v>
      </c>
      <c r="AR561" s="174">
        <v>7329508</v>
      </c>
      <c r="AS561" s="68">
        <v>5500171</v>
      </c>
      <c r="AT561" s="69">
        <v>1</v>
      </c>
      <c r="AU561" s="69">
        <v>1</v>
      </c>
      <c r="AV561" s="70">
        <v>1.0284953703703704E-2</v>
      </c>
      <c r="AW561" s="71">
        <v>6347.74</v>
      </c>
      <c r="AX561" s="69">
        <v>11876672</v>
      </c>
      <c r="AY561" s="77">
        <v>5525303</v>
      </c>
      <c r="AZ561" s="78">
        <v>1</v>
      </c>
      <c r="BA561" s="78">
        <v>1</v>
      </c>
      <c r="BB561" s="79">
        <v>8.3741898148148152E-3</v>
      </c>
      <c r="BC561" s="116">
        <v>4419.53</v>
      </c>
      <c r="BD561" s="78">
        <v>7283816</v>
      </c>
      <c r="BE561" s="85">
        <v>5500067</v>
      </c>
      <c r="BF561" s="86">
        <v>1</v>
      </c>
      <c r="BG561" s="86">
        <v>1</v>
      </c>
      <c r="BH561" s="87">
        <v>2.0805555555555555E-3</v>
      </c>
      <c r="BI561" s="88">
        <v>2304.4699999999998</v>
      </c>
      <c r="BJ561" s="89">
        <v>1738932</v>
      </c>
      <c r="BK561" s="97">
        <v>5496361</v>
      </c>
      <c r="BL561" s="98">
        <v>1</v>
      </c>
      <c r="BM561" s="98">
        <v>1</v>
      </c>
      <c r="BN561" s="99">
        <v>1.7430555555555552E-3</v>
      </c>
      <c r="BO561" s="100">
        <v>2077.2399999999998</v>
      </c>
      <c r="BP561" s="101">
        <v>7917656</v>
      </c>
      <c r="BQ561" s="109">
        <v>5521519</v>
      </c>
      <c r="BR561" s="110">
        <v>1</v>
      </c>
      <c r="BS561" s="110">
        <v>1</v>
      </c>
      <c r="BT561" s="111">
        <v>5.4722222222222227E-4</v>
      </c>
      <c r="BU561" s="112">
        <v>392.8</v>
      </c>
      <c r="BV561" s="113">
        <v>1643768</v>
      </c>
    </row>
    <row r="562" spans="1:74" x14ac:dyDescent="0.2">
      <c r="A562" s="6" t="s">
        <v>3981</v>
      </c>
      <c r="B562" s="6">
        <v>1</v>
      </c>
      <c r="C562" s="7">
        <v>5228665</v>
      </c>
      <c r="D562" s="7">
        <v>5081883</v>
      </c>
      <c r="E562" s="7">
        <f t="shared" si="26"/>
        <v>146782</v>
      </c>
      <c r="F562" s="8" t="s">
        <v>1748</v>
      </c>
      <c r="G562" s="13" t="s">
        <v>1748</v>
      </c>
      <c r="W562" s="12">
        <v>27684</v>
      </c>
      <c r="X562" s="7">
        <v>370082226</v>
      </c>
      <c r="Y562" s="7">
        <v>22012</v>
      </c>
      <c r="Z562" s="11">
        <f t="shared" si="27"/>
        <v>70.77948692448264</v>
      </c>
      <c r="AA562" s="43">
        <v>5368716</v>
      </c>
      <c r="AB562" s="44">
        <v>0</v>
      </c>
      <c r="AC562" s="44">
        <v>0</v>
      </c>
      <c r="AD562" s="45">
        <v>0.11285879629629629</v>
      </c>
      <c r="AE562" s="46">
        <v>68987.91</v>
      </c>
      <c r="AF562" s="47">
        <v>8281900</v>
      </c>
      <c r="AG562" s="56">
        <v>5213510</v>
      </c>
      <c r="AH562" s="57">
        <v>1</v>
      </c>
      <c r="AI562" s="57">
        <v>1</v>
      </c>
      <c r="AJ562" s="58">
        <v>9.2918981481481481E-3</v>
      </c>
      <c r="AK562" s="59">
        <v>4172.8100000000004</v>
      </c>
      <c r="AL562" s="60">
        <v>15920144</v>
      </c>
      <c r="AM562" s="170">
        <v>5300817</v>
      </c>
      <c r="AN562" s="171">
        <v>1</v>
      </c>
      <c r="AO562" s="171">
        <v>1</v>
      </c>
      <c r="AP562" s="172">
        <v>3.1771990740740736E-3</v>
      </c>
      <c r="AQ562" s="173">
        <v>2914.14</v>
      </c>
      <c r="AR562" s="174">
        <v>5672416</v>
      </c>
      <c r="AS562" s="68">
        <v>5203203</v>
      </c>
      <c r="AT562" s="69">
        <v>1</v>
      </c>
      <c r="AU562" s="69">
        <v>1</v>
      </c>
      <c r="AV562" s="70">
        <v>1.0615046296296296E-2</v>
      </c>
      <c r="AW562" s="71">
        <v>6670.03</v>
      </c>
      <c r="AX562" s="69">
        <v>11718588</v>
      </c>
      <c r="AY562" s="77">
        <v>5283215</v>
      </c>
      <c r="AZ562" s="78">
        <v>1</v>
      </c>
      <c r="BA562" s="78">
        <v>1</v>
      </c>
      <c r="BB562" s="79">
        <v>7.1557870370370378E-3</v>
      </c>
      <c r="BC562" s="116">
        <v>3479.88</v>
      </c>
      <c r="BD562" s="78">
        <v>5064348</v>
      </c>
      <c r="BE562" s="85">
        <v>5238024</v>
      </c>
      <c r="BF562" s="86">
        <v>1</v>
      </c>
      <c r="BG562" s="86">
        <v>1</v>
      </c>
      <c r="BH562" s="87">
        <v>1.8010416666666667E-3</v>
      </c>
      <c r="BI562" s="88">
        <v>2029.83</v>
      </c>
      <c r="BJ562" s="89">
        <v>1190244</v>
      </c>
      <c r="BK562" s="97">
        <v>5125583</v>
      </c>
      <c r="BL562" s="98">
        <v>0</v>
      </c>
      <c r="BM562" s="98">
        <v>0</v>
      </c>
      <c r="BN562" s="99">
        <v>1.4030092592592592E-3</v>
      </c>
      <c r="BO562" s="100">
        <v>1623.97</v>
      </c>
      <c r="BP562" s="101">
        <v>3259468</v>
      </c>
      <c r="BQ562" s="109">
        <v>5227791</v>
      </c>
      <c r="BR562" s="110">
        <v>1</v>
      </c>
      <c r="BS562" s="110">
        <v>1</v>
      </c>
      <c r="BT562" s="111">
        <v>7.8425925925925928E-4</v>
      </c>
      <c r="BU562" s="112">
        <v>595.78</v>
      </c>
      <c r="BV562" s="113">
        <v>1709528</v>
      </c>
    </row>
    <row r="563" spans="1:74" x14ac:dyDescent="0.2">
      <c r="A563" s="6" t="s">
        <v>3982</v>
      </c>
      <c r="B563" s="6">
        <v>1</v>
      </c>
      <c r="C563" s="7">
        <v>5228665</v>
      </c>
      <c r="D563" s="7">
        <v>5081883</v>
      </c>
      <c r="E563" s="7">
        <f t="shared" si="26"/>
        <v>146782</v>
      </c>
      <c r="F563" s="8" t="s">
        <v>1748</v>
      </c>
      <c r="G563" s="13" t="s">
        <v>1748</v>
      </c>
      <c r="W563" s="12">
        <v>22547</v>
      </c>
      <c r="X563" s="7">
        <v>302295636</v>
      </c>
      <c r="Y563" s="7">
        <v>22012</v>
      </c>
      <c r="Z563" s="11">
        <f t="shared" si="27"/>
        <v>57.81507057728885</v>
      </c>
      <c r="AA563" s="43">
        <v>5267328</v>
      </c>
      <c r="AB563" s="44">
        <v>0</v>
      </c>
      <c r="AC563" s="44">
        <v>0</v>
      </c>
      <c r="AD563" s="45">
        <v>0.10085648148148148</v>
      </c>
      <c r="AE563" s="46">
        <v>63619.81</v>
      </c>
      <c r="AF563" s="47">
        <v>8080840</v>
      </c>
      <c r="AG563" s="56">
        <v>5210051</v>
      </c>
      <c r="AH563" s="57">
        <v>1</v>
      </c>
      <c r="AI563" s="57">
        <v>1</v>
      </c>
      <c r="AJ563" s="58">
        <v>6.8988425925925918E-3</v>
      </c>
      <c r="AK563" s="59">
        <v>3485.33</v>
      </c>
      <c r="AL563" s="60">
        <v>14840600</v>
      </c>
      <c r="AM563" s="170">
        <v>5214870</v>
      </c>
      <c r="AN563" s="171">
        <v>1</v>
      </c>
      <c r="AO563" s="171">
        <v>1</v>
      </c>
      <c r="AP563" s="172">
        <v>2.496875E-3</v>
      </c>
      <c r="AQ563" s="173">
        <v>2269.1999999999998</v>
      </c>
      <c r="AR563" s="174">
        <v>4189628</v>
      </c>
      <c r="AS563" s="68">
        <v>5203593</v>
      </c>
      <c r="AT563" s="69">
        <v>1</v>
      </c>
      <c r="AU563" s="69">
        <v>1</v>
      </c>
      <c r="AV563" s="70">
        <v>1.0288078703703704E-2</v>
      </c>
      <c r="AW563" s="71">
        <v>6479.01</v>
      </c>
      <c r="AX563" s="69">
        <v>11720488</v>
      </c>
      <c r="AY563" s="77">
        <v>5281563</v>
      </c>
      <c r="AZ563" s="78">
        <v>1</v>
      </c>
      <c r="BA563" s="78">
        <v>1</v>
      </c>
      <c r="BB563" s="79">
        <v>6.3439814814814817E-3</v>
      </c>
      <c r="BC563" s="116">
        <v>2999.5</v>
      </c>
      <c r="BD563" s="78">
        <v>4857716</v>
      </c>
      <c r="BE563" s="85">
        <v>5239333</v>
      </c>
      <c r="BF563" s="86">
        <v>1</v>
      </c>
      <c r="BG563" s="86">
        <v>1</v>
      </c>
      <c r="BH563" s="87">
        <v>1.4721064814814814E-3</v>
      </c>
      <c r="BI563" s="88">
        <v>1615.56</v>
      </c>
      <c r="BJ563" s="89">
        <v>1016076</v>
      </c>
      <c r="BK563" s="97">
        <v>5122876</v>
      </c>
      <c r="BL563" s="98">
        <v>0</v>
      </c>
      <c r="BM563" s="98">
        <v>0</v>
      </c>
      <c r="BN563" s="99">
        <v>1.3283564814814816E-3</v>
      </c>
      <c r="BO563" s="100">
        <v>1570.02</v>
      </c>
      <c r="BP563" s="101">
        <v>3175284</v>
      </c>
      <c r="BQ563" s="109">
        <v>5227678</v>
      </c>
      <c r="BR563" s="110">
        <v>1</v>
      </c>
      <c r="BS563" s="110">
        <v>1</v>
      </c>
      <c r="BT563" s="111">
        <v>6.9421296296296288E-4</v>
      </c>
      <c r="BU563" s="112">
        <v>456.23</v>
      </c>
      <c r="BV563" s="113">
        <v>1439644</v>
      </c>
    </row>
    <row r="564" spans="1:74" x14ac:dyDescent="0.2">
      <c r="A564" s="6" t="s">
        <v>3983</v>
      </c>
      <c r="B564" s="6">
        <v>1</v>
      </c>
      <c r="C564" s="7">
        <v>5228665</v>
      </c>
      <c r="D564" s="7">
        <v>5081883</v>
      </c>
      <c r="E564" s="7">
        <f t="shared" si="26"/>
        <v>146782</v>
      </c>
      <c r="F564" s="8" t="s">
        <v>1748</v>
      </c>
      <c r="G564" s="13" t="s">
        <v>1748</v>
      </c>
      <c r="W564" s="12">
        <v>30314</v>
      </c>
      <c r="X564" s="7">
        <v>406591938</v>
      </c>
      <c r="Y564" s="7">
        <v>22141</v>
      </c>
      <c r="Z564" s="11">
        <f t="shared" si="27"/>
        <v>77.762093765808288</v>
      </c>
      <c r="AA564" s="43">
        <v>5323770</v>
      </c>
      <c r="AB564" s="44">
        <v>1</v>
      </c>
      <c r="AC564" s="44">
        <v>1</v>
      </c>
      <c r="AD564" s="45">
        <v>0.1221412037037037</v>
      </c>
      <c r="AE564" s="46">
        <v>74798.69</v>
      </c>
      <c r="AF564" s="47">
        <v>8416608</v>
      </c>
      <c r="AG564" s="56">
        <v>5209774</v>
      </c>
      <c r="AH564" s="57">
        <v>1</v>
      </c>
      <c r="AI564" s="57">
        <v>1</v>
      </c>
      <c r="AJ564" s="58">
        <v>8.8623842592592591E-3</v>
      </c>
      <c r="AK564" s="59">
        <v>4478.28</v>
      </c>
      <c r="AL564" s="60">
        <v>17363144</v>
      </c>
      <c r="AM564" s="170">
        <v>5402318</v>
      </c>
      <c r="AN564" s="171">
        <v>1</v>
      </c>
      <c r="AO564" s="171">
        <v>1</v>
      </c>
      <c r="AP564" s="172">
        <v>3.5451388888888893E-3</v>
      </c>
      <c r="AQ564" s="173">
        <v>3269.11</v>
      </c>
      <c r="AR564" s="174">
        <v>5897088</v>
      </c>
      <c r="AS564" s="68">
        <v>5203800</v>
      </c>
      <c r="AT564" s="69">
        <v>1</v>
      </c>
      <c r="AU564" s="69">
        <v>1</v>
      </c>
      <c r="AV564" s="70">
        <v>1.0683796296296295E-2</v>
      </c>
      <c r="AW564" s="71">
        <v>6795.53</v>
      </c>
      <c r="AX564" s="69">
        <v>11718092</v>
      </c>
      <c r="AY564" s="77">
        <v>5291222</v>
      </c>
      <c r="AZ564" s="78">
        <v>1</v>
      </c>
      <c r="BA564" s="78">
        <v>1</v>
      </c>
      <c r="BB564" s="79">
        <v>7.4478009259259263E-3</v>
      </c>
      <c r="BC564" s="116">
        <v>3631.58</v>
      </c>
      <c r="BD564" s="78">
        <v>5291256</v>
      </c>
      <c r="BE564" s="85">
        <v>5200806</v>
      </c>
      <c r="BF564" s="86">
        <v>1</v>
      </c>
      <c r="BG564" s="86">
        <v>1</v>
      </c>
      <c r="BH564" s="87">
        <v>1.9724537037037041E-3</v>
      </c>
      <c r="BI564" s="88">
        <v>2237.75</v>
      </c>
      <c r="BJ564" s="89">
        <v>1313516</v>
      </c>
      <c r="BK564" s="97">
        <v>5183986</v>
      </c>
      <c r="BL564" s="98">
        <v>1</v>
      </c>
      <c r="BM564" s="98">
        <v>1</v>
      </c>
      <c r="BN564" s="99">
        <v>1.4581018518518519E-3</v>
      </c>
      <c r="BO564" s="100">
        <v>1677.2</v>
      </c>
      <c r="BP564" s="101">
        <v>5139508</v>
      </c>
      <c r="BQ564" s="109">
        <v>5228138</v>
      </c>
      <c r="BR564" s="110">
        <v>1</v>
      </c>
      <c r="BS564" s="110">
        <v>1</v>
      </c>
      <c r="BT564" s="111">
        <v>8.2974537037037045E-4</v>
      </c>
      <c r="BU564" s="112">
        <v>643.22</v>
      </c>
      <c r="BV564" s="113">
        <v>1851108</v>
      </c>
    </row>
    <row r="565" spans="1:74" x14ac:dyDescent="0.2">
      <c r="A565" s="6" t="s">
        <v>3984</v>
      </c>
      <c r="B565" s="6">
        <v>1</v>
      </c>
      <c r="C565" s="7">
        <v>5228665</v>
      </c>
      <c r="D565" s="7">
        <v>5081883</v>
      </c>
      <c r="E565" s="7">
        <f t="shared" si="26"/>
        <v>146782</v>
      </c>
      <c r="F565" s="8" t="s">
        <v>1748</v>
      </c>
      <c r="G565" s="13" t="s">
        <v>1748</v>
      </c>
      <c r="W565" s="12">
        <v>21834</v>
      </c>
      <c r="X565" s="7">
        <v>292366593</v>
      </c>
      <c r="Y565" s="7">
        <v>21895</v>
      </c>
      <c r="Z565" s="11">
        <f t="shared" si="27"/>
        <v>55.916107266386355</v>
      </c>
      <c r="AA565" s="43">
        <v>5266983</v>
      </c>
      <c r="AB565" s="44">
        <v>1</v>
      </c>
      <c r="AC565" s="44">
        <v>1</v>
      </c>
      <c r="AD565" s="45">
        <v>0.10012731481481481</v>
      </c>
      <c r="AE565" s="46">
        <v>62187.64</v>
      </c>
      <c r="AF565" s="47">
        <v>8135296</v>
      </c>
      <c r="AG565" s="56">
        <v>5210032</v>
      </c>
      <c r="AH565" s="57">
        <v>1</v>
      </c>
      <c r="AI565" s="57">
        <v>1</v>
      </c>
      <c r="AJ565" s="58">
        <v>6.9305555555555553E-3</v>
      </c>
      <c r="AK565" s="59">
        <v>3475.89</v>
      </c>
      <c r="AL565" s="60">
        <v>12903860</v>
      </c>
      <c r="AM565" s="170">
        <v>5214822</v>
      </c>
      <c r="AN565" s="171">
        <v>1</v>
      </c>
      <c r="AO565" s="171">
        <v>1</v>
      </c>
      <c r="AP565" s="172">
        <v>2.3995370370370373E-3</v>
      </c>
      <c r="AQ565" s="173">
        <v>2180.7600000000002</v>
      </c>
      <c r="AR565" s="174">
        <v>4130112</v>
      </c>
      <c r="AS565" s="68">
        <v>5203148</v>
      </c>
      <c r="AT565" s="69">
        <v>1</v>
      </c>
      <c r="AU565" s="69">
        <v>1</v>
      </c>
      <c r="AV565" s="70">
        <v>1.0163657407407408E-2</v>
      </c>
      <c r="AW565" s="71">
        <v>6486.62</v>
      </c>
      <c r="AX565" s="69">
        <v>11720976</v>
      </c>
      <c r="AY565" s="77">
        <v>5290544</v>
      </c>
      <c r="AZ565" s="78">
        <v>1</v>
      </c>
      <c r="BA565" s="78">
        <v>1</v>
      </c>
      <c r="BB565" s="79">
        <v>6.13587962962963E-3</v>
      </c>
      <c r="BC565" s="116">
        <v>2891.78</v>
      </c>
      <c r="BD565" s="78">
        <v>4814692</v>
      </c>
      <c r="BE565" s="85">
        <v>5237980</v>
      </c>
      <c r="BF565" s="86">
        <v>1</v>
      </c>
      <c r="BG565" s="86">
        <v>1</v>
      </c>
      <c r="BH565" s="87">
        <v>1.39375E-3</v>
      </c>
      <c r="BI565" s="88">
        <v>1554.54</v>
      </c>
      <c r="BJ565" s="89">
        <v>1020148</v>
      </c>
      <c r="BK565" s="97">
        <v>5112160</v>
      </c>
      <c r="BL565" s="98">
        <v>0</v>
      </c>
      <c r="BM565" s="98">
        <v>0</v>
      </c>
      <c r="BN565" s="99">
        <v>1.3164351851851852E-3</v>
      </c>
      <c r="BO565" s="100">
        <v>1561.19</v>
      </c>
      <c r="BP565" s="101">
        <v>2789132</v>
      </c>
      <c r="BQ565" s="109">
        <v>5227756</v>
      </c>
      <c r="BR565" s="110">
        <v>1</v>
      </c>
      <c r="BS565" s="110">
        <v>1</v>
      </c>
      <c r="BT565" s="111">
        <v>6.9467592592592584E-4</v>
      </c>
      <c r="BU565" s="112">
        <v>450.37</v>
      </c>
      <c r="BV565" s="113">
        <v>1413732</v>
      </c>
    </row>
    <row r="566" spans="1:74" x14ac:dyDescent="0.2">
      <c r="A566" s="6" t="s">
        <v>3985</v>
      </c>
      <c r="B566" s="6">
        <v>1</v>
      </c>
      <c r="C566" s="7">
        <v>5228665</v>
      </c>
      <c r="D566" s="7">
        <v>5081883</v>
      </c>
      <c r="E566" s="7">
        <f t="shared" si="26"/>
        <v>146782</v>
      </c>
      <c r="F566" s="8" t="s">
        <v>1748</v>
      </c>
      <c r="G566" s="13" t="s">
        <v>1748</v>
      </c>
      <c r="W566" s="12">
        <v>22494</v>
      </c>
      <c r="X566" s="7">
        <v>301371974</v>
      </c>
      <c r="Y566" s="7">
        <v>21983</v>
      </c>
      <c r="Z566" s="11">
        <f t="shared" si="27"/>
        <v>57.638417072044206</v>
      </c>
      <c r="AA566" s="43">
        <v>5267316</v>
      </c>
      <c r="AB566" s="44">
        <v>0</v>
      </c>
      <c r="AC566" s="44">
        <v>0</v>
      </c>
      <c r="AD566" s="45">
        <v>0.1005787037037037</v>
      </c>
      <c r="AE566" s="46">
        <v>63351.97</v>
      </c>
      <c r="AF566" s="47">
        <v>8144016</v>
      </c>
      <c r="AG566" s="56">
        <v>5210046</v>
      </c>
      <c r="AH566" s="57">
        <v>1</v>
      </c>
      <c r="AI566" s="57">
        <v>1</v>
      </c>
      <c r="AJ566" s="58">
        <v>7.0670138888888892E-3</v>
      </c>
      <c r="AK566" s="59">
        <v>3484.85</v>
      </c>
      <c r="AL566" s="60">
        <v>13863028</v>
      </c>
      <c r="AM566" s="170">
        <v>5214811</v>
      </c>
      <c r="AN566" s="171">
        <v>1</v>
      </c>
      <c r="AO566" s="171">
        <v>1</v>
      </c>
      <c r="AP566" s="172">
        <v>2.499421296296296E-3</v>
      </c>
      <c r="AQ566" s="173">
        <v>2262.66</v>
      </c>
      <c r="AR566" s="174">
        <v>4181664</v>
      </c>
      <c r="AS566" s="68">
        <v>5202377</v>
      </c>
      <c r="AT566" s="69">
        <v>1</v>
      </c>
      <c r="AU566" s="69">
        <v>1</v>
      </c>
      <c r="AV566" s="70">
        <v>1.0038773148148147E-2</v>
      </c>
      <c r="AW566" s="71">
        <v>6438.62</v>
      </c>
      <c r="AX566" s="69">
        <v>11720572</v>
      </c>
      <c r="AY566" s="77">
        <v>5280729</v>
      </c>
      <c r="AZ566" s="78">
        <v>1</v>
      </c>
      <c r="BA566" s="78">
        <v>1</v>
      </c>
      <c r="BB566" s="79">
        <v>6.2234953703703697E-3</v>
      </c>
      <c r="BC566" s="116">
        <v>2935.91</v>
      </c>
      <c r="BD566" s="78">
        <v>4854888</v>
      </c>
      <c r="BE566" s="85">
        <v>5239300</v>
      </c>
      <c r="BF566" s="86">
        <v>1</v>
      </c>
      <c r="BG566" s="86">
        <v>1</v>
      </c>
      <c r="BH566" s="87">
        <v>1.4318287037037036E-3</v>
      </c>
      <c r="BI566" s="88">
        <v>1594.78</v>
      </c>
      <c r="BJ566" s="89">
        <v>1055020</v>
      </c>
      <c r="BK566" s="97">
        <v>5123354</v>
      </c>
      <c r="BL566" s="98">
        <v>0</v>
      </c>
      <c r="BM566" s="98">
        <v>0</v>
      </c>
      <c r="BN566" s="99">
        <v>1.3201388888888889E-3</v>
      </c>
      <c r="BO566" s="100">
        <v>1560</v>
      </c>
      <c r="BP566" s="101">
        <v>2977748</v>
      </c>
      <c r="BQ566" s="109">
        <v>5227677</v>
      </c>
      <c r="BR566" s="110">
        <v>1</v>
      </c>
      <c r="BS566" s="110">
        <v>1</v>
      </c>
      <c r="BT566" s="111">
        <v>6.9849537037037048E-4</v>
      </c>
      <c r="BU566" s="112">
        <v>463.37</v>
      </c>
      <c r="BV566" s="113">
        <v>1441392</v>
      </c>
    </row>
    <row r="567" spans="1:74" x14ac:dyDescent="0.2">
      <c r="A567" s="6" t="s">
        <v>3986</v>
      </c>
      <c r="B567" s="6">
        <v>1</v>
      </c>
      <c r="C567" s="7">
        <v>5228665</v>
      </c>
      <c r="D567" s="7">
        <v>5081883</v>
      </c>
      <c r="E567" s="7">
        <f t="shared" si="26"/>
        <v>146782</v>
      </c>
      <c r="F567" s="8" t="s">
        <v>1748</v>
      </c>
      <c r="G567" s="13" t="s">
        <v>1748</v>
      </c>
      <c r="W567" s="12">
        <v>19483</v>
      </c>
      <c r="X567" s="7">
        <v>260398929</v>
      </c>
      <c r="Y567" s="7">
        <v>21819</v>
      </c>
      <c r="Z567" s="11">
        <f t="shared" si="27"/>
        <v>49.802182583890918</v>
      </c>
      <c r="AA567" s="43">
        <v>5269616</v>
      </c>
      <c r="AB567" s="44">
        <v>1</v>
      </c>
      <c r="AC567" s="44">
        <v>1</v>
      </c>
      <c r="AD567" s="45">
        <v>9.0347222222222232E-2</v>
      </c>
      <c r="AE567" s="46">
        <v>55093</v>
      </c>
      <c r="AF567" s="47">
        <v>8103880</v>
      </c>
      <c r="AG567" s="56">
        <v>5210187</v>
      </c>
      <c r="AH567" s="57">
        <v>1</v>
      </c>
      <c r="AI567" s="57">
        <v>1</v>
      </c>
      <c r="AJ567" s="58">
        <v>6.2788194444444436E-3</v>
      </c>
      <c r="AK567" s="59">
        <v>3097.83</v>
      </c>
      <c r="AL567" s="60">
        <v>13505916</v>
      </c>
      <c r="AM567" s="170">
        <v>5214483</v>
      </c>
      <c r="AN567" s="171">
        <v>1</v>
      </c>
      <c r="AO567" s="171">
        <v>1</v>
      </c>
      <c r="AP567" s="172">
        <v>2.1211805555555554E-3</v>
      </c>
      <c r="AQ567" s="173">
        <v>1896.6</v>
      </c>
      <c r="AR567" s="174">
        <v>3888764</v>
      </c>
      <c r="AS567" s="68">
        <v>5202295</v>
      </c>
      <c r="AT567" s="69">
        <v>1</v>
      </c>
      <c r="AU567" s="69">
        <v>1</v>
      </c>
      <c r="AV567" s="70">
        <v>1.0015046296296296E-2</v>
      </c>
      <c r="AW567" s="71">
        <v>6169.47</v>
      </c>
      <c r="AX567" s="69">
        <v>11721920</v>
      </c>
      <c r="AY567" s="77">
        <v>5291681</v>
      </c>
      <c r="AZ567" s="78">
        <v>1</v>
      </c>
      <c r="BA567" s="78">
        <v>1</v>
      </c>
      <c r="BB567" s="79">
        <v>5.6387731481481488E-3</v>
      </c>
      <c r="BC567" s="116">
        <v>2609.5700000000002</v>
      </c>
      <c r="BD567" s="78">
        <v>4498644</v>
      </c>
      <c r="BE567" s="85">
        <v>5294660</v>
      </c>
      <c r="BF567" s="86">
        <v>1</v>
      </c>
      <c r="BG567" s="86">
        <v>1</v>
      </c>
      <c r="BH567" s="87">
        <v>1.2387731481481481E-3</v>
      </c>
      <c r="BI567" s="88">
        <v>1357.96</v>
      </c>
      <c r="BJ567" s="89">
        <v>910300</v>
      </c>
      <c r="BK567" s="97">
        <v>5104752</v>
      </c>
      <c r="BL567" s="98">
        <v>0</v>
      </c>
      <c r="BM567" s="98">
        <v>0</v>
      </c>
      <c r="BN567" s="99">
        <v>1.264814814814815E-3</v>
      </c>
      <c r="BO567" s="100">
        <v>1515.36</v>
      </c>
      <c r="BP567" s="101">
        <v>3555996</v>
      </c>
      <c r="BQ567" s="109">
        <v>5218128</v>
      </c>
      <c r="BR567" s="110">
        <v>1</v>
      </c>
      <c r="BS567" s="110">
        <v>0</v>
      </c>
      <c r="BT567" s="111">
        <v>4.9768518518518521E-4</v>
      </c>
      <c r="BU567" s="112">
        <v>376.7</v>
      </c>
      <c r="BV567" s="113">
        <v>1279744</v>
      </c>
    </row>
    <row r="568" spans="1:74" x14ac:dyDescent="0.2">
      <c r="A568" s="6" t="s">
        <v>3987</v>
      </c>
      <c r="B568" s="6">
        <v>1</v>
      </c>
      <c r="C568" s="7">
        <v>5228665</v>
      </c>
      <c r="D568" s="7">
        <v>5081883</v>
      </c>
      <c r="E568" s="7">
        <f t="shared" si="26"/>
        <v>146782</v>
      </c>
      <c r="F568" s="8" t="s">
        <v>1748</v>
      </c>
      <c r="G568" s="13" t="s">
        <v>1748</v>
      </c>
      <c r="W568" s="12">
        <v>35807</v>
      </c>
      <c r="X568" s="7">
        <v>478703626</v>
      </c>
      <c r="Y568" s="7">
        <v>21993</v>
      </c>
      <c r="Z568" s="11">
        <f t="shared" si="27"/>
        <v>91.553699844989112</v>
      </c>
      <c r="AA568" s="43">
        <v>5429696</v>
      </c>
      <c r="AB568" s="44">
        <v>0</v>
      </c>
      <c r="AC568" s="44">
        <v>0</v>
      </c>
      <c r="AD568" s="45">
        <v>0.1368287037037037</v>
      </c>
      <c r="AE568" s="46">
        <v>85671.27</v>
      </c>
      <c r="AF568" s="47">
        <v>8464956</v>
      </c>
      <c r="AG568" s="56">
        <v>5209780</v>
      </c>
      <c r="AH568" s="57">
        <v>1</v>
      </c>
      <c r="AI568" s="57">
        <v>1</v>
      </c>
      <c r="AJ568" s="58">
        <v>1.0359027777777778E-2</v>
      </c>
      <c r="AK568" s="59">
        <v>5264.64</v>
      </c>
      <c r="AL568" s="60">
        <v>18192328</v>
      </c>
      <c r="AM568" s="170">
        <v>5402473</v>
      </c>
      <c r="AN568" s="171">
        <v>1</v>
      </c>
      <c r="AO568" s="171">
        <v>1</v>
      </c>
      <c r="AP568" s="172">
        <v>4.2623842592592592E-3</v>
      </c>
      <c r="AQ568" s="173">
        <v>4016.74</v>
      </c>
      <c r="AR568" s="174">
        <v>6357284</v>
      </c>
      <c r="AS568" s="68">
        <v>5203052</v>
      </c>
      <c r="AT568" s="69">
        <v>1</v>
      </c>
      <c r="AU568" s="69">
        <v>1</v>
      </c>
      <c r="AV568" s="70">
        <v>1.1126851851851851E-2</v>
      </c>
      <c r="AW568" s="71">
        <v>6942.66</v>
      </c>
      <c r="AX568" s="69">
        <v>11717676</v>
      </c>
      <c r="AY568" s="77">
        <v>5294213</v>
      </c>
      <c r="AZ568" s="78">
        <v>1</v>
      </c>
      <c r="BA568" s="78">
        <v>1</v>
      </c>
      <c r="BB568" s="79">
        <v>8.186111111111111E-3</v>
      </c>
      <c r="BC568" s="116">
        <v>4032.95</v>
      </c>
      <c r="BD568" s="78">
        <v>5683148</v>
      </c>
      <c r="BE568" s="85">
        <v>5239341</v>
      </c>
      <c r="BF568" s="86">
        <v>1</v>
      </c>
      <c r="BG568" s="86">
        <v>1</v>
      </c>
      <c r="BH568" s="87">
        <v>2.3314814814814817E-3</v>
      </c>
      <c r="BI568" s="88">
        <v>2682.11</v>
      </c>
      <c r="BJ568" s="89">
        <v>1573264</v>
      </c>
      <c r="BK568" s="97">
        <v>5117376</v>
      </c>
      <c r="BL568" s="98">
        <v>0</v>
      </c>
      <c r="BM568" s="98">
        <v>0</v>
      </c>
      <c r="BN568" s="99">
        <v>1.5023148148148148E-3</v>
      </c>
      <c r="BO568" s="100">
        <v>1686.18</v>
      </c>
      <c r="BP568" s="101">
        <v>3645184</v>
      </c>
      <c r="BQ568" s="109">
        <v>5230506</v>
      </c>
      <c r="BR568" s="110">
        <v>1</v>
      </c>
      <c r="BS568" s="110">
        <v>1</v>
      </c>
      <c r="BT568" s="111">
        <v>9.6666666666666656E-4</v>
      </c>
      <c r="BU568" s="112">
        <v>792.91</v>
      </c>
      <c r="BV568" s="113">
        <v>2116128</v>
      </c>
    </row>
    <row r="569" spans="1:74" x14ac:dyDescent="0.2">
      <c r="A569" s="6" t="s">
        <v>3988</v>
      </c>
      <c r="B569" s="6">
        <v>1</v>
      </c>
      <c r="C569" s="7">
        <v>5228665</v>
      </c>
      <c r="D569" s="7">
        <v>5081883</v>
      </c>
      <c r="E569" s="7">
        <f t="shared" si="26"/>
        <v>146782</v>
      </c>
      <c r="F569" s="8" t="s">
        <v>1748</v>
      </c>
      <c r="G569" s="13" t="s">
        <v>1748</v>
      </c>
      <c r="W569" s="12">
        <v>29066</v>
      </c>
      <c r="X569" s="7">
        <v>389198033</v>
      </c>
      <c r="Y569" s="7">
        <v>22106</v>
      </c>
      <c r="Z569" s="11">
        <f t="shared" si="27"/>
        <v>74.435450157927505</v>
      </c>
      <c r="AA569" s="43">
        <v>5317259</v>
      </c>
      <c r="AB569" s="44">
        <v>1</v>
      </c>
      <c r="AC569" s="44">
        <v>1</v>
      </c>
      <c r="AD569" s="45">
        <v>0.11891203703703705</v>
      </c>
      <c r="AE569" s="46">
        <v>74367.97</v>
      </c>
      <c r="AF569" s="47">
        <v>8298988</v>
      </c>
      <c r="AG569" s="56">
        <v>5209813</v>
      </c>
      <c r="AH569" s="57">
        <v>1</v>
      </c>
      <c r="AI569" s="57">
        <v>1</v>
      </c>
      <c r="AJ569" s="58">
        <v>8.4078703703703694E-3</v>
      </c>
      <c r="AK569" s="59">
        <v>4325.18</v>
      </c>
      <c r="AL569" s="60">
        <v>18154224</v>
      </c>
      <c r="AM569" s="170">
        <v>5401608</v>
      </c>
      <c r="AN569" s="171">
        <v>1</v>
      </c>
      <c r="AO569" s="171">
        <v>1</v>
      </c>
      <c r="AP569" s="172">
        <v>3.3333333333333335E-3</v>
      </c>
      <c r="AQ569" s="173">
        <v>3096.1</v>
      </c>
      <c r="AR569" s="174">
        <v>5802632</v>
      </c>
      <c r="AS569" s="68">
        <v>5202812</v>
      </c>
      <c r="AT569" s="69">
        <v>1</v>
      </c>
      <c r="AU569" s="69">
        <v>1</v>
      </c>
      <c r="AV569" s="70">
        <v>1.0637499999999999E-2</v>
      </c>
      <c r="AW569" s="71">
        <v>6726.88</v>
      </c>
      <c r="AX569" s="69">
        <v>11718236</v>
      </c>
      <c r="AY569" s="77">
        <v>5322787</v>
      </c>
      <c r="AZ569" s="78">
        <v>1</v>
      </c>
      <c r="BA569" s="78">
        <v>1</v>
      </c>
      <c r="BB569" s="79">
        <v>7.2701388888888885E-3</v>
      </c>
      <c r="BC569" s="116">
        <v>3522.05</v>
      </c>
      <c r="BD569" s="78">
        <v>5167196</v>
      </c>
      <c r="BE569" s="85">
        <v>5238546</v>
      </c>
      <c r="BF569" s="86">
        <v>1</v>
      </c>
      <c r="BG569" s="86">
        <v>1</v>
      </c>
      <c r="BH569" s="87">
        <v>1.8795138888888889E-3</v>
      </c>
      <c r="BI569" s="88">
        <v>2121.09</v>
      </c>
      <c r="BJ569" s="89">
        <v>1255632</v>
      </c>
      <c r="BK569" s="97">
        <v>5125212</v>
      </c>
      <c r="BL569" s="98">
        <v>0</v>
      </c>
      <c r="BM569" s="98">
        <v>0</v>
      </c>
      <c r="BN569" s="99">
        <v>1.6325231481481479E-3</v>
      </c>
      <c r="BO569" s="100">
        <v>1675.66</v>
      </c>
      <c r="BP569" s="101">
        <v>3637704</v>
      </c>
      <c r="BQ569" s="109">
        <v>5228247</v>
      </c>
      <c r="BR569" s="110">
        <v>1</v>
      </c>
      <c r="BS569" s="110">
        <v>1</v>
      </c>
      <c r="BT569" s="111">
        <v>7.9745370370370376E-4</v>
      </c>
      <c r="BU569" s="112">
        <v>621.54999999999995</v>
      </c>
      <c r="BV569" s="113">
        <v>1782756</v>
      </c>
    </row>
    <row r="570" spans="1:74" x14ac:dyDescent="0.2">
      <c r="A570" s="6" t="s">
        <v>3989</v>
      </c>
      <c r="B570" s="6">
        <v>1</v>
      </c>
      <c r="C570" s="7">
        <v>5228665</v>
      </c>
      <c r="D570" s="7">
        <v>5081883</v>
      </c>
      <c r="E570" s="7">
        <f t="shared" si="26"/>
        <v>146782</v>
      </c>
      <c r="F570" s="8" t="s">
        <v>1748</v>
      </c>
      <c r="G570" s="13" t="s">
        <v>1748</v>
      </c>
      <c r="W570" s="12">
        <v>37724</v>
      </c>
      <c r="X570" s="7">
        <v>504693683</v>
      </c>
      <c r="Y570" s="7">
        <v>22036</v>
      </c>
      <c r="Z570" s="11">
        <f t="shared" si="27"/>
        <v>96.524386817667605</v>
      </c>
      <c r="AA570" s="43">
        <v>5429772</v>
      </c>
      <c r="AB570" s="44">
        <v>0</v>
      </c>
      <c r="AC570" s="44">
        <v>0</v>
      </c>
      <c r="AD570" s="45">
        <v>0.14712962962962964</v>
      </c>
      <c r="AE570" s="46">
        <v>93951.21</v>
      </c>
      <c r="AF570" s="47">
        <v>8486384</v>
      </c>
      <c r="AG570" s="56">
        <v>5209868</v>
      </c>
      <c r="AH570" s="57">
        <v>1</v>
      </c>
      <c r="AI570" s="57">
        <v>1</v>
      </c>
      <c r="AJ570" s="58">
        <v>1.0227314814814816E-2</v>
      </c>
      <c r="AK570" s="59">
        <v>5459.73</v>
      </c>
      <c r="AL570" s="60">
        <v>20614036</v>
      </c>
      <c r="AM570" s="170">
        <v>5492866</v>
      </c>
      <c r="AN570" s="171">
        <v>1</v>
      </c>
      <c r="AO570" s="171">
        <v>1</v>
      </c>
      <c r="AP570" s="172">
        <v>4.5467592592592591E-3</v>
      </c>
      <c r="AQ570" s="173">
        <v>4299.51</v>
      </c>
      <c r="AR570" s="174">
        <v>6479240</v>
      </c>
      <c r="AS570" s="68">
        <v>5203896</v>
      </c>
      <c r="AT570" s="69">
        <v>1</v>
      </c>
      <c r="AU570" s="69">
        <v>1</v>
      </c>
      <c r="AV570" s="70">
        <v>1.0919560185185187E-2</v>
      </c>
      <c r="AW570" s="71">
        <v>6838.69</v>
      </c>
      <c r="AX570" s="69">
        <v>11717668</v>
      </c>
      <c r="AY570" s="77">
        <v>5315240</v>
      </c>
      <c r="AZ570" s="78">
        <v>1</v>
      </c>
      <c r="BA570" s="78">
        <v>1</v>
      </c>
      <c r="BB570" s="79">
        <v>8.5040509259259271E-3</v>
      </c>
      <c r="BC570" s="116">
        <v>4213.28</v>
      </c>
      <c r="BD570" s="78">
        <v>5836396</v>
      </c>
      <c r="BE570" s="85">
        <v>5239566</v>
      </c>
      <c r="BF570" s="86">
        <v>1</v>
      </c>
      <c r="BG570" s="86">
        <v>1</v>
      </c>
      <c r="BH570" s="87">
        <v>2.4719907407407407E-3</v>
      </c>
      <c r="BI570" s="88">
        <v>2896.41</v>
      </c>
      <c r="BJ570" s="89">
        <v>1670424</v>
      </c>
      <c r="BK570" s="97">
        <v>5130685</v>
      </c>
      <c r="BL570" s="98">
        <v>0</v>
      </c>
      <c r="BM570" s="98">
        <v>0</v>
      </c>
      <c r="BN570" s="99">
        <v>1.5342592592592593E-3</v>
      </c>
      <c r="BO570" s="100">
        <v>1721.49</v>
      </c>
      <c r="BP570" s="101">
        <v>3890608</v>
      </c>
      <c r="BQ570" s="109">
        <v>5230141</v>
      </c>
      <c r="BR570" s="110">
        <v>1</v>
      </c>
      <c r="BS570" s="110">
        <v>1</v>
      </c>
      <c r="BT570" s="111">
        <v>9.7430555555555552E-4</v>
      </c>
      <c r="BU570" s="112">
        <v>838.76</v>
      </c>
      <c r="BV570" s="113">
        <v>2214452</v>
      </c>
    </row>
    <row r="571" spans="1:74" x14ac:dyDescent="0.2">
      <c r="A571" s="6" t="s">
        <v>3990</v>
      </c>
      <c r="B571" s="6">
        <v>1</v>
      </c>
      <c r="C571" s="7">
        <v>5228665</v>
      </c>
      <c r="D571" s="7">
        <v>5081883</v>
      </c>
      <c r="E571" s="7">
        <f t="shared" si="26"/>
        <v>146782</v>
      </c>
      <c r="F571" s="8" t="s">
        <v>1748</v>
      </c>
      <c r="G571" s="13" t="s">
        <v>1748</v>
      </c>
      <c r="W571" s="12">
        <v>27169</v>
      </c>
      <c r="X571" s="7">
        <v>363352575</v>
      </c>
      <c r="Y571" s="7">
        <v>22014</v>
      </c>
      <c r="Z571" s="11">
        <f t="shared" si="27"/>
        <v>69.492418236777453</v>
      </c>
      <c r="AA571" s="43">
        <v>5395354</v>
      </c>
      <c r="AB571" s="44">
        <v>0</v>
      </c>
      <c r="AC571" s="44">
        <v>0</v>
      </c>
      <c r="AD571" s="45">
        <v>0.11268518518518518</v>
      </c>
      <c r="AE571" s="46">
        <v>71524.100000000006</v>
      </c>
      <c r="AF571" s="47">
        <v>8225016</v>
      </c>
      <c r="AG571" s="56">
        <v>5209881</v>
      </c>
      <c r="AH571" s="57">
        <v>1</v>
      </c>
      <c r="AI571" s="57">
        <v>1</v>
      </c>
      <c r="AJ571" s="58">
        <v>8.0137731481481483E-3</v>
      </c>
      <c r="AK571" s="59">
        <v>4142.34</v>
      </c>
      <c r="AL571" s="60">
        <v>14218460</v>
      </c>
      <c r="AM571" s="170">
        <v>5300973</v>
      </c>
      <c r="AN571" s="171">
        <v>1</v>
      </c>
      <c r="AO571" s="171">
        <v>1</v>
      </c>
      <c r="AP571" s="172">
        <v>3.0893518518518518E-3</v>
      </c>
      <c r="AQ571" s="173">
        <v>2848.88</v>
      </c>
      <c r="AR571" s="174">
        <v>5580488</v>
      </c>
      <c r="AS571" s="68">
        <v>5202574</v>
      </c>
      <c r="AT571" s="69">
        <v>1</v>
      </c>
      <c r="AU571" s="69">
        <v>1</v>
      </c>
      <c r="AV571" s="70">
        <v>1.0383912037037037E-2</v>
      </c>
      <c r="AW571" s="71">
        <v>6495.04</v>
      </c>
      <c r="AX571" s="69">
        <v>11718932</v>
      </c>
      <c r="AY571" s="77">
        <v>5303671</v>
      </c>
      <c r="AZ571" s="78">
        <v>1</v>
      </c>
      <c r="BA571" s="78">
        <v>1</v>
      </c>
      <c r="BB571" s="79">
        <v>7.0528935185185182E-3</v>
      </c>
      <c r="BC571" s="116">
        <v>3428.6</v>
      </c>
      <c r="BD571" s="78">
        <v>5042412</v>
      </c>
      <c r="BE571" s="85">
        <v>5238710</v>
      </c>
      <c r="BF571" s="86">
        <v>1</v>
      </c>
      <c r="BG571" s="86">
        <v>1</v>
      </c>
      <c r="BH571" s="87">
        <v>1.7315972222222223E-3</v>
      </c>
      <c r="BI571" s="88">
        <v>1956.75</v>
      </c>
      <c r="BJ571" s="89">
        <v>1213928</v>
      </c>
      <c r="BK571" s="97">
        <v>5124825</v>
      </c>
      <c r="BL571" s="98">
        <v>0</v>
      </c>
      <c r="BM571" s="98">
        <v>0</v>
      </c>
      <c r="BN571" s="99">
        <v>1.3877314814814813E-3</v>
      </c>
      <c r="BO571" s="100">
        <v>1615.9</v>
      </c>
      <c r="BP571" s="101">
        <v>3217692</v>
      </c>
      <c r="BQ571" s="109">
        <v>5227792</v>
      </c>
      <c r="BR571" s="110">
        <v>1</v>
      </c>
      <c r="BS571" s="110">
        <v>1</v>
      </c>
      <c r="BT571" s="111">
        <v>7.7870370370370365E-4</v>
      </c>
      <c r="BU571" s="112">
        <v>580.07000000000005</v>
      </c>
      <c r="BV571" s="113">
        <v>1678868</v>
      </c>
    </row>
    <row r="572" spans="1:74" x14ac:dyDescent="0.2">
      <c r="A572" s="6" t="s">
        <v>3991</v>
      </c>
      <c r="B572" s="6">
        <v>1</v>
      </c>
      <c r="C572" s="7">
        <v>5228665</v>
      </c>
      <c r="D572" s="7">
        <v>5081883</v>
      </c>
      <c r="E572" s="7">
        <f t="shared" si="26"/>
        <v>146782</v>
      </c>
      <c r="F572" s="8" t="s">
        <v>1748</v>
      </c>
      <c r="G572" s="13" t="s">
        <v>1748</v>
      </c>
      <c r="W572" s="12">
        <v>56745</v>
      </c>
      <c r="X572" s="7">
        <v>465999167</v>
      </c>
      <c r="Y572" s="7">
        <v>11035</v>
      </c>
      <c r="Z572" s="11">
        <f t="shared" si="27"/>
        <v>89.123928765755693</v>
      </c>
      <c r="AA572" s="43">
        <v>5254887</v>
      </c>
      <c r="AB572" s="44">
        <v>1</v>
      </c>
      <c r="AC572" s="44">
        <v>1</v>
      </c>
      <c r="AD572" s="45">
        <v>6.5601851851851856E-2</v>
      </c>
      <c r="AE572" s="46">
        <v>35051.040000000001</v>
      </c>
      <c r="AF572" s="47">
        <v>6629460</v>
      </c>
      <c r="AG572" s="56">
        <v>5232079</v>
      </c>
      <c r="AH572" s="57">
        <v>1</v>
      </c>
      <c r="AI572" s="57">
        <v>0</v>
      </c>
      <c r="AJ572" s="58">
        <v>9.3269675925925933E-3</v>
      </c>
      <c r="AK572" s="59">
        <v>5003.1000000000004</v>
      </c>
      <c r="AL572" s="60">
        <v>11266672</v>
      </c>
      <c r="AM572" s="170">
        <v>5230346</v>
      </c>
      <c r="AN572" s="171">
        <v>1</v>
      </c>
      <c r="AO572" s="171">
        <v>1</v>
      </c>
      <c r="AP572" s="172">
        <v>2.9228009259259259E-3</v>
      </c>
      <c r="AQ572" s="173">
        <v>2172.41</v>
      </c>
      <c r="AR572" s="174">
        <v>7135836</v>
      </c>
      <c r="AS572" s="68">
        <v>5232681</v>
      </c>
      <c r="AT572" s="69">
        <v>1</v>
      </c>
      <c r="AU572" s="69">
        <v>1</v>
      </c>
      <c r="AV572" s="70">
        <v>9.739467592592593E-3</v>
      </c>
      <c r="AW572" s="71">
        <v>5793.87</v>
      </c>
      <c r="AX572" s="69">
        <v>11706860</v>
      </c>
      <c r="AY572" s="77">
        <v>5257413</v>
      </c>
      <c r="AZ572" s="78">
        <v>1</v>
      </c>
      <c r="BA572" s="78">
        <v>1</v>
      </c>
      <c r="BB572" s="79">
        <v>7.8599537037037041E-3</v>
      </c>
      <c r="BC572" s="116">
        <v>3947.61</v>
      </c>
      <c r="BD572" s="78">
        <v>6756068</v>
      </c>
      <c r="BE572" s="85">
        <v>5238631</v>
      </c>
      <c r="BF572" s="86">
        <v>1</v>
      </c>
      <c r="BG572" s="86">
        <v>1</v>
      </c>
      <c r="BH572" s="87">
        <v>2.023148148148148E-3</v>
      </c>
      <c r="BI572" s="88">
        <v>2217.2399999999998</v>
      </c>
      <c r="BJ572" s="89">
        <v>1653176</v>
      </c>
      <c r="BK572" s="97">
        <v>5249053</v>
      </c>
      <c r="BL572" s="98">
        <v>1</v>
      </c>
      <c r="BM572" s="98">
        <v>1</v>
      </c>
      <c r="BN572" s="99">
        <v>1.6155092592592592E-3</v>
      </c>
      <c r="BO572" s="100">
        <v>1917.83</v>
      </c>
      <c r="BP572" s="101">
        <v>6974192</v>
      </c>
      <c r="BQ572" s="109">
        <v>5257974</v>
      </c>
      <c r="BR572" s="110">
        <v>0</v>
      </c>
      <c r="BS572" s="110">
        <v>0</v>
      </c>
      <c r="BT572" s="111">
        <v>4.8888888888888897E-4</v>
      </c>
      <c r="BU572" s="112">
        <v>342.1</v>
      </c>
      <c r="BV572" s="113">
        <v>1483600</v>
      </c>
    </row>
    <row r="573" spans="1:74" x14ac:dyDescent="0.2">
      <c r="A573" s="6" t="s">
        <v>3992</v>
      </c>
      <c r="B573" s="6">
        <v>1</v>
      </c>
      <c r="C573" s="7">
        <v>5228665</v>
      </c>
      <c r="D573" s="7">
        <v>5081883</v>
      </c>
      <c r="E573" s="7">
        <f t="shared" si="26"/>
        <v>146782</v>
      </c>
      <c r="F573" s="8" t="s">
        <v>1748</v>
      </c>
      <c r="G573" s="13" t="s">
        <v>1748</v>
      </c>
      <c r="W573" s="12">
        <v>40013</v>
      </c>
      <c r="X573" s="7">
        <v>328238702</v>
      </c>
      <c r="Y573" s="7">
        <v>11046</v>
      </c>
      <c r="Z573" s="11">
        <f t="shared" si="27"/>
        <v>62.776770361076871</v>
      </c>
      <c r="AA573" s="43">
        <v>5251573</v>
      </c>
      <c r="AB573" s="44">
        <v>1</v>
      </c>
      <c r="AC573" s="44">
        <v>1</v>
      </c>
      <c r="AD573" s="45">
        <v>5.9097222222222225E-2</v>
      </c>
      <c r="AE573" s="46">
        <v>28568.05</v>
      </c>
      <c r="AF573" s="47">
        <v>6635332</v>
      </c>
      <c r="AG573" s="56">
        <v>5228521</v>
      </c>
      <c r="AH573" s="57">
        <v>1</v>
      </c>
      <c r="AI573" s="57">
        <v>1</v>
      </c>
      <c r="AJ573" s="58">
        <v>7.2284722222222229E-3</v>
      </c>
      <c r="AK573" s="59">
        <v>3857.65</v>
      </c>
      <c r="AL573" s="60">
        <v>10008584</v>
      </c>
      <c r="AM573" s="170">
        <v>5230183</v>
      </c>
      <c r="AN573" s="171">
        <v>1</v>
      </c>
      <c r="AO573" s="171">
        <v>1</v>
      </c>
      <c r="AP573" s="172">
        <v>1.9829861111111111E-3</v>
      </c>
      <c r="AQ573" s="173">
        <v>1435.22</v>
      </c>
      <c r="AR573" s="174">
        <v>4995672</v>
      </c>
      <c r="AS573" s="68">
        <v>5232055</v>
      </c>
      <c r="AT573" s="69">
        <v>1</v>
      </c>
      <c r="AU573" s="69">
        <v>1</v>
      </c>
      <c r="AV573" s="70">
        <v>9.5068287037037031E-3</v>
      </c>
      <c r="AW573" s="71">
        <v>5640.61</v>
      </c>
      <c r="AX573" s="69">
        <v>11705920</v>
      </c>
      <c r="AY573" s="77">
        <v>5254048</v>
      </c>
      <c r="AZ573" s="78">
        <v>1</v>
      </c>
      <c r="BA573" s="78">
        <v>1</v>
      </c>
      <c r="BB573" s="79">
        <v>6.1483796296296295E-3</v>
      </c>
      <c r="BC573" s="116">
        <v>2927.27</v>
      </c>
      <c r="BD573" s="78">
        <v>5483512</v>
      </c>
      <c r="BE573" s="85">
        <v>5228752</v>
      </c>
      <c r="BF573" s="86">
        <v>1</v>
      </c>
      <c r="BG573" s="86">
        <v>1</v>
      </c>
      <c r="BH573" s="87">
        <v>1.3883101851851851E-3</v>
      </c>
      <c r="BI573" s="88">
        <v>1483.7</v>
      </c>
      <c r="BJ573" s="89">
        <v>1329784</v>
      </c>
      <c r="BK573" s="97">
        <v>5187171</v>
      </c>
      <c r="BL573" s="98">
        <v>0</v>
      </c>
      <c r="BM573" s="98">
        <v>0</v>
      </c>
      <c r="BN573" s="99">
        <v>1.4596064814814816E-3</v>
      </c>
      <c r="BO573" s="100">
        <v>1793.74</v>
      </c>
      <c r="BP573" s="101">
        <v>6379892</v>
      </c>
      <c r="BQ573" s="109">
        <v>5232676</v>
      </c>
      <c r="BR573" s="110">
        <v>0</v>
      </c>
      <c r="BS573" s="110">
        <v>0</v>
      </c>
      <c r="BT573" s="111">
        <v>4.1435185185185178E-4</v>
      </c>
      <c r="BU573" s="112">
        <v>257.42</v>
      </c>
      <c r="BV573" s="113">
        <v>1102116</v>
      </c>
    </row>
    <row r="574" spans="1:74" x14ac:dyDescent="0.2">
      <c r="A574" s="6" t="s">
        <v>3993</v>
      </c>
      <c r="B574" s="6">
        <v>1</v>
      </c>
      <c r="C574" s="7">
        <v>5228665</v>
      </c>
      <c r="D574" s="7">
        <v>5081883</v>
      </c>
      <c r="E574" s="7">
        <f t="shared" si="26"/>
        <v>146782</v>
      </c>
      <c r="F574" s="8" t="s">
        <v>1748</v>
      </c>
      <c r="G574" s="13" t="s">
        <v>1748</v>
      </c>
      <c r="W574" s="12">
        <v>47989</v>
      </c>
      <c r="X574" s="7">
        <v>394560962</v>
      </c>
      <c r="Y574" s="7">
        <v>11044</v>
      </c>
      <c r="Z574" s="11">
        <f t="shared" si="27"/>
        <v>75.461128605485342</v>
      </c>
      <c r="AA574" s="43">
        <v>5256954</v>
      </c>
      <c r="AB574" s="44">
        <v>1</v>
      </c>
      <c r="AC574" s="44">
        <v>1</v>
      </c>
      <c r="AD574" s="45">
        <v>6.0347222222222219E-2</v>
      </c>
      <c r="AE574" s="46">
        <v>31676.26</v>
      </c>
      <c r="AF574" s="47">
        <v>6632296</v>
      </c>
      <c r="AG574" s="56">
        <v>5228522</v>
      </c>
      <c r="AH574" s="57">
        <v>1</v>
      </c>
      <c r="AI574" s="57">
        <v>1</v>
      </c>
      <c r="AJ574" s="58">
        <v>8.2021990740740753E-3</v>
      </c>
      <c r="AK574" s="59">
        <v>4456.99</v>
      </c>
      <c r="AL574" s="60">
        <v>10213716</v>
      </c>
      <c r="AM574" s="170">
        <v>5230593</v>
      </c>
      <c r="AN574" s="171">
        <v>1</v>
      </c>
      <c r="AO574" s="171">
        <v>1</v>
      </c>
      <c r="AP574" s="172">
        <v>2.4261574074074077E-3</v>
      </c>
      <c r="AQ574" s="173">
        <v>1791.72</v>
      </c>
      <c r="AR574" s="174">
        <v>5997168</v>
      </c>
      <c r="AS574" s="68">
        <v>5232106</v>
      </c>
      <c r="AT574" s="69">
        <v>1</v>
      </c>
      <c r="AU574" s="69">
        <v>1</v>
      </c>
      <c r="AV574" s="70">
        <v>9.4844907407407412E-3</v>
      </c>
      <c r="AW574" s="71">
        <v>5627.06</v>
      </c>
      <c r="AX574" s="69">
        <v>11706248</v>
      </c>
      <c r="AY574" s="77">
        <v>5253369</v>
      </c>
      <c r="AZ574" s="78">
        <v>1</v>
      </c>
      <c r="BA574" s="78">
        <v>1</v>
      </c>
      <c r="BB574" s="79">
        <v>7.1303240740740745E-3</v>
      </c>
      <c r="BC574" s="116">
        <v>3582.12</v>
      </c>
      <c r="BD574" s="78">
        <v>6158076</v>
      </c>
      <c r="BE574" s="85">
        <v>5229220</v>
      </c>
      <c r="BF574" s="86">
        <v>1</v>
      </c>
      <c r="BG574" s="86">
        <v>1</v>
      </c>
      <c r="BH574" s="87">
        <v>1.7039351851851853E-3</v>
      </c>
      <c r="BI574" s="88">
        <v>1849.5</v>
      </c>
      <c r="BJ574" s="89">
        <v>1510812</v>
      </c>
      <c r="BK574" s="97">
        <v>5233552</v>
      </c>
      <c r="BL574" s="98">
        <v>1</v>
      </c>
      <c r="BM574" s="98">
        <v>1</v>
      </c>
      <c r="BN574" s="99">
        <v>1.5408564814814816E-3</v>
      </c>
      <c r="BO574" s="100">
        <v>1849.28</v>
      </c>
      <c r="BP574" s="101">
        <v>6986408</v>
      </c>
      <c r="BQ574" s="109">
        <v>5259027</v>
      </c>
      <c r="BR574" s="110">
        <v>0</v>
      </c>
      <c r="BS574" s="110">
        <v>0</v>
      </c>
      <c r="BT574" s="111">
        <v>4.5891203703703697E-4</v>
      </c>
      <c r="BU574" s="112">
        <v>307.58</v>
      </c>
      <c r="BV574" s="113">
        <v>1304308</v>
      </c>
    </row>
    <row r="575" spans="1:74" x14ac:dyDescent="0.2">
      <c r="A575" s="6" t="s">
        <v>3994</v>
      </c>
      <c r="B575" s="6">
        <v>1</v>
      </c>
      <c r="C575" s="7">
        <v>5228665</v>
      </c>
      <c r="D575" s="7">
        <v>5081883</v>
      </c>
      <c r="E575" s="7">
        <f t="shared" si="26"/>
        <v>146782</v>
      </c>
      <c r="F575" s="8" t="s">
        <v>1748</v>
      </c>
      <c r="G575" s="13" t="s">
        <v>1748</v>
      </c>
      <c r="W575" s="12">
        <v>37783</v>
      </c>
      <c r="X575" s="7">
        <v>309999286</v>
      </c>
      <c r="Y575" s="7">
        <v>11050</v>
      </c>
      <c r="Z575" s="11">
        <f t="shared" si="27"/>
        <v>59.288419893031971</v>
      </c>
      <c r="AA575" s="43">
        <v>5253012</v>
      </c>
      <c r="AB575" s="44">
        <v>1</v>
      </c>
      <c r="AC575" s="44">
        <v>1</v>
      </c>
      <c r="AD575" s="45">
        <v>6.508101851851851E-2</v>
      </c>
      <c r="AE575" s="46">
        <v>33552.67</v>
      </c>
      <c r="AF575" s="47">
        <v>6624992</v>
      </c>
      <c r="AG575" s="56">
        <v>5228513</v>
      </c>
      <c r="AH575" s="57">
        <v>1</v>
      </c>
      <c r="AI575" s="57">
        <v>1</v>
      </c>
      <c r="AJ575" s="58">
        <v>7.0314814814814823E-3</v>
      </c>
      <c r="AK575" s="59">
        <v>3734.95</v>
      </c>
      <c r="AL575" s="60">
        <v>9967588</v>
      </c>
      <c r="AM575" s="170">
        <v>5230578</v>
      </c>
      <c r="AN575" s="171">
        <v>1</v>
      </c>
      <c r="AO575" s="171">
        <v>1</v>
      </c>
      <c r="AP575" s="172">
        <v>1.8585648148148148E-3</v>
      </c>
      <c r="AQ575" s="173">
        <v>1323.23</v>
      </c>
      <c r="AR575" s="174">
        <v>4866744</v>
      </c>
      <c r="AS575" s="68">
        <v>5231928</v>
      </c>
      <c r="AT575" s="69">
        <v>1</v>
      </c>
      <c r="AU575" s="69">
        <v>1</v>
      </c>
      <c r="AV575" s="70">
        <v>9.5006944444444436E-3</v>
      </c>
      <c r="AW575" s="71">
        <v>5579.27</v>
      </c>
      <c r="AX575" s="69">
        <v>11705764</v>
      </c>
      <c r="AY575" s="77">
        <v>5254248</v>
      </c>
      <c r="AZ575" s="78">
        <v>1</v>
      </c>
      <c r="BA575" s="78">
        <v>1</v>
      </c>
      <c r="BB575" s="79">
        <v>5.8537037037037047E-3</v>
      </c>
      <c r="BC575" s="116">
        <v>2758.66</v>
      </c>
      <c r="BD575" s="78">
        <v>5307536</v>
      </c>
      <c r="BE575" s="85">
        <v>5243217</v>
      </c>
      <c r="BF575" s="86">
        <v>1</v>
      </c>
      <c r="BG575" s="86">
        <v>1</v>
      </c>
      <c r="BH575" s="87">
        <v>1.4475694444444443E-3</v>
      </c>
      <c r="BI575" s="88">
        <v>1451.22</v>
      </c>
      <c r="BJ575" s="89">
        <v>1278116</v>
      </c>
      <c r="BK575" s="97">
        <v>5189661</v>
      </c>
      <c r="BL575" s="98">
        <v>0</v>
      </c>
      <c r="BM575" s="98">
        <v>0</v>
      </c>
      <c r="BN575" s="99">
        <v>1.4418981481481481E-3</v>
      </c>
      <c r="BO575" s="100">
        <v>1782.62</v>
      </c>
      <c r="BP575" s="101">
        <v>5975512</v>
      </c>
      <c r="BQ575" s="109">
        <v>5225113</v>
      </c>
      <c r="BR575" s="110">
        <v>0</v>
      </c>
      <c r="BS575" s="110">
        <v>0</v>
      </c>
      <c r="BT575" s="111">
        <v>3.9918981481481489E-4</v>
      </c>
      <c r="BU575" s="112">
        <v>245.34</v>
      </c>
      <c r="BV575" s="113">
        <v>1100444</v>
      </c>
    </row>
    <row r="576" spans="1:74" x14ac:dyDescent="0.2">
      <c r="A576" s="6" t="s">
        <v>3995</v>
      </c>
      <c r="B576" s="6">
        <v>1</v>
      </c>
      <c r="C576" s="7">
        <v>5228665</v>
      </c>
      <c r="D576" s="7">
        <v>5081883</v>
      </c>
      <c r="E576" s="7">
        <f t="shared" si="26"/>
        <v>146782</v>
      </c>
      <c r="F576" s="8" t="s">
        <v>1748</v>
      </c>
      <c r="G576" s="13" t="s">
        <v>1748</v>
      </c>
      <c r="W576" s="12">
        <v>35598</v>
      </c>
      <c r="X576" s="7">
        <v>292148055</v>
      </c>
      <c r="Y576" s="7">
        <v>11049</v>
      </c>
      <c r="Z576" s="11">
        <f t="shared" si="27"/>
        <v>55.874311129131435</v>
      </c>
      <c r="AA576" s="43">
        <v>5254325</v>
      </c>
      <c r="AB576" s="44">
        <v>1</v>
      </c>
      <c r="AC576" s="44">
        <v>1</v>
      </c>
      <c r="AD576" s="45">
        <v>6.3148148148148148E-2</v>
      </c>
      <c r="AE576" s="46">
        <v>32470.97</v>
      </c>
      <c r="AF576" s="47">
        <v>6625820</v>
      </c>
      <c r="AG576" s="56">
        <v>5228509</v>
      </c>
      <c r="AH576" s="57">
        <v>1</v>
      </c>
      <c r="AI576" s="57">
        <v>1</v>
      </c>
      <c r="AJ576" s="58">
        <v>6.7780092592592588E-3</v>
      </c>
      <c r="AK576" s="59">
        <v>3495.2</v>
      </c>
      <c r="AL576" s="60">
        <v>9897344</v>
      </c>
      <c r="AM576" s="170">
        <v>5231629</v>
      </c>
      <c r="AN576" s="171">
        <v>0</v>
      </c>
      <c r="AO576" s="171">
        <v>0</v>
      </c>
      <c r="AP576" s="172">
        <v>1.7491898148148147E-3</v>
      </c>
      <c r="AQ576" s="173">
        <v>1248.6099999999999</v>
      </c>
      <c r="AR576" s="174">
        <v>4718428</v>
      </c>
      <c r="AS576" s="68">
        <v>5231914</v>
      </c>
      <c r="AT576" s="69">
        <v>1</v>
      </c>
      <c r="AU576" s="69">
        <v>1</v>
      </c>
      <c r="AV576" s="70">
        <v>9.5721064814814818E-3</v>
      </c>
      <c r="AW576" s="71">
        <v>5601.67</v>
      </c>
      <c r="AX576" s="69">
        <v>11705632</v>
      </c>
      <c r="AY576" s="77">
        <v>5258360</v>
      </c>
      <c r="AZ576" s="78">
        <v>1</v>
      </c>
      <c r="BA576" s="78">
        <v>1</v>
      </c>
      <c r="BB576" s="79">
        <v>5.5983796296296302E-3</v>
      </c>
      <c r="BC576" s="116">
        <v>2531.3200000000002</v>
      </c>
      <c r="BD576" s="78">
        <v>5162924</v>
      </c>
      <c r="BE576" s="85">
        <v>5243381</v>
      </c>
      <c r="BF576" s="86">
        <v>1</v>
      </c>
      <c r="BG576" s="86">
        <v>1</v>
      </c>
      <c r="BH576" s="87">
        <v>1.3806712962962963E-3</v>
      </c>
      <c r="BI576" s="88">
        <v>1334.43</v>
      </c>
      <c r="BJ576" s="89">
        <v>1237852</v>
      </c>
      <c r="BK576" s="97">
        <v>5173381</v>
      </c>
      <c r="BL576" s="98">
        <v>0</v>
      </c>
      <c r="BM576" s="98">
        <v>0</v>
      </c>
      <c r="BN576" s="99">
        <v>1.4396990740740741E-3</v>
      </c>
      <c r="BO576" s="100">
        <v>1790.86</v>
      </c>
      <c r="BP576" s="101">
        <v>5049324</v>
      </c>
      <c r="BQ576" s="109">
        <v>5203102</v>
      </c>
      <c r="BR576" s="110">
        <v>0</v>
      </c>
      <c r="BS576" s="110">
        <v>0</v>
      </c>
      <c r="BT576" s="111">
        <v>3.6932870370370375E-4</v>
      </c>
      <c r="BU576" s="112">
        <v>217</v>
      </c>
      <c r="BV576" s="113">
        <v>1029128</v>
      </c>
    </row>
    <row r="577" spans="1:74" x14ac:dyDescent="0.2">
      <c r="A577" s="6" t="s">
        <v>3996</v>
      </c>
      <c r="B577" s="6">
        <v>1</v>
      </c>
      <c r="C577" s="7">
        <v>5228665</v>
      </c>
      <c r="D577" s="7">
        <v>5081883</v>
      </c>
      <c r="E577" s="7">
        <f t="shared" si="26"/>
        <v>146782</v>
      </c>
      <c r="F577" s="8" t="s">
        <v>1748</v>
      </c>
      <c r="G577" s="13" t="s">
        <v>1748</v>
      </c>
      <c r="W577" s="12">
        <v>27291</v>
      </c>
      <c r="X577" s="7">
        <v>223978765</v>
      </c>
      <c r="Y577" s="7">
        <v>11031</v>
      </c>
      <c r="Z577" s="11">
        <f t="shared" si="27"/>
        <v>42.836702102735593</v>
      </c>
      <c r="AA577" s="43">
        <v>5251380</v>
      </c>
      <c r="AB577" s="44">
        <v>1</v>
      </c>
      <c r="AC577" s="44">
        <v>1</v>
      </c>
      <c r="AD577" s="45">
        <v>4.7476851851851853E-2</v>
      </c>
      <c r="AE577" s="46">
        <v>23989.03</v>
      </c>
      <c r="AF577" s="47">
        <v>6595548</v>
      </c>
      <c r="AG577" s="56">
        <v>5228411</v>
      </c>
      <c r="AH577" s="57">
        <v>1</v>
      </c>
      <c r="AI577" s="57">
        <v>1</v>
      </c>
      <c r="AJ577" s="58">
        <v>5.5381944444444437E-3</v>
      </c>
      <c r="AK577" s="59">
        <v>2866.74</v>
      </c>
      <c r="AL577" s="60">
        <v>9317656</v>
      </c>
      <c r="AM577" s="170">
        <v>5259334</v>
      </c>
      <c r="AN577" s="171">
        <v>0</v>
      </c>
      <c r="AO577" s="171">
        <v>0</v>
      </c>
      <c r="AP577" s="172">
        <v>1.309375E-3</v>
      </c>
      <c r="AQ577" s="173">
        <v>911.45</v>
      </c>
      <c r="AR577" s="174">
        <v>3409672</v>
      </c>
      <c r="AS577" s="68">
        <v>5232742</v>
      </c>
      <c r="AT577" s="69">
        <v>1</v>
      </c>
      <c r="AU577" s="69">
        <v>1</v>
      </c>
      <c r="AV577" s="70">
        <v>9.3226851851851856E-3</v>
      </c>
      <c r="AW577" s="71">
        <v>5319.45</v>
      </c>
      <c r="AX577" s="69">
        <v>11704948</v>
      </c>
      <c r="AY577" s="77">
        <v>5256201</v>
      </c>
      <c r="AZ577" s="78">
        <v>1</v>
      </c>
      <c r="BA577" s="78">
        <v>1</v>
      </c>
      <c r="BB577" s="79">
        <v>4.7009259259259252E-3</v>
      </c>
      <c r="BC577" s="116">
        <v>1885.16</v>
      </c>
      <c r="BD577" s="78">
        <v>4655136</v>
      </c>
      <c r="BE577" s="85">
        <v>5235950</v>
      </c>
      <c r="BF577" s="86">
        <v>1</v>
      </c>
      <c r="BG577" s="86">
        <v>1</v>
      </c>
      <c r="BH577" s="87">
        <v>9.231481481481482E-4</v>
      </c>
      <c r="BI577" s="88">
        <v>957.4</v>
      </c>
      <c r="BJ577" s="89">
        <v>1102200</v>
      </c>
      <c r="BK577" s="97">
        <v>5230911</v>
      </c>
      <c r="BL577" s="98">
        <v>0</v>
      </c>
      <c r="BM577" s="98">
        <v>0</v>
      </c>
      <c r="BN577" s="99">
        <v>1.4836805555555556E-3</v>
      </c>
      <c r="BO577" s="100">
        <v>1897.47</v>
      </c>
      <c r="BP577" s="101">
        <v>4832768</v>
      </c>
      <c r="BQ577" s="109">
        <v>4938810</v>
      </c>
      <c r="BR577" s="110">
        <v>0</v>
      </c>
      <c r="BS577" s="110">
        <v>0</v>
      </c>
      <c r="BT577" s="111">
        <v>2.4641203703703701E-4</v>
      </c>
      <c r="BU577" s="112">
        <v>155.03</v>
      </c>
      <c r="BV577" s="113">
        <v>1356148</v>
      </c>
    </row>
    <row r="578" spans="1:74" x14ac:dyDescent="0.2">
      <c r="A578" s="6" t="s">
        <v>3997</v>
      </c>
      <c r="B578" s="6">
        <v>1</v>
      </c>
      <c r="C578" s="7">
        <v>5228665</v>
      </c>
      <c r="D578" s="7">
        <v>5081883</v>
      </c>
      <c r="E578" s="7">
        <f t="shared" si="26"/>
        <v>146782</v>
      </c>
      <c r="F578" s="8" t="s">
        <v>1748</v>
      </c>
      <c r="G578" s="13" t="s">
        <v>1748</v>
      </c>
      <c r="W578" s="12">
        <v>27438</v>
      </c>
      <c r="X578" s="7">
        <v>225298202</v>
      </c>
      <c r="Y578" s="7">
        <v>11034</v>
      </c>
      <c r="Z578" s="11">
        <f t="shared" si="27"/>
        <v>43.089048925490538</v>
      </c>
      <c r="AA578" s="43">
        <v>5251380</v>
      </c>
      <c r="AB578" s="44">
        <v>1</v>
      </c>
      <c r="AC578" s="44">
        <v>1</v>
      </c>
      <c r="AD578" s="45">
        <v>4.7303240740740743E-2</v>
      </c>
      <c r="AE578" s="46">
        <v>24258.75</v>
      </c>
      <c r="AF578" s="47">
        <v>6597136</v>
      </c>
      <c r="AG578" s="56">
        <v>5228371</v>
      </c>
      <c r="AH578" s="57">
        <v>1</v>
      </c>
      <c r="AI578" s="57">
        <v>1</v>
      </c>
      <c r="AJ578" s="58">
        <v>5.5317129629629631E-3</v>
      </c>
      <c r="AK578" s="59">
        <v>2927.33</v>
      </c>
      <c r="AL578" s="60">
        <v>9318516</v>
      </c>
      <c r="AM578" s="170">
        <v>5259708</v>
      </c>
      <c r="AN578" s="171">
        <v>0</v>
      </c>
      <c r="AO578" s="171">
        <v>0</v>
      </c>
      <c r="AP578" s="172">
        <v>1.3263888888888891E-3</v>
      </c>
      <c r="AQ578" s="173">
        <v>921.03</v>
      </c>
      <c r="AR578" s="174">
        <v>3421856</v>
      </c>
      <c r="AS578" s="68">
        <v>5231629</v>
      </c>
      <c r="AT578" s="69">
        <v>1</v>
      </c>
      <c r="AU578" s="69">
        <v>1</v>
      </c>
      <c r="AV578" s="70">
        <v>9.3299768518518515E-3</v>
      </c>
      <c r="AW578" s="71">
        <v>5329.94</v>
      </c>
      <c r="AX578" s="69">
        <v>11704976</v>
      </c>
      <c r="AY578" s="77">
        <v>5254960</v>
      </c>
      <c r="AZ578" s="78">
        <v>1</v>
      </c>
      <c r="BA578" s="78">
        <v>1</v>
      </c>
      <c r="BB578" s="79">
        <v>4.7145833333333336E-3</v>
      </c>
      <c r="BC578" s="116">
        <v>1905.83</v>
      </c>
      <c r="BD578" s="78">
        <v>4511464</v>
      </c>
      <c r="BE578" s="85">
        <v>5235923</v>
      </c>
      <c r="BF578" s="86">
        <v>1</v>
      </c>
      <c r="BG578" s="86">
        <v>1</v>
      </c>
      <c r="BH578" s="87">
        <v>9.6215277777777781E-4</v>
      </c>
      <c r="BI578" s="88">
        <v>977.75</v>
      </c>
      <c r="BJ578" s="89">
        <v>1103072</v>
      </c>
      <c r="BK578" s="97">
        <v>5231972</v>
      </c>
      <c r="BL578" s="98">
        <v>0</v>
      </c>
      <c r="BM578" s="98">
        <v>0</v>
      </c>
      <c r="BN578" s="99">
        <v>1.479050925925926E-3</v>
      </c>
      <c r="BO578" s="100">
        <v>1889.74</v>
      </c>
      <c r="BP578" s="101">
        <v>4540200</v>
      </c>
      <c r="BQ578" s="109">
        <v>4953197</v>
      </c>
      <c r="BR578" s="110">
        <v>0</v>
      </c>
      <c r="BS578" s="110">
        <v>0</v>
      </c>
      <c r="BT578" s="111">
        <v>2.547453703703704E-4</v>
      </c>
      <c r="BU578" s="112">
        <v>157.93</v>
      </c>
      <c r="BV578" s="113">
        <v>1275568</v>
      </c>
    </row>
    <row r="579" spans="1:74" x14ac:dyDescent="0.2">
      <c r="A579" s="6" t="s">
        <v>3998</v>
      </c>
      <c r="B579" s="6">
        <v>1</v>
      </c>
      <c r="C579" s="7">
        <v>5228665</v>
      </c>
      <c r="D579" s="7">
        <v>5081883</v>
      </c>
      <c r="E579" s="7">
        <f t="shared" si="26"/>
        <v>146782</v>
      </c>
      <c r="F579" s="8" t="s">
        <v>1748</v>
      </c>
      <c r="G579" s="13" t="s">
        <v>1748</v>
      </c>
      <c r="W579" s="12">
        <v>44937</v>
      </c>
      <c r="X579" s="7">
        <v>369821314</v>
      </c>
      <c r="Y579" s="7">
        <v>11050</v>
      </c>
      <c r="Z579" s="11">
        <f t="shared" si="27"/>
        <v>70.729586615321509</v>
      </c>
      <c r="AA579" s="43">
        <v>5256951</v>
      </c>
      <c r="AB579" s="44">
        <v>1</v>
      </c>
      <c r="AC579" s="44">
        <v>1</v>
      </c>
      <c r="AD579" s="45">
        <v>6.2731481481481485E-2</v>
      </c>
      <c r="AE579" s="46">
        <v>30751.22</v>
      </c>
      <c r="AF579" s="47">
        <v>6631876</v>
      </c>
      <c r="AG579" s="56">
        <v>5228522</v>
      </c>
      <c r="AH579" s="57">
        <v>1</v>
      </c>
      <c r="AI579" s="57">
        <v>1</v>
      </c>
      <c r="AJ579" s="58">
        <v>7.7473379629629637E-3</v>
      </c>
      <c r="AK579" s="59">
        <v>4216.9799999999996</v>
      </c>
      <c r="AL579" s="60">
        <v>10127212</v>
      </c>
      <c r="AM579" s="170">
        <v>5239468</v>
      </c>
      <c r="AN579" s="171">
        <v>1</v>
      </c>
      <c r="AO579" s="171">
        <v>1</v>
      </c>
      <c r="AP579" s="172">
        <v>2.252199074074074E-3</v>
      </c>
      <c r="AQ579" s="173">
        <v>1656.59</v>
      </c>
      <c r="AR579" s="174">
        <v>5277200</v>
      </c>
      <c r="AS579" s="68">
        <v>5233645</v>
      </c>
      <c r="AT579" s="69">
        <v>1</v>
      </c>
      <c r="AU579" s="69">
        <v>1</v>
      </c>
      <c r="AV579" s="70">
        <v>9.5718750000000005E-3</v>
      </c>
      <c r="AW579" s="71">
        <v>5681.04</v>
      </c>
      <c r="AX579" s="69">
        <v>11706232</v>
      </c>
      <c r="AY579" s="77">
        <v>5257036</v>
      </c>
      <c r="AZ579" s="78">
        <v>1</v>
      </c>
      <c r="BA579" s="78">
        <v>1</v>
      </c>
      <c r="BB579" s="79">
        <v>6.6759259259259254E-3</v>
      </c>
      <c r="BC579" s="116">
        <v>3233.85</v>
      </c>
      <c r="BD579" s="78">
        <v>5907476</v>
      </c>
      <c r="BE579" s="85">
        <v>5229641</v>
      </c>
      <c r="BF579" s="86">
        <v>1</v>
      </c>
      <c r="BG579" s="86">
        <v>1</v>
      </c>
      <c r="BH579" s="87">
        <v>1.6359953703703703E-3</v>
      </c>
      <c r="BI579" s="88">
        <v>1753.37</v>
      </c>
      <c r="BJ579" s="89">
        <v>1476220</v>
      </c>
      <c r="BK579" s="97">
        <v>5208930</v>
      </c>
      <c r="BL579" s="98">
        <v>0</v>
      </c>
      <c r="BM579" s="98">
        <v>0</v>
      </c>
      <c r="BN579" s="99">
        <v>1.4961805555555555E-3</v>
      </c>
      <c r="BO579" s="100">
        <v>1816.49</v>
      </c>
      <c r="BP579" s="101">
        <v>7020616</v>
      </c>
      <c r="BQ579" s="109">
        <v>5248565</v>
      </c>
      <c r="BR579" s="110">
        <v>0</v>
      </c>
      <c r="BS579" s="110">
        <v>0</v>
      </c>
      <c r="BT579" s="111">
        <v>4.4502314814814817E-4</v>
      </c>
      <c r="BU579" s="112">
        <v>289.58999999999997</v>
      </c>
      <c r="BV579" s="113">
        <v>1230032</v>
      </c>
    </row>
    <row r="580" spans="1:74" x14ac:dyDescent="0.2">
      <c r="A580" s="6" t="s">
        <v>3999</v>
      </c>
      <c r="B580" s="6">
        <v>1</v>
      </c>
      <c r="C580" s="7">
        <v>5228665</v>
      </c>
      <c r="D580" s="7">
        <v>5081883</v>
      </c>
      <c r="E580" s="7">
        <f t="shared" si="26"/>
        <v>146782</v>
      </c>
      <c r="F580" s="8" t="s">
        <v>1748</v>
      </c>
      <c r="G580" s="13" t="s">
        <v>1748</v>
      </c>
      <c r="W580" s="12">
        <v>25801</v>
      </c>
      <c r="X580" s="7">
        <v>211985180</v>
      </c>
      <c r="Y580" s="7">
        <v>11034</v>
      </c>
      <c r="Z580" s="11">
        <f t="shared" si="27"/>
        <v>40.542888098587305</v>
      </c>
      <c r="AA580" s="43">
        <v>5253715</v>
      </c>
      <c r="AB580" s="44">
        <v>1</v>
      </c>
      <c r="AC580" s="44">
        <v>1</v>
      </c>
      <c r="AD580" s="45">
        <v>4.1059606481481485E-2</v>
      </c>
      <c r="AE580" s="46">
        <v>22178.49</v>
      </c>
      <c r="AF580" s="47">
        <v>6584716</v>
      </c>
      <c r="AG580" s="56">
        <v>5228397</v>
      </c>
      <c r="AH580" s="57">
        <v>1</v>
      </c>
      <c r="AI580" s="57">
        <v>1</v>
      </c>
      <c r="AJ580" s="58">
        <v>5.4896990740740739E-3</v>
      </c>
      <c r="AK580" s="59">
        <v>2769.2</v>
      </c>
      <c r="AL580" s="60">
        <v>9283440</v>
      </c>
      <c r="AM580" s="170">
        <v>5258936</v>
      </c>
      <c r="AN580" s="171">
        <v>0</v>
      </c>
      <c r="AO580" s="171">
        <v>0</v>
      </c>
      <c r="AP580" s="172">
        <v>1.2424768518518518E-3</v>
      </c>
      <c r="AQ580" s="173">
        <v>857.01</v>
      </c>
      <c r="AR580" s="174">
        <v>3303104</v>
      </c>
      <c r="AS580" s="68">
        <v>5231807</v>
      </c>
      <c r="AT580" s="69">
        <v>1</v>
      </c>
      <c r="AU580" s="69">
        <v>1</v>
      </c>
      <c r="AV580" s="70">
        <v>9.0902777777777787E-3</v>
      </c>
      <c r="AW580" s="71">
        <v>5148.0600000000004</v>
      </c>
      <c r="AX580" s="69">
        <v>11641252</v>
      </c>
      <c r="AY580" s="77">
        <v>5258362</v>
      </c>
      <c r="AZ580" s="78">
        <v>1</v>
      </c>
      <c r="BA580" s="78">
        <v>1</v>
      </c>
      <c r="BB580" s="79">
        <v>4.5416666666666669E-3</v>
      </c>
      <c r="BC580" s="116">
        <v>1781.08</v>
      </c>
      <c r="BD580" s="78">
        <v>4673120</v>
      </c>
      <c r="BE580" s="85">
        <v>5235643</v>
      </c>
      <c r="BF580" s="86">
        <v>1</v>
      </c>
      <c r="BG580" s="86">
        <v>1</v>
      </c>
      <c r="BH580" s="87">
        <v>8.7673611111111112E-4</v>
      </c>
      <c r="BI580" s="88">
        <v>872.15</v>
      </c>
      <c r="BJ580" s="89">
        <v>1077860</v>
      </c>
      <c r="BK580" s="97">
        <v>5217911</v>
      </c>
      <c r="BL580" s="98">
        <v>0</v>
      </c>
      <c r="BM580" s="98">
        <v>0</v>
      </c>
      <c r="BN580" s="99">
        <v>1.4964120370370372E-3</v>
      </c>
      <c r="BO580" s="100">
        <v>1928.46</v>
      </c>
      <c r="BP580" s="101">
        <v>4551252</v>
      </c>
      <c r="BQ580" s="109">
        <v>4872969</v>
      </c>
      <c r="BR580" s="110">
        <v>0</v>
      </c>
      <c r="BS580" s="110">
        <v>0</v>
      </c>
      <c r="BT580" s="111">
        <v>2.2893518518518518E-4</v>
      </c>
      <c r="BU580" s="112">
        <v>141.57</v>
      </c>
      <c r="BV580" s="113">
        <v>1562896</v>
      </c>
    </row>
    <row r="581" spans="1:74" x14ac:dyDescent="0.2">
      <c r="A581" s="6" t="s">
        <v>4000</v>
      </c>
      <c r="B581" s="6">
        <v>1</v>
      </c>
      <c r="C581" s="7">
        <v>5228665</v>
      </c>
      <c r="D581" s="7">
        <v>5081883</v>
      </c>
      <c r="E581" s="7">
        <f t="shared" si="26"/>
        <v>146782</v>
      </c>
      <c r="F581" s="8" t="s">
        <v>1748</v>
      </c>
      <c r="G581" s="13" t="s">
        <v>1748</v>
      </c>
      <c r="W581" s="12">
        <v>25886</v>
      </c>
      <c r="X581" s="7">
        <v>212657037</v>
      </c>
      <c r="Y581" s="7">
        <v>11030</v>
      </c>
      <c r="Z581" s="11">
        <f t="shared" si="27"/>
        <v>40.671383039456536</v>
      </c>
      <c r="AA581" s="43">
        <v>5253721</v>
      </c>
      <c r="AB581" s="44">
        <v>1</v>
      </c>
      <c r="AC581" s="44">
        <v>1</v>
      </c>
      <c r="AD581" s="45">
        <v>4.1166550925925929E-2</v>
      </c>
      <c r="AE581" s="46">
        <v>22344.71</v>
      </c>
      <c r="AF581" s="47">
        <v>6585472</v>
      </c>
      <c r="AG581" s="56">
        <v>5228392</v>
      </c>
      <c r="AH581" s="57">
        <v>1</v>
      </c>
      <c r="AI581" s="57">
        <v>1</v>
      </c>
      <c r="AJ581" s="58">
        <v>5.3983796296296306E-3</v>
      </c>
      <c r="AK581" s="59">
        <v>2773.24</v>
      </c>
      <c r="AL581" s="60">
        <v>9282804</v>
      </c>
      <c r="AM581" s="170">
        <v>5258864</v>
      </c>
      <c r="AN581" s="171">
        <v>0</v>
      </c>
      <c r="AO581" s="171">
        <v>0</v>
      </c>
      <c r="AP581" s="172">
        <v>1.2534722222222222E-3</v>
      </c>
      <c r="AQ581" s="173">
        <v>865.31</v>
      </c>
      <c r="AR581" s="174">
        <v>3319332</v>
      </c>
      <c r="AS581" s="68">
        <v>5231148</v>
      </c>
      <c r="AT581" s="69">
        <v>1</v>
      </c>
      <c r="AU581" s="69">
        <v>1</v>
      </c>
      <c r="AV581" s="70">
        <v>9.1486111111111108E-3</v>
      </c>
      <c r="AW581" s="71">
        <v>5199.01</v>
      </c>
      <c r="AX581" s="69">
        <v>11651568</v>
      </c>
      <c r="AY581" s="77">
        <v>5257989</v>
      </c>
      <c r="AZ581" s="78">
        <v>1</v>
      </c>
      <c r="BA581" s="78">
        <v>1</v>
      </c>
      <c r="BB581" s="79">
        <v>4.5146990740740738E-3</v>
      </c>
      <c r="BC581" s="116">
        <v>1766.95</v>
      </c>
      <c r="BD581" s="78">
        <v>4527596</v>
      </c>
      <c r="BE581" s="85">
        <v>5235776</v>
      </c>
      <c r="BF581" s="86">
        <v>1</v>
      </c>
      <c r="BG581" s="86">
        <v>1</v>
      </c>
      <c r="BH581" s="87">
        <v>8.7442129629629632E-4</v>
      </c>
      <c r="BI581" s="88">
        <v>894.45</v>
      </c>
      <c r="BJ581" s="89">
        <v>1071584</v>
      </c>
      <c r="BK581" s="97">
        <v>5220336</v>
      </c>
      <c r="BL581" s="98">
        <v>0</v>
      </c>
      <c r="BM581" s="98">
        <v>0</v>
      </c>
      <c r="BN581" s="99">
        <v>1.502777777777778E-3</v>
      </c>
      <c r="BO581" s="100">
        <v>1931.07</v>
      </c>
      <c r="BP581" s="101">
        <v>5050824</v>
      </c>
      <c r="BQ581" s="109">
        <v>4884645</v>
      </c>
      <c r="BR581" s="110">
        <v>0</v>
      </c>
      <c r="BS581" s="110">
        <v>0</v>
      </c>
      <c r="BT581" s="111">
        <v>2.386574074074074E-4</v>
      </c>
      <c r="BU581" s="112">
        <v>144.38</v>
      </c>
      <c r="BV581" s="113">
        <v>1476496</v>
      </c>
    </row>
    <row r="582" spans="1:74" x14ac:dyDescent="0.2">
      <c r="A582" s="6" t="s">
        <v>4001</v>
      </c>
      <c r="B582" s="6">
        <v>3</v>
      </c>
      <c r="C582" s="7">
        <v>4885842</v>
      </c>
      <c r="D582" s="7">
        <v>4725468</v>
      </c>
      <c r="E582" s="7">
        <f t="shared" si="26"/>
        <v>160374</v>
      </c>
      <c r="F582" s="8" t="s">
        <v>1748</v>
      </c>
      <c r="G582" s="6" t="s">
        <v>1749</v>
      </c>
      <c r="W582" s="12">
        <v>19680</v>
      </c>
      <c r="X582" s="7">
        <v>281374774</v>
      </c>
      <c r="Y582" s="7">
        <v>27626</v>
      </c>
      <c r="Z582" s="11">
        <f t="shared" si="27"/>
        <v>57.589822593526357</v>
      </c>
      <c r="AA582" s="43">
        <v>5133224</v>
      </c>
      <c r="AB582" s="44">
        <v>1</v>
      </c>
      <c r="AC582" s="44">
        <v>1</v>
      </c>
      <c r="AD582" s="45">
        <v>0.10703703703703704</v>
      </c>
      <c r="AE582" s="46">
        <v>70928.37</v>
      </c>
      <c r="AF582" s="47">
        <v>8585108</v>
      </c>
      <c r="AG582" s="56">
        <v>4865873</v>
      </c>
      <c r="AH582" s="57">
        <v>1</v>
      </c>
      <c r="AI582" s="57">
        <v>1</v>
      </c>
      <c r="AJ582" s="58">
        <v>8.1233796296296297E-3</v>
      </c>
      <c r="AK582" s="59">
        <v>3323.44</v>
      </c>
      <c r="AL582" s="60">
        <v>14361072</v>
      </c>
      <c r="AM582" s="170">
        <v>4870690</v>
      </c>
      <c r="AN582" s="171">
        <v>1</v>
      </c>
      <c r="AO582" s="171">
        <v>1</v>
      </c>
      <c r="AP582" s="172">
        <v>2.4063657407407406E-3</v>
      </c>
      <c r="AQ582" s="173">
        <v>2188.2199999999998</v>
      </c>
      <c r="AR582" s="174">
        <v>3850516</v>
      </c>
      <c r="AS582" s="68">
        <v>4851151</v>
      </c>
      <c r="AT582" s="69">
        <v>1</v>
      </c>
      <c r="AU582" s="69">
        <v>0</v>
      </c>
      <c r="AV582" s="70">
        <v>9.3841435185185191E-3</v>
      </c>
      <c r="AW582" s="71">
        <v>5699.13</v>
      </c>
      <c r="AX582" s="69">
        <v>11525384</v>
      </c>
      <c r="AY582" s="77">
        <v>4758283</v>
      </c>
      <c r="AZ582" s="78">
        <v>1</v>
      </c>
      <c r="BA582" s="78">
        <v>0</v>
      </c>
      <c r="BB582" s="79">
        <v>5.74849537037037E-3</v>
      </c>
      <c r="BC582" s="116">
        <v>2722.1</v>
      </c>
      <c r="BD582" s="78">
        <v>6639712</v>
      </c>
      <c r="BE582" s="85">
        <v>4850604</v>
      </c>
      <c r="BF582" s="86">
        <v>1</v>
      </c>
      <c r="BG582" s="86">
        <v>0</v>
      </c>
      <c r="BH582" s="87">
        <v>1.4405092592592592E-3</v>
      </c>
      <c r="BI582" s="88">
        <v>1650.86</v>
      </c>
      <c r="BJ582" s="89">
        <v>984124</v>
      </c>
      <c r="BK582" s="97">
        <v>4780547</v>
      </c>
      <c r="BL582" s="98">
        <v>0</v>
      </c>
      <c r="BM582" s="98">
        <v>0</v>
      </c>
      <c r="BN582" s="99">
        <v>1.245949074074074E-3</v>
      </c>
      <c r="BO582" s="100">
        <v>1470.45</v>
      </c>
      <c r="BP582" s="101">
        <v>2769388</v>
      </c>
      <c r="BQ582" s="109">
        <v>4872640</v>
      </c>
      <c r="BR582" s="110">
        <v>1</v>
      </c>
      <c r="BS582" s="110">
        <v>0</v>
      </c>
      <c r="BT582" s="111">
        <v>7.4178240740740747E-4</v>
      </c>
      <c r="BU582" s="112">
        <v>494.22</v>
      </c>
      <c r="BV582" s="113">
        <v>1401628</v>
      </c>
    </row>
    <row r="583" spans="1:74" x14ac:dyDescent="0.2">
      <c r="A583" s="6" t="s">
        <v>4002</v>
      </c>
      <c r="B583" s="6">
        <v>3</v>
      </c>
      <c r="C583" s="7">
        <v>4885842</v>
      </c>
      <c r="D583" s="7">
        <v>4725468</v>
      </c>
      <c r="E583" s="7">
        <f t="shared" si="26"/>
        <v>160374</v>
      </c>
      <c r="F583" s="8" t="s">
        <v>1748</v>
      </c>
      <c r="G583" s="6" t="s">
        <v>1749</v>
      </c>
      <c r="W583" s="12">
        <v>32976</v>
      </c>
      <c r="X583" s="7">
        <v>469431285</v>
      </c>
      <c r="Y583" s="7">
        <v>27423</v>
      </c>
      <c r="Z583" s="11">
        <f t="shared" si="27"/>
        <v>96.079915191690603</v>
      </c>
      <c r="AA583" s="43">
        <v>5058904</v>
      </c>
      <c r="AB583" s="44">
        <v>1</v>
      </c>
      <c r="AC583" s="44">
        <v>1</v>
      </c>
      <c r="AD583" s="45">
        <v>0.15614583333333334</v>
      </c>
      <c r="AE583" s="46">
        <v>99914.880000000005</v>
      </c>
      <c r="AF583" s="47">
        <v>8937624</v>
      </c>
      <c r="AG583" s="56">
        <v>4866667</v>
      </c>
      <c r="AH583" s="57">
        <v>1</v>
      </c>
      <c r="AI583" s="57">
        <v>1</v>
      </c>
      <c r="AJ583" s="58">
        <v>1.2040393518518518E-2</v>
      </c>
      <c r="AK583" s="59">
        <v>5058.71</v>
      </c>
      <c r="AL583" s="60">
        <v>15937812</v>
      </c>
      <c r="AM583" s="170">
        <v>4871218</v>
      </c>
      <c r="AN583" s="171">
        <v>1</v>
      </c>
      <c r="AO583" s="171">
        <v>1</v>
      </c>
      <c r="AP583" s="172">
        <v>4.3084490740740739E-3</v>
      </c>
      <c r="AQ583" s="173">
        <v>4060.79</v>
      </c>
      <c r="AR583" s="174">
        <v>6377740</v>
      </c>
      <c r="AS583" s="68">
        <v>4852119</v>
      </c>
      <c r="AT583" s="69">
        <v>1</v>
      </c>
      <c r="AU583" s="69">
        <v>0</v>
      </c>
      <c r="AV583" s="70">
        <v>1.0330671296296296E-2</v>
      </c>
      <c r="AW583" s="71">
        <v>6361.03</v>
      </c>
      <c r="AX583" s="69">
        <v>11522868</v>
      </c>
      <c r="AY583" s="77">
        <v>4965345</v>
      </c>
      <c r="AZ583" s="78">
        <v>1</v>
      </c>
      <c r="BA583" s="78">
        <v>0</v>
      </c>
      <c r="BB583" s="79">
        <v>7.8435185185185188E-3</v>
      </c>
      <c r="BC583" s="116">
        <v>3884.41</v>
      </c>
      <c r="BD583" s="78">
        <v>8358708</v>
      </c>
      <c r="BE583" s="85">
        <v>4851896</v>
      </c>
      <c r="BF583" s="86">
        <v>1</v>
      </c>
      <c r="BG583" s="86">
        <v>0</v>
      </c>
      <c r="BH583" s="87">
        <v>2.5162037037037037E-3</v>
      </c>
      <c r="BI583" s="88">
        <v>2966.32</v>
      </c>
      <c r="BJ583" s="89">
        <v>1545768</v>
      </c>
      <c r="BK583" s="97">
        <v>4833385</v>
      </c>
      <c r="BL583" s="98">
        <v>1</v>
      </c>
      <c r="BM583" s="98">
        <v>0</v>
      </c>
      <c r="BN583" s="99">
        <v>1.4771990740740741E-3</v>
      </c>
      <c r="BO583" s="100">
        <v>1610.68</v>
      </c>
      <c r="BP583" s="101">
        <v>3922224</v>
      </c>
      <c r="BQ583" s="109">
        <v>4873912</v>
      </c>
      <c r="BR583" s="110">
        <v>1</v>
      </c>
      <c r="BS583" s="110">
        <v>0</v>
      </c>
      <c r="BT583" s="111">
        <v>1.0731481481481479E-3</v>
      </c>
      <c r="BU583" s="112">
        <v>918.03</v>
      </c>
      <c r="BV583" s="113">
        <v>2153048</v>
      </c>
    </row>
    <row r="584" spans="1:74" x14ac:dyDescent="0.2">
      <c r="A584" s="6" t="s">
        <v>4003</v>
      </c>
      <c r="B584" s="6">
        <v>3</v>
      </c>
      <c r="C584" s="7">
        <v>4885842</v>
      </c>
      <c r="D584" s="7">
        <v>4725468</v>
      </c>
      <c r="E584" s="7">
        <f t="shared" si="26"/>
        <v>160374</v>
      </c>
      <c r="F584" s="8" t="s">
        <v>1748</v>
      </c>
      <c r="G584" s="6" t="s">
        <v>1749</v>
      </c>
      <c r="W584" s="12">
        <v>21912</v>
      </c>
      <c r="X584" s="7">
        <v>312788224</v>
      </c>
      <c r="Y584" s="7">
        <v>27574</v>
      </c>
      <c r="Z584" s="11">
        <f t="shared" si="27"/>
        <v>64.01930803329293</v>
      </c>
      <c r="AA584" s="43">
        <v>4992323</v>
      </c>
      <c r="AB584" s="44">
        <v>1</v>
      </c>
      <c r="AC584" s="44">
        <v>1</v>
      </c>
      <c r="AD584" s="45">
        <v>0.10945601851851851</v>
      </c>
      <c r="AE584" s="46">
        <v>71028.59</v>
      </c>
      <c r="AF584" s="47">
        <v>8877892</v>
      </c>
      <c r="AG584" s="56">
        <v>4865993</v>
      </c>
      <c r="AH584" s="57">
        <v>1</v>
      </c>
      <c r="AI584" s="57">
        <v>0</v>
      </c>
      <c r="AJ584" s="58">
        <v>8.6248842592592592E-3</v>
      </c>
      <c r="AK584" s="59">
        <v>3564.55</v>
      </c>
      <c r="AL584" s="60">
        <v>12966968</v>
      </c>
      <c r="AM584" s="170">
        <v>4870635</v>
      </c>
      <c r="AN584" s="171">
        <v>1</v>
      </c>
      <c r="AO584" s="171">
        <v>1</v>
      </c>
      <c r="AP584" s="172">
        <v>2.6949074074074076E-3</v>
      </c>
      <c r="AQ584" s="173">
        <v>2479.84</v>
      </c>
      <c r="AR584" s="174">
        <v>4376616</v>
      </c>
      <c r="AS584" s="68">
        <v>4851716</v>
      </c>
      <c r="AT584" s="69">
        <v>1</v>
      </c>
      <c r="AU584" s="69">
        <v>0</v>
      </c>
      <c r="AV584" s="70">
        <v>9.4829861111111104E-3</v>
      </c>
      <c r="AW584" s="71">
        <v>5833.42</v>
      </c>
      <c r="AX584" s="69">
        <v>11524920</v>
      </c>
      <c r="AY584" s="77">
        <v>4755781</v>
      </c>
      <c r="AZ584" s="78">
        <v>1</v>
      </c>
      <c r="BA584" s="78">
        <v>0</v>
      </c>
      <c r="BB584" s="79">
        <v>6.1887731481481481E-3</v>
      </c>
      <c r="BC584" s="116">
        <v>2998.64</v>
      </c>
      <c r="BD584" s="78">
        <v>6947820</v>
      </c>
      <c r="BE584" s="85">
        <v>4850922</v>
      </c>
      <c r="BF584" s="86">
        <v>1</v>
      </c>
      <c r="BG584" s="86">
        <v>0</v>
      </c>
      <c r="BH584" s="87">
        <v>1.6168981481481479E-3</v>
      </c>
      <c r="BI584" s="88">
        <v>1879.12</v>
      </c>
      <c r="BJ584" s="89">
        <v>1000064</v>
      </c>
      <c r="BK584" s="97">
        <v>4790818</v>
      </c>
      <c r="BL584" s="98">
        <v>0</v>
      </c>
      <c r="BM584" s="98">
        <v>0</v>
      </c>
      <c r="BN584" s="99">
        <v>1.3170138888888891E-3</v>
      </c>
      <c r="BO584" s="100">
        <v>1500.29</v>
      </c>
      <c r="BP584" s="101">
        <v>2871200</v>
      </c>
      <c r="BQ584" s="109">
        <v>4872797</v>
      </c>
      <c r="BR584" s="110">
        <v>1</v>
      </c>
      <c r="BS584" s="110">
        <v>0</v>
      </c>
      <c r="BT584" s="111">
        <v>7.9178240740740728E-4</v>
      </c>
      <c r="BU584" s="112">
        <v>545.79999999999995</v>
      </c>
      <c r="BV584" s="113">
        <v>1533432</v>
      </c>
    </row>
    <row r="585" spans="1:74" x14ac:dyDescent="0.2">
      <c r="A585" s="6" t="s">
        <v>4004</v>
      </c>
      <c r="B585" s="6">
        <v>3</v>
      </c>
      <c r="C585" s="7">
        <v>4885842</v>
      </c>
      <c r="D585" s="7">
        <v>4725468</v>
      </c>
      <c r="E585" s="7">
        <f t="shared" si="26"/>
        <v>160374</v>
      </c>
      <c r="F585" s="8" t="s">
        <v>1748</v>
      </c>
      <c r="G585" s="6" t="s">
        <v>1749</v>
      </c>
      <c r="W585" s="12">
        <v>33003</v>
      </c>
      <c r="X585" s="7">
        <v>469800637</v>
      </c>
      <c r="Y585" s="7">
        <v>27423</v>
      </c>
      <c r="Z585" s="11">
        <f t="shared" si="27"/>
        <v>96.155511578147639</v>
      </c>
      <c r="AA585" s="43">
        <v>5058877</v>
      </c>
      <c r="AB585" s="44">
        <v>1</v>
      </c>
      <c r="AC585" s="44">
        <v>1</v>
      </c>
      <c r="AD585" s="45">
        <v>0.15601851851851853</v>
      </c>
      <c r="AE585" s="46">
        <v>99826.09</v>
      </c>
      <c r="AF585" s="47">
        <v>9010928</v>
      </c>
      <c r="AG585" s="56">
        <v>4866895</v>
      </c>
      <c r="AH585" s="57">
        <v>1</v>
      </c>
      <c r="AI585" s="57">
        <v>1</v>
      </c>
      <c r="AJ585" s="58">
        <v>1.1668171296296298E-2</v>
      </c>
      <c r="AK585" s="59">
        <v>4977.91</v>
      </c>
      <c r="AL585" s="60">
        <v>15711852</v>
      </c>
      <c r="AM585" s="170">
        <v>4871473</v>
      </c>
      <c r="AN585" s="171">
        <v>1</v>
      </c>
      <c r="AO585" s="171">
        <v>1</v>
      </c>
      <c r="AP585" s="172">
        <v>4.3189814814814818E-3</v>
      </c>
      <c r="AQ585" s="173">
        <v>4080.11</v>
      </c>
      <c r="AR585" s="174">
        <v>6412636</v>
      </c>
      <c r="AS585" s="68">
        <v>4852061</v>
      </c>
      <c r="AT585" s="69">
        <v>1</v>
      </c>
      <c r="AU585" s="69">
        <v>0</v>
      </c>
      <c r="AV585" s="70">
        <v>1.0535995370370371E-2</v>
      </c>
      <c r="AW585" s="71">
        <v>6357.77</v>
      </c>
      <c r="AX585" s="69">
        <v>11522736</v>
      </c>
      <c r="AY585" s="77">
        <v>4965408</v>
      </c>
      <c r="AZ585" s="78">
        <v>1</v>
      </c>
      <c r="BA585" s="78">
        <v>0</v>
      </c>
      <c r="BB585" s="79">
        <v>7.8244212962962963E-3</v>
      </c>
      <c r="BC585" s="116">
        <v>3864.5</v>
      </c>
      <c r="BD585" s="78">
        <v>8361440</v>
      </c>
      <c r="BE585" s="85">
        <v>4851863</v>
      </c>
      <c r="BF585" s="86">
        <v>1</v>
      </c>
      <c r="BG585" s="86">
        <v>0</v>
      </c>
      <c r="BH585" s="87">
        <v>2.5056712962962962E-3</v>
      </c>
      <c r="BI585" s="88">
        <v>2955.65</v>
      </c>
      <c r="BJ585" s="89">
        <v>1547804</v>
      </c>
      <c r="BK585" s="97">
        <v>4833369</v>
      </c>
      <c r="BL585" s="98">
        <v>1</v>
      </c>
      <c r="BM585" s="98">
        <v>0</v>
      </c>
      <c r="BN585" s="99">
        <v>1.4784722222222222E-3</v>
      </c>
      <c r="BO585" s="100">
        <v>1609.38</v>
      </c>
      <c r="BP585" s="101">
        <v>4165668</v>
      </c>
      <c r="BQ585" s="109">
        <v>4873852</v>
      </c>
      <c r="BR585" s="110">
        <v>1</v>
      </c>
      <c r="BS585" s="110">
        <v>0</v>
      </c>
      <c r="BT585" s="111">
        <v>1.0255787037037037E-3</v>
      </c>
      <c r="BU585" s="112">
        <v>892.25</v>
      </c>
      <c r="BV585" s="113">
        <v>2152160</v>
      </c>
    </row>
    <row r="586" spans="1:74" x14ac:dyDescent="0.2">
      <c r="A586" s="6" t="s">
        <v>4005</v>
      </c>
      <c r="B586" s="6">
        <v>3</v>
      </c>
      <c r="C586" s="7">
        <v>4885842</v>
      </c>
      <c r="D586" s="7">
        <v>4725468</v>
      </c>
      <c r="E586" s="7">
        <f t="shared" si="26"/>
        <v>160374</v>
      </c>
      <c r="F586" s="8" t="s">
        <v>1748</v>
      </c>
      <c r="G586" s="6" t="s">
        <v>1749</v>
      </c>
      <c r="W586" s="12">
        <v>19926</v>
      </c>
      <c r="X586" s="7">
        <v>284807131</v>
      </c>
      <c r="Y586" s="7">
        <v>27634</v>
      </c>
      <c r="Z586" s="11">
        <f t="shared" si="27"/>
        <v>58.292333440172648</v>
      </c>
      <c r="AA586" s="43">
        <v>5125092</v>
      </c>
      <c r="AB586" s="44">
        <v>1</v>
      </c>
      <c r="AC586" s="44">
        <v>1</v>
      </c>
      <c r="AD586" s="45">
        <v>0.10792824074074074</v>
      </c>
      <c r="AE586" s="46">
        <v>71927.05</v>
      </c>
      <c r="AF586" s="47">
        <v>8604404</v>
      </c>
      <c r="AG586" s="56">
        <v>4866026</v>
      </c>
      <c r="AH586" s="57">
        <v>1</v>
      </c>
      <c r="AI586" s="57">
        <v>1</v>
      </c>
      <c r="AJ586" s="58">
        <v>8.0384259259259263E-3</v>
      </c>
      <c r="AK586" s="59">
        <v>3376.56</v>
      </c>
      <c r="AL586" s="60">
        <v>14775768</v>
      </c>
      <c r="AM586" s="170">
        <v>4870503</v>
      </c>
      <c r="AN586" s="171">
        <v>1</v>
      </c>
      <c r="AO586" s="171">
        <v>1</v>
      </c>
      <c r="AP586" s="172">
        <v>2.4395833333333331E-3</v>
      </c>
      <c r="AQ586" s="173">
        <v>2225.4499999999998</v>
      </c>
      <c r="AR586" s="174">
        <v>4118184</v>
      </c>
      <c r="AS586" s="68">
        <v>4851564</v>
      </c>
      <c r="AT586" s="69">
        <v>1</v>
      </c>
      <c r="AU586" s="69">
        <v>0</v>
      </c>
      <c r="AV586" s="70">
        <v>9.3450231481481492E-3</v>
      </c>
      <c r="AW586" s="71">
        <v>5726.34</v>
      </c>
      <c r="AX586" s="69">
        <v>11525648</v>
      </c>
      <c r="AY586" s="77">
        <v>4750966</v>
      </c>
      <c r="AZ586" s="78">
        <v>1</v>
      </c>
      <c r="BA586" s="78">
        <v>0</v>
      </c>
      <c r="BB586" s="79">
        <v>5.826273148148149E-3</v>
      </c>
      <c r="BC586" s="116">
        <v>2789.04</v>
      </c>
      <c r="BD586" s="78">
        <v>6671432</v>
      </c>
      <c r="BE586" s="85">
        <v>4850650</v>
      </c>
      <c r="BF586" s="86">
        <v>1</v>
      </c>
      <c r="BG586" s="86">
        <v>0</v>
      </c>
      <c r="BH586" s="87">
        <v>1.445833333333333E-3</v>
      </c>
      <c r="BI586" s="88">
        <v>1643.54</v>
      </c>
      <c r="BJ586" s="89">
        <v>951380</v>
      </c>
      <c r="BK586" s="97">
        <v>4778580</v>
      </c>
      <c r="BL586" s="98">
        <v>0</v>
      </c>
      <c r="BM586" s="98">
        <v>0</v>
      </c>
      <c r="BN586" s="99">
        <v>1.266087962962963E-3</v>
      </c>
      <c r="BO586" s="100">
        <v>1486.66</v>
      </c>
      <c r="BP586" s="101">
        <v>2639048</v>
      </c>
      <c r="BQ586" s="109">
        <v>4872769</v>
      </c>
      <c r="BR586" s="110">
        <v>1</v>
      </c>
      <c r="BS586" s="110">
        <v>0</v>
      </c>
      <c r="BT586" s="111">
        <v>7.5300925925925926E-4</v>
      </c>
      <c r="BU586" s="112">
        <v>497.98</v>
      </c>
      <c r="BV586" s="113">
        <v>1416180</v>
      </c>
    </row>
    <row r="587" spans="1:74" x14ac:dyDescent="0.2">
      <c r="A587" s="6" t="s">
        <v>4006</v>
      </c>
      <c r="B587" s="6">
        <v>3</v>
      </c>
      <c r="C587" s="7">
        <v>4885842</v>
      </c>
      <c r="D587" s="7">
        <v>4725468</v>
      </c>
      <c r="E587" s="7">
        <f t="shared" si="26"/>
        <v>160374</v>
      </c>
      <c r="F587" s="8" t="s">
        <v>1748</v>
      </c>
      <c r="G587" s="6" t="s">
        <v>1749</v>
      </c>
      <c r="W587" s="12">
        <v>16171</v>
      </c>
      <c r="X587" s="7">
        <v>231688611</v>
      </c>
      <c r="Y587" s="7">
        <v>27879</v>
      </c>
      <c r="Z587" s="11">
        <f t="shared" si="27"/>
        <v>47.420405940265773</v>
      </c>
      <c r="AA587" s="43">
        <v>4973851</v>
      </c>
      <c r="AB587" s="44">
        <v>1</v>
      </c>
      <c r="AC587" s="44">
        <v>1</v>
      </c>
      <c r="AD587" s="45">
        <v>8.8819444444444451E-2</v>
      </c>
      <c r="AE587" s="46">
        <v>57318.69</v>
      </c>
      <c r="AF587" s="47">
        <v>8464880</v>
      </c>
      <c r="AG587" s="56">
        <v>4865931</v>
      </c>
      <c r="AH587" s="57">
        <v>1</v>
      </c>
      <c r="AI587" s="57">
        <v>1</v>
      </c>
      <c r="AJ587" s="58">
        <v>6.900231481481482E-3</v>
      </c>
      <c r="AK587" s="59">
        <v>2788.2</v>
      </c>
      <c r="AL587" s="60">
        <v>10752356</v>
      </c>
      <c r="AM587" s="170">
        <v>4870243</v>
      </c>
      <c r="AN587" s="171">
        <v>1</v>
      </c>
      <c r="AO587" s="171">
        <v>1</v>
      </c>
      <c r="AP587" s="172">
        <v>1.9506944444444444E-3</v>
      </c>
      <c r="AQ587" s="173">
        <v>1741.84</v>
      </c>
      <c r="AR587" s="174">
        <v>3745636</v>
      </c>
      <c r="AS587" s="68">
        <v>4851431</v>
      </c>
      <c r="AT587" s="69">
        <v>1</v>
      </c>
      <c r="AU587" s="69">
        <v>0</v>
      </c>
      <c r="AV587" s="70">
        <v>8.896643518518519E-3</v>
      </c>
      <c r="AW587" s="71">
        <v>5412.46</v>
      </c>
      <c r="AX587" s="69">
        <v>11527108</v>
      </c>
      <c r="AY587" s="77">
        <v>4757021</v>
      </c>
      <c r="AZ587" s="78">
        <v>1</v>
      </c>
      <c r="BA587" s="78">
        <v>0</v>
      </c>
      <c r="BB587" s="79">
        <v>5.1261574074074074E-3</v>
      </c>
      <c r="BC587" s="116">
        <v>2399.5500000000002</v>
      </c>
      <c r="BD587" s="78">
        <v>6084840</v>
      </c>
      <c r="BE587" s="85">
        <v>4850002</v>
      </c>
      <c r="BF587" s="86">
        <v>1</v>
      </c>
      <c r="BG587" s="86">
        <v>0</v>
      </c>
      <c r="BH587" s="87">
        <v>1.1842592592592592E-3</v>
      </c>
      <c r="BI587" s="88">
        <v>1336.62</v>
      </c>
      <c r="BJ587" s="89">
        <v>847320</v>
      </c>
      <c r="BK587" s="97">
        <v>4779219</v>
      </c>
      <c r="BL587" s="98">
        <v>0</v>
      </c>
      <c r="BM587" s="98">
        <v>0</v>
      </c>
      <c r="BN587" s="99">
        <v>1.158101851851852E-3</v>
      </c>
      <c r="BO587" s="100">
        <v>1384.43</v>
      </c>
      <c r="BP587" s="101">
        <v>2671516</v>
      </c>
      <c r="BQ587" s="109">
        <v>4873056</v>
      </c>
      <c r="BR587" s="110">
        <v>1</v>
      </c>
      <c r="BS587" s="110">
        <v>0</v>
      </c>
      <c r="BT587" s="111">
        <v>4.9965277777777779E-4</v>
      </c>
      <c r="BU587" s="112">
        <v>384.18</v>
      </c>
      <c r="BV587" s="113">
        <v>1194652</v>
      </c>
    </row>
    <row r="588" spans="1:74" x14ac:dyDescent="0.2">
      <c r="A588" s="6" t="s">
        <v>4007</v>
      </c>
      <c r="B588" s="6">
        <v>3</v>
      </c>
      <c r="C588" s="7">
        <v>4885842</v>
      </c>
      <c r="D588" s="7">
        <v>4725468</v>
      </c>
      <c r="E588" s="7">
        <f t="shared" si="26"/>
        <v>160374</v>
      </c>
      <c r="F588" s="8" t="s">
        <v>1748</v>
      </c>
      <c r="G588" s="6" t="s">
        <v>1749</v>
      </c>
      <c r="W588" s="12">
        <v>33532</v>
      </c>
      <c r="X588" s="7">
        <v>478079515</v>
      </c>
      <c r="Y588" s="7">
        <v>27549</v>
      </c>
      <c r="Z588" s="11">
        <f t="shared" si="27"/>
        <v>97.849974477275353</v>
      </c>
      <c r="AA588" s="43">
        <v>5060857</v>
      </c>
      <c r="AB588" s="44">
        <v>1</v>
      </c>
      <c r="AC588" s="44">
        <v>1</v>
      </c>
      <c r="AD588" s="45">
        <v>0.16564814814814813</v>
      </c>
      <c r="AE588" s="46">
        <v>102194.12</v>
      </c>
      <c r="AF588" s="47">
        <v>9003908</v>
      </c>
      <c r="AG588" s="56">
        <v>4866734</v>
      </c>
      <c r="AH588" s="57">
        <v>1</v>
      </c>
      <c r="AI588" s="57">
        <v>1</v>
      </c>
      <c r="AJ588" s="58">
        <v>1.1789814814814815E-2</v>
      </c>
      <c r="AK588" s="59">
        <v>5138.76</v>
      </c>
      <c r="AL588" s="60">
        <v>14168016</v>
      </c>
      <c r="AM588" s="170">
        <v>4871403</v>
      </c>
      <c r="AN588" s="171">
        <v>1</v>
      </c>
      <c r="AO588" s="171">
        <v>1</v>
      </c>
      <c r="AP588" s="172">
        <v>4.4156250000000003E-3</v>
      </c>
      <c r="AQ588" s="173">
        <v>4172.29</v>
      </c>
      <c r="AR588" s="174">
        <v>6436940</v>
      </c>
      <c r="AS588" s="68">
        <v>4852532</v>
      </c>
      <c r="AT588" s="69">
        <v>1</v>
      </c>
      <c r="AU588" s="69">
        <v>0</v>
      </c>
      <c r="AV588" s="70">
        <v>1.0636574074074074E-2</v>
      </c>
      <c r="AW588" s="71">
        <v>6485.18</v>
      </c>
      <c r="AX588" s="69">
        <v>11522472</v>
      </c>
      <c r="AY588" s="77">
        <v>4959224</v>
      </c>
      <c r="AZ588" s="78">
        <v>1</v>
      </c>
      <c r="BA588" s="78">
        <v>0</v>
      </c>
      <c r="BB588" s="79">
        <v>7.9697916666666667E-3</v>
      </c>
      <c r="BC588" s="116">
        <v>3965.21</v>
      </c>
      <c r="BD588" s="78">
        <v>8421084</v>
      </c>
      <c r="BE588" s="85">
        <v>4851919</v>
      </c>
      <c r="BF588" s="86">
        <v>1</v>
      </c>
      <c r="BG588" s="86">
        <v>0</v>
      </c>
      <c r="BH588" s="87">
        <v>2.5803240740740739E-3</v>
      </c>
      <c r="BI588" s="88">
        <v>3003.9</v>
      </c>
      <c r="BJ588" s="89">
        <v>1584252</v>
      </c>
      <c r="BK588" s="97">
        <v>4832447</v>
      </c>
      <c r="BL588" s="98">
        <v>1</v>
      </c>
      <c r="BM588" s="98">
        <v>0</v>
      </c>
      <c r="BN588" s="99">
        <v>1.5082175925925925E-3</v>
      </c>
      <c r="BO588" s="100">
        <v>1640.05</v>
      </c>
      <c r="BP588" s="101">
        <v>6426776</v>
      </c>
      <c r="BQ588" s="109">
        <v>4874371</v>
      </c>
      <c r="BR588" s="110">
        <v>1</v>
      </c>
      <c r="BS588" s="110">
        <v>0</v>
      </c>
      <c r="BT588" s="111">
        <v>1.0505787037037037E-3</v>
      </c>
      <c r="BU588" s="112">
        <v>921.73</v>
      </c>
      <c r="BV588" s="113">
        <v>2190596</v>
      </c>
    </row>
    <row r="589" spans="1:74" x14ac:dyDescent="0.2">
      <c r="A589" s="6" t="s">
        <v>4008</v>
      </c>
      <c r="B589" s="6">
        <v>3</v>
      </c>
      <c r="C589" s="7">
        <v>4885842</v>
      </c>
      <c r="D589" s="7">
        <v>4725468</v>
      </c>
      <c r="E589" s="7">
        <f t="shared" si="26"/>
        <v>160374</v>
      </c>
      <c r="F589" s="8" t="s">
        <v>1748</v>
      </c>
      <c r="G589" s="6" t="s">
        <v>1749</v>
      </c>
      <c r="W589" s="12">
        <v>26736</v>
      </c>
      <c r="X589" s="7">
        <v>381278170</v>
      </c>
      <c r="Y589" s="7">
        <v>27533</v>
      </c>
      <c r="Z589" s="11">
        <f t="shared" si="27"/>
        <v>78.037351596715567</v>
      </c>
      <c r="AA589" s="43">
        <v>5052260</v>
      </c>
      <c r="AB589" s="44">
        <v>0</v>
      </c>
      <c r="AC589" s="44">
        <v>0</v>
      </c>
      <c r="AD589" s="45">
        <v>0.13197916666666668</v>
      </c>
      <c r="AE589" s="46">
        <v>84741.08</v>
      </c>
      <c r="AF589" s="47">
        <v>8939652</v>
      </c>
      <c r="AG589" s="56">
        <v>4867753</v>
      </c>
      <c r="AH589" s="57">
        <v>1</v>
      </c>
      <c r="AI589" s="57">
        <v>0</v>
      </c>
      <c r="AJ589" s="58">
        <v>1.0093865740740742E-2</v>
      </c>
      <c r="AK589" s="59">
        <v>4164.2700000000004</v>
      </c>
      <c r="AL589" s="60">
        <v>14561248</v>
      </c>
      <c r="AM589" s="170">
        <v>4871167</v>
      </c>
      <c r="AN589" s="171">
        <v>1</v>
      </c>
      <c r="AO589" s="171">
        <v>1</v>
      </c>
      <c r="AP589" s="172">
        <v>3.3954861111111113E-3</v>
      </c>
      <c r="AQ589" s="173">
        <v>3155.82</v>
      </c>
      <c r="AR589" s="174">
        <v>5887304</v>
      </c>
      <c r="AS589" s="68">
        <v>4852378</v>
      </c>
      <c r="AT589" s="69">
        <v>1</v>
      </c>
      <c r="AU589" s="69">
        <v>0</v>
      </c>
      <c r="AV589" s="70">
        <v>1.0064814814814816E-2</v>
      </c>
      <c r="AW589" s="71">
        <v>6223.9</v>
      </c>
      <c r="AX589" s="69">
        <v>11523140</v>
      </c>
      <c r="AY589" s="77">
        <v>4975492</v>
      </c>
      <c r="AZ589" s="78">
        <v>1</v>
      </c>
      <c r="BA589" s="78">
        <v>0</v>
      </c>
      <c r="BB589" s="79">
        <v>6.8630787037037046E-3</v>
      </c>
      <c r="BC589" s="116">
        <v>3404.31</v>
      </c>
      <c r="BD589" s="78">
        <v>7603840</v>
      </c>
      <c r="BE589" s="85">
        <v>4851353</v>
      </c>
      <c r="BF589" s="86">
        <v>1</v>
      </c>
      <c r="BG589" s="86">
        <v>0</v>
      </c>
      <c r="BH589" s="87">
        <v>1.9704861111111108E-3</v>
      </c>
      <c r="BI589" s="88">
        <v>2293.9</v>
      </c>
      <c r="BJ589" s="89">
        <v>1235436</v>
      </c>
      <c r="BK589" s="97">
        <v>4781119</v>
      </c>
      <c r="BL589" s="98">
        <v>0</v>
      </c>
      <c r="BM589" s="98">
        <v>0</v>
      </c>
      <c r="BN589" s="99">
        <v>1.3621527777777779E-3</v>
      </c>
      <c r="BO589" s="100">
        <v>1552.85</v>
      </c>
      <c r="BP589" s="101">
        <v>3113708</v>
      </c>
      <c r="BQ589" s="109">
        <v>4873113</v>
      </c>
      <c r="BR589" s="110">
        <v>1</v>
      </c>
      <c r="BS589" s="110">
        <v>0</v>
      </c>
      <c r="BT589" s="111">
        <v>8.9629629629629619E-4</v>
      </c>
      <c r="BU589" s="112">
        <v>717.68</v>
      </c>
      <c r="BV589" s="113">
        <v>1809208</v>
      </c>
    </row>
    <row r="590" spans="1:74" x14ac:dyDescent="0.2">
      <c r="A590" s="6" t="s">
        <v>4009</v>
      </c>
      <c r="B590" s="6">
        <v>3</v>
      </c>
      <c r="C590" s="7">
        <v>4885842</v>
      </c>
      <c r="D590" s="7">
        <v>4725468</v>
      </c>
      <c r="E590" s="7">
        <f t="shared" ref="E590:E621" si="28">C590-D590</f>
        <v>160374</v>
      </c>
      <c r="F590" s="8" t="s">
        <v>1748</v>
      </c>
      <c r="G590" s="6" t="s">
        <v>1749</v>
      </c>
      <c r="W590" s="12">
        <v>21983</v>
      </c>
      <c r="X590" s="7">
        <v>313760491</v>
      </c>
      <c r="Y590" s="7">
        <v>27568</v>
      </c>
      <c r="Z590" s="11">
        <f t="shared" si="27"/>
        <v>64.218304848990201</v>
      </c>
      <c r="AA590" s="43">
        <v>4975941</v>
      </c>
      <c r="AB590" s="44">
        <v>1</v>
      </c>
      <c r="AC590" s="44">
        <v>1</v>
      </c>
      <c r="AD590" s="45">
        <v>0.11096064814814814</v>
      </c>
      <c r="AE590" s="46">
        <v>71075.820000000007</v>
      </c>
      <c r="AF590" s="47">
        <v>8827264</v>
      </c>
      <c r="AG590" s="56">
        <v>4867543</v>
      </c>
      <c r="AH590" s="57">
        <v>0</v>
      </c>
      <c r="AI590" s="57">
        <v>0</v>
      </c>
      <c r="AJ590" s="58">
        <v>8.7246527777777774E-3</v>
      </c>
      <c r="AK590" s="59">
        <v>3612.29</v>
      </c>
      <c r="AL590" s="60">
        <v>13569312</v>
      </c>
      <c r="AM590" s="170">
        <v>4870675</v>
      </c>
      <c r="AN590" s="171">
        <v>1</v>
      </c>
      <c r="AO590" s="171">
        <v>1</v>
      </c>
      <c r="AP590" s="172">
        <v>2.7162037037037037E-3</v>
      </c>
      <c r="AQ590" s="173">
        <v>2487.1</v>
      </c>
      <c r="AR590" s="174">
        <v>4407208</v>
      </c>
      <c r="AS590" s="68">
        <v>4851756</v>
      </c>
      <c r="AT590" s="69">
        <v>1</v>
      </c>
      <c r="AU590" s="69">
        <v>0</v>
      </c>
      <c r="AV590" s="70">
        <v>9.4739583333333325E-3</v>
      </c>
      <c r="AW590" s="71">
        <v>5818.43</v>
      </c>
      <c r="AX590" s="69">
        <v>11524500</v>
      </c>
      <c r="AY590" s="77">
        <v>4755774</v>
      </c>
      <c r="AZ590" s="78">
        <v>1</v>
      </c>
      <c r="BA590" s="78">
        <v>0</v>
      </c>
      <c r="BB590" s="79">
        <v>6.1799768518518506E-3</v>
      </c>
      <c r="BC590" s="116">
        <v>3002.7</v>
      </c>
      <c r="BD590" s="78">
        <v>6955720</v>
      </c>
      <c r="BE590" s="85">
        <v>4850865</v>
      </c>
      <c r="BF590" s="86">
        <v>1</v>
      </c>
      <c r="BG590" s="86">
        <v>0</v>
      </c>
      <c r="BH590" s="87">
        <v>1.602662037037037E-3</v>
      </c>
      <c r="BI590" s="88">
        <v>1848.33</v>
      </c>
      <c r="BJ590" s="89">
        <v>1027252</v>
      </c>
      <c r="BK590" s="97">
        <v>4790991</v>
      </c>
      <c r="BL590" s="98">
        <v>0</v>
      </c>
      <c r="BM590" s="98">
        <v>0</v>
      </c>
      <c r="BN590" s="99">
        <v>1.3273148148148148E-3</v>
      </c>
      <c r="BO590" s="100">
        <v>1508.26</v>
      </c>
      <c r="BP590" s="101">
        <v>2850456</v>
      </c>
      <c r="BQ590" s="109">
        <v>4872703</v>
      </c>
      <c r="BR590" s="110">
        <v>1</v>
      </c>
      <c r="BS590" s="110">
        <v>0</v>
      </c>
      <c r="BT590" s="111">
        <v>7.8657407407407409E-4</v>
      </c>
      <c r="BU590" s="112">
        <v>560.02</v>
      </c>
      <c r="BV590" s="113">
        <v>1533680</v>
      </c>
    </row>
    <row r="591" spans="1:74" x14ac:dyDescent="0.2">
      <c r="A591" s="6" t="s">
        <v>4010</v>
      </c>
      <c r="B591" s="6">
        <v>3</v>
      </c>
      <c r="C591" s="7">
        <v>4885842</v>
      </c>
      <c r="D591" s="7">
        <v>4725468</v>
      </c>
      <c r="E591" s="7">
        <f t="shared" si="28"/>
        <v>160374</v>
      </c>
      <c r="F591" s="8" t="s">
        <v>1748</v>
      </c>
      <c r="G591" s="6" t="s">
        <v>1749</v>
      </c>
      <c r="W591" s="12">
        <v>30868</v>
      </c>
      <c r="X591" s="7">
        <v>439677050</v>
      </c>
      <c r="Y591" s="7">
        <v>27476</v>
      </c>
      <c r="Z591" s="11">
        <f t="shared" ref="Z591:Z621" si="29">X591/C591</f>
        <v>89.990026284108239</v>
      </c>
      <c r="AA591" s="43">
        <v>5055360</v>
      </c>
      <c r="AB591" s="44">
        <v>0</v>
      </c>
      <c r="AC591" s="44">
        <v>0</v>
      </c>
      <c r="AD591" s="45">
        <v>0.14868055555555557</v>
      </c>
      <c r="AE591" s="46">
        <v>95812.82</v>
      </c>
      <c r="AF591" s="47">
        <v>8976484</v>
      </c>
      <c r="AG591" s="56">
        <v>4866742</v>
      </c>
      <c r="AH591" s="57">
        <v>1</v>
      </c>
      <c r="AI591" s="57">
        <v>1</v>
      </c>
      <c r="AJ591" s="58">
        <v>1.104837962962963E-2</v>
      </c>
      <c r="AK591" s="59">
        <v>4706.75</v>
      </c>
      <c r="AL591" s="60">
        <v>15331772</v>
      </c>
      <c r="AM591" s="170">
        <v>4871407</v>
      </c>
      <c r="AN591" s="171">
        <v>1</v>
      </c>
      <c r="AO591" s="171">
        <v>1</v>
      </c>
      <c r="AP591" s="172">
        <v>3.9895833333333337E-3</v>
      </c>
      <c r="AQ591" s="173">
        <v>3753.04</v>
      </c>
      <c r="AR591" s="174">
        <v>6209340</v>
      </c>
      <c r="AS591" s="68">
        <v>4851740</v>
      </c>
      <c r="AT591" s="69">
        <v>1</v>
      </c>
      <c r="AU591" s="69">
        <v>0</v>
      </c>
      <c r="AV591" s="70">
        <v>1.0176041666666667E-2</v>
      </c>
      <c r="AW591" s="71">
        <v>6310.91</v>
      </c>
      <c r="AX591" s="69">
        <v>11523144</v>
      </c>
      <c r="AY591" s="77">
        <v>4763604</v>
      </c>
      <c r="AZ591" s="78">
        <v>1</v>
      </c>
      <c r="BA591" s="78">
        <v>0</v>
      </c>
      <c r="BB591" s="79">
        <v>7.4940972222222214E-3</v>
      </c>
      <c r="BC591" s="116">
        <v>3730.78</v>
      </c>
      <c r="BD591" s="78">
        <v>8111068</v>
      </c>
      <c r="BE591" s="85">
        <v>4851633</v>
      </c>
      <c r="BF591" s="86">
        <v>1</v>
      </c>
      <c r="BG591" s="86">
        <v>0</v>
      </c>
      <c r="BH591" s="87">
        <v>2.3089120370370368E-3</v>
      </c>
      <c r="BI591" s="88">
        <v>2698.92</v>
      </c>
      <c r="BJ591" s="89">
        <v>1440444</v>
      </c>
      <c r="BK591" s="97">
        <v>4828967</v>
      </c>
      <c r="BL591" s="98">
        <v>1</v>
      </c>
      <c r="BM591" s="98">
        <v>0</v>
      </c>
      <c r="BN591" s="99">
        <v>1.3947916666666668E-3</v>
      </c>
      <c r="BO591" s="100">
        <v>1563.21</v>
      </c>
      <c r="BP591" s="101">
        <v>3456988</v>
      </c>
      <c r="BQ591" s="109">
        <v>4873082</v>
      </c>
      <c r="BR591" s="110">
        <v>1</v>
      </c>
      <c r="BS591" s="110">
        <v>0</v>
      </c>
      <c r="BT591" s="111">
        <v>1.0052083333333334E-3</v>
      </c>
      <c r="BU591" s="112">
        <v>843.53</v>
      </c>
      <c r="BV591" s="113">
        <v>2031508</v>
      </c>
    </row>
    <row r="592" spans="1:74" x14ac:dyDescent="0.2">
      <c r="A592" s="6" t="s">
        <v>4011</v>
      </c>
      <c r="B592" s="6">
        <v>3</v>
      </c>
      <c r="C592" s="7">
        <v>4885842</v>
      </c>
      <c r="D592" s="7">
        <v>4725468</v>
      </c>
      <c r="E592" s="7">
        <f t="shared" si="28"/>
        <v>160374</v>
      </c>
      <c r="F592" s="8" t="s">
        <v>1748</v>
      </c>
      <c r="G592" s="6" t="s">
        <v>1749</v>
      </c>
      <c r="W592" s="12">
        <v>50146</v>
      </c>
      <c r="X592" s="7">
        <v>386353513</v>
      </c>
      <c r="Y592" s="7">
        <v>10608</v>
      </c>
      <c r="Z592" s="11">
        <f t="shared" si="29"/>
        <v>79.076137337228673</v>
      </c>
      <c r="AA592" s="43">
        <v>4907138</v>
      </c>
      <c r="AB592" s="44">
        <v>0</v>
      </c>
      <c r="AC592" s="44">
        <v>0</v>
      </c>
      <c r="AD592" s="45">
        <v>3.846273148148148E-2</v>
      </c>
      <c r="AE592" s="46">
        <v>20212.04</v>
      </c>
      <c r="AF592" s="47">
        <v>6624344</v>
      </c>
      <c r="AG592" s="56">
        <v>4888908</v>
      </c>
      <c r="AH592" s="57">
        <v>1</v>
      </c>
      <c r="AI592" s="57">
        <v>0</v>
      </c>
      <c r="AJ592" s="58">
        <v>1.0033912037037037E-2</v>
      </c>
      <c r="AK592" s="59">
        <v>5086.93</v>
      </c>
      <c r="AL592" s="60">
        <v>9926728</v>
      </c>
      <c r="AM592" s="170">
        <v>4910664</v>
      </c>
      <c r="AN592" s="171">
        <v>0</v>
      </c>
      <c r="AO592" s="171">
        <v>0</v>
      </c>
      <c r="AP592" s="172">
        <v>2.1494212962962964E-3</v>
      </c>
      <c r="AQ592" s="173">
        <v>1458.75</v>
      </c>
      <c r="AR592" s="174">
        <v>5378052</v>
      </c>
      <c r="AS592" s="68">
        <v>4880072</v>
      </c>
      <c r="AT592" s="69">
        <v>1</v>
      </c>
      <c r="AU592" s="69">
        <v>0</v>
      </c>
      <c r="AV592" s="70">
        <v>8.3829861111111119E-3</v>
      </c>
      <c r="AW592" s="71">
        <v>4429.3599999999997</v>
      </c>
      <c r="AX592" s="69">
        <v>11486616</v>
      </c>
      <c r="AY592" s="77">
        <v>4900904</v>
      </c>
      <c r="AZ592" s="78">
        <v>1</v>
      </c>
      <c r="BA592" s="78">
        <v>0</v>
      </c>
      <c r="BB592" s="79">
        <v>6.6601851851851857E-3</v>
      </c>
      <c r="BC592" s="116">
        <v>3483.21</v>
      </c>
      <c r="BD592" s="78">
        <v>9305468</v>
      </c>
      <c r="BE592" s="85">
        <v>4878728</v>
      </c>
      <c r="BF592" s="86">
        <v>1</v>
      </c>
      <c r="BG592" s="86">
        <v>0</v>
      </c>
      <c r="BH592" s="87">
        <v>1.5091435185185184E-3</v>
      </c>
      <c r="BI592" s="88">
        <v>1581.4</v>
      </c>
      <c r="BJ592" s="89">
        <v>1545388</v>
      </c>
      <c r="BK592" s="97">
        <v>4911987</v>
      </c>
      <c r="BL592" s="98">
        <v>0</v>
      </c>
      <c r="BM592" s="98">
        <v>0</v>
      </c>
      <c r="BN592" s="99">
        <v>1.8071759259259258E-3</v>
      </c>
      <c r="BO592" s="100">
        <v>2221.0300000000002</v>
      </c>
      <c r="BP592" s="101">
        <v>7655128</v>
      </c>
      <c r="BQ592" s="109">
        <v>4459551</v>
      </c>
      <c r="BR592" s="110">
        <v>0</v>
      </c>
      <c r="BS592" s="110">
        <v>0</v>
      </c>
      <c r="BT592" s="111">
        <v>2.7534722222222218E-4</v>
      </c>
      <c r="BU592" s="112">
        <v>157.05000000000001</v>
      </c>
      <c r="BV592" s="113">
        <v>1557296</v>
      </c>
    </row>
    <row r="593" spans="1:74" x14ac:dyDescent="0.2">
      <c r="A593" s="6" t="s">
        <v>4012</v>
      </c>
      <c r="B593" s="6">
        <v>3</v>
      </c>
      <c r="C593" s="7">
        <v>4885842</v>
      </c>
      <c r="D593" s="7">
        <v>4725468</v>
      </c>
      <c r="E593" s="7">
        <f t="shared" si="28"/>
        <v>160374</v>
      </c>
      <c r="F593" s="8" t="s">
        <v>1748</v>
      </c>
      <c r="G593" s="6" t="s">
        <v>1749</v>
      </c>
      <c r="W593" s="12">
        <v>38475</v>
      </c>
      <c r="X593" s="7">
        <v>296736613</v>
      </c>
      <c r="Y593" s="7">
        <v>10626</v>
      </c>
      <c r="Z593" s="11">
        <f t="shared" si="29"/>
        <v>60.733976456872739</v>
      </c>
      <c r="AA593" s="43">
        <v>4890709</v>
      </c>
      <c r="AB593" s="44">
        <v>0</v>
      </c>
      <c r="AC593" s="44">
        <v>0</v>
      </c>
      <c r="AD593" s="45">
        <v>2.5616898148148149E-2</v>
      </c>
      <c r="AE593" s="46">
        <v>13453.57</v>
      </c>
      <c r="AF593" s="47">
        <v>6535720</v>
      </c>
      <c r="AG593" s="56">
        <v>4881803</v>
      </c>
      <c r="AH593" s="57">
        <v>1</v>
      </c>
      <c r="AI593" s="57">
        <v>0</v>
      </c>
      <c r="AJ593" s="58">
        <v>7.4351851851851862E-3</v>
      </c>
      <c r="AK593" s="59">
        <v>4298.01</v>
      </c>
      <c r="AL593" s="60">
        <v>9767644</v>
      </c>
      <c r="AM593" s="170">
        <v>4884634</v>
      </c>
      <c r="AN593" s="171">
        <v>1</v>
      </c>
      <c r="AO593" s="171">
        <v>0</v>
      </c>
      <c r="AP593" s="172">
        <v>1.631597222222222E-3</v>
      </c>
      <c r="AQ593" s="173">
        <v>1064.47</v>
      </c>
      <c r="AR593" s="174">
        <v>4678348</v>
      </c>
      <c r="AS593" s="68">
        <v>4872777</v>
      </c>
      <c r="AT593" s="69">
        <v>1</v>
      </c>
      <c r="AU593" s="69">
        <v>0</v>
      </c>
      <c r="AV593" s="70">
        <v>8.2268518518518515E-3</v>
      </c>
      <c r="AW593" s="71">
        <v>4387.51</v>
      </c>
      <c r="AX593" s="69">
        <v>11486452</v>
      </c>
      <c r="AY593" s="77">
        <v>4904896</v>
      </c>
      <c r="AZ593" s="78">
        <v>1</v>
      </c>
      <c r="BA593" s="78">
        <v>0</v>
      </c>
      <c r="BB593" s="79">
        <v>5.3748842592592598E-3</v>
      </c>
      <c r="BC593" s="116">
        <v>2545.63</v>
      </c>
      <c r="BD593" s="78">
        <v>7960972</v>
      </c>
      <c r="BE593" s="85">
        <v>4879911</v>
      </c>
      <c r="BF593" s="86">
        <v>1</v>
      </c>
      <c r="BG593" s="86">
        <v>0</v>
      </c>
      <c r="BH593" s="87">
        <v>1.1207175925925926E-3</v>
      </c>
      <c r="BI593" s="88">
        <v>1140.53</v>
      </c>
      <c r="BJ593" s="89">
        <v>1304700</v>
      </c>
      <c r="BK593" s="97">
        <v>4900269</v>
      </c>
      <c r="BL593" s="98">
        <v>0</v>
      </c>
      <c r="BM593" s="98">
        <v>0</v>
      </c>
      <c r="BN593" s="99">
        <v>1.6868055555555553E-3</v>
      </c>
      <c r="BO593" s="100">
        <v>2137.0300000000002</v>
      </c>
      <c r="BP593" s="101">
        <v>6685328</v>
      </c>
      <c r="BQ593" s="109">
        <v>3462336</v>
      </c>
      <c r="BR593" s="110">
        <v>0</v>
      </c>
      <c r="BS593" s="110">
        <v>0</v>
      </c>
      <c r="BT593" s="111">
        <v>2.1331018518518517E-4</v>
      </c>
      <c r="BU593" s="112">
        <v>110.68</v>
      </c>
      <c r="BV593" s="113">
        <v>1924876</v>
      </c>
    </row>
    <row r="594" spans="1:74" x14ac:dyDescent="0.2">
      <c r="A594" s="6" t="s">
        <v>4013</v>
      </c>
      <c r="B594" s="6">
        <v>3</v>
      </c>
      <c r="C594" s="7">
        <v>4885842</v>
      </c>
      <c r="D594" s="7">
        <v>4725468</v>
      </c>
      <c r="E594" s="7">
        <f t="shared" si="28"/>
        <v>160374</v>
      </c>
      <c r="F594" s="8" t="s">
        <v>1748</v>
      </c>
      <c r="G594" s="6" t="s">
        <v>1749</v>
      </c>
      <c r="W594" s="12">
        <v>58479</v>
      </c>
      <c r="X594" s="7">
        <v>450500201</v>
      </c>
      <c r="Y594" s="7">
        <v>10611</v>
      </c>
      <c r="Z594" s="11">
        <f t="shared" si="29"/>
        <v>92.205233202383539</v>
      </c>
      <c r="AA594" s="43">
        <v>4899745</v>
      </c>
      <c r="AB594" s="44">
        <v>1</v>
      </c>
      <c r="AC594" s="44">
        <v>0</v>
      </c>
      <c r="AD594" s="45">
        <v>4.8449074074074082E-2</v>
      </c>
      <c r="AE594" s="46">
        <v>25678.07</v>
      </c>
      <c r="AF594" s="47">
        <v>6685104</v>
      </c>
      <c r="AG594" s="56">
        <v>4875625</v>
      </c>
      <c r="AH594" s="57">
        <v>1</v>
      </c>
      <c r="AI594" s="57">
        <v>0</v>
      </c>
      <c r="AJ594" s="58">
        <v>1.066261574074074E-2</v>
      </c>
      <c r="AK594" s="59">
        <v>5554.65</v>
      </c>
      <c r="AL594" s="60">
        <v>10080004</v>
      </c>
      <c r="AM594" s="170">
        <v>4900674</v>
      </c>
      <c r="AN594" s="171">
        <v>0</v>
      </c>
      <c r="AO594" s="171">
        <v>0</v>
      </c>
      <c r="AP594" s="172">
        <v>2.5320601851851854E-3</v>
      </c>
      <c r="AQ594" s="173">
        <v>1737.53</v>
      </c>
      <c r="AR594" s="174">
        <v>6858352</v>
      </c>
      <c r="AS594" s="68">
        <v>4880905</v>
      </c>
      <c r="AT594" s="69">
        <v>1</v>
      </c>
      <c r="AU594" s="69">
        <v>0</v>
      </c>
      <c r="AV594" s="70">
        <v>8.2609953703703717E-3</v>
      </c>
      <c r="AW594" s="71">
        <v>4336.97</v>
      </c>
      <c r="AX594" s="69">
        <v>11486948</v>
      </c>
      <c r="AY594" s="77">
        <v>4905486</v>
      </c>
      <c r="AZ594" s="78">
        <v>1</v>
      </c>
      <c r="BA594" s="78">
        <v>0</v>
      </c>
      <c r="BB594" s="79">
        <v>7.3829861111111119E-3</v>
      </c>
      <c r="BC594" s="116">
        <v>3981.27</v>
      </c>
      <c r="BD594" s="78">
        <v>10195788</v>
      </c>
      <c r="BE594" s="85">
        <v>4877829</v>
      </c>
      <c r="BF594" s="86">
        <v>1</v>
      </c>
      <c r="BG594" s="86">
        <v>0</v>
      </c>
      <c r="BH594" s="87">
        <v>1.797337962962963E-3</v>
      </c>
      <c r="BI594" s="88">
        <v>1905.15</v>
      </c>
      <c r="BJ594" s="89">
        <v>1704484</v>
      </c>
      <c r="BK594" s="97">
        <v>4908999</v>
      </c>
      <c r="BL594" s="98">
        <v>0</v>
      </c>
      <c r="BM594" s="98">
        <v>0</v>
      </c>
      <c r="BN594" s="99">
        <v>1.8407407407407407E-3</v>
      </c>
      <c r="BO594" s="100">
        <v>2251.35</v>
      </c>
      <c r="BP594" s="101">
        <v>7636776</v>
      </c>
      <c r="BQ594" s="109">
        <v>4712118</v>
      </c>
      <c r="BR594" s="110">
        <v>0</v>
      </c>
      <c r="BS594" s="110">
        <v>0</v>
      </c>
      <c r="BT594" s="111">
        <v>3.1018518518518521E-4</v>
      </c>
      <c r="BU594" s="112">
        <v>179.07</v>
      </c>
      <c r="BV594" s="113">
        <v>1490036</v>
      </c>
    </row>
    <row r="595" spans="1:74" x14ac:dyDescent="0.2">
      <c r="A595" s="6" t="s">
        <v>4014</v>
      </c>
      <c r="B595" s="6">
        <v>3</v>
      </c>
      <c r="C595" s="7">
        <v>4885842</v>
      </c>
      <c r="D595" s="7">
        <v>4725468</v>
      </c>
      <c r="E595" s="7">
        <f t="shared" si="28"/>
        <v>160374</v>
      </c>
      <c r="F595" s="8" t="s">
        <v>1748</v>
      </c>
      <c r="G595" s="6" t="s">
        <v>1749</v>
      </c>
      <c r="W595" s="12">
        <v>29888</v>
      </c>
      <c r="X595" s="7">
        <v>230743889</v>
      </c>
      <c r="Y595" s="7">
        <v>10626</v>
      </c>
      <c r="Z595" s="11">
        <f t="shared" si="29"/>
        <v>47.227046842693646</v>
      </c>
      <c r="AA595" s="43">
        <v>4890868</v>
      </c>
      <c r="AB595" s="44">
        <v>0</v>
      </c>
      <c r="AC595" s="44">
        <v>0</v>
      </c>
      <c r="AD595" s="45">
        <v>2.9236805555555554E-2</v>
      </c>
      <c r="AE595" s="46">
        <v>16448.490000000002</v>
      </c>
      <c r="AF595" s="47">
        <v>6557456</v>
      </c>
      <c r="AG595" s="56">
        <v>4877272</v>
      </c>
      <c r="AH595" s="57">
        <v>0</v>
      </c>
      <c r="AI595" s="57">
        <v>0</v>
      </c>
      <c r="AJ595" s="58">
        <v>6.413078703703703E-3</v>
      </c>
      <c r="AK595" s="59">
        <v>3738.04</v>
      </c>
      <c r="AL595" s="60">
        <v>9649596</v>
      </c>
      <c r="AM595" s="170">
        <v>4888820</v>
      </c>
      <c r="AN595" s="171">
        <v>0</v>
      </c>
      <c r="AO595" s="171">
        <v>0</v>
      </c>
      <c r="AP595" s="172">
        <v>1.2520833333333333E-3</v>
      </c>
      <c r="AQ595" s="173">
        <v>798.8</v>
      </c>
      <c r="AR595" s="174">
        <v>4186060</v>
      </c>
      <c r="AS595" s="68">
        <v>4879673</v>
      </c>
      <c r="AT595" s="69">
        <v>1</v>
      </c>
      <c r="AU595" s="69">
        <v>0</v>
      </c>
      <c r="AV595" s="70">
        <v>8.1896990740740732E-3</v>
      </c>
      <c r="AW595" s="71">
        <v>4228.49</v>
      </c>
      <c r="AX595" s="69">
        <v>11485740</v>
      </c>
      <c r="AY595" s="77">
        <v>4898622</v>
      </c>
      <c r="AZ595" s="78">
        <v>1</v>
      </c>
      <c r="BA595" s="78">
        <v>0</v>
      </c>
      <c r="BB595" s="79">
        <v>4.5487268518518515E-3</v>
      </c>
      <c r="BC595" s="116">
        <v>1928.45</v>
      </c>
      <c r="BD595" s="78">
        <v>6924488</v>
      </c>
      <c r="BE595" s="85">
        <v>4876595</v>
      </c>
      <c r="BF595" s="86">
        <v>1</v>
      </c>
      <c r="BG595" s="86">
        <v>0</v>
      </c>
      <c r="BH595" s="87">
        <v>8.5034722222222206E-4</v>
      </c>
      <c r="BI595" s="88">
        <v>849.44</v>
      </c>
      <c r="BJ595" s="89">
        <v>1107292</v>
      </c>
      <c r="BK595" s="97">
        <v>4867981</v>
      </c>
      <c r="BL595" s="98">
        <v>0</v>
      </c>
      <c r="BM595" s="98">
        <v>0</v>
      </c>
      <c r="BN595" s="99">
        <v>1.6218750000000001E-3</v>
      </c>
      <c r="BO595" s="100">
        <v>2086.64</v>
      </c>
      <c r="BP595" s="101">
        <v>6122836</v>
      </c>
      <c r="BQ595" s="109">
        <v>1932275</v>
      </c>
      <c r="BR595" s="110">
        <v>0</v>
      </c>
      <c r="BS595" s="110">
        <v>0</v>
      </c>
      <c r="BT595" s="111">
        <v>1.5057870370370369E-4</v>
      </c>
      <c r="BU595" s="112">
        <v>73.13</v>
      </c>
      <c r="BV595" s="113">
        <v>1657540</v>
      </c>
    </row>
    <row r="596" spans="1:74" x14ac:dyDescent="0.2">
      <c r="A596" s="6" t="s">
        <v>4015</v>
      </c>
      <c r="B596" s="6">
        <v>3</v>
      </c>
      <c r="C596" s="7">
        <v>4885842</v>
      </c>
      <c r="D596" s="7">
        <v>4725468</v>
      </c>
      <c r="E596" s="7">
        <f t="shared" si="28"/>
        <v>160374</v>
      </c>
      <c r="F596" s="8" t="s">
        <v>1748</v>
      </c>
      <c r="G596" s="6" t="s">
        <v>1749</v>
      </c>
      <c r="W596" s="12">
        <v>52996</v>
      </c>
      <c r="X596" s="7">
        <v>408400978</v>
      </c>
      <c r="Y596" s="7">
        <v>10610</v>
      </c>
      <c r="Z596" s="11">
        <f t="shared" si="29"/>
        <v>83.588658413432114</v>
      </c>
      <c r="AA596" s="43">
        <v>4907530</v>
      </c>
      <c r="AB596" s="44">
        <v>0</v>
      </c>
      <c r="AC596" s="44">
        <v>0</v>
      </c>
      <c r="AD596" s="45">
        <v>4.1793981481481481E-2</v>
      </c>
      <c r="AE596" s="46">
        <v>22452.799999999999</v>
      </c>
      <c r="AF596" s="47">
        <v>6638700</v>
      </c>
      <c r="AG596" s="56">
        <v>4875595</v>
      </c>
      <c r="AH596" s="57">
        <v>1</v>
      </c>
      <c r="AI596" s="57">
        <v>0</v>
      </c>
      <c r="AJ596" s="58">
        <v>9.427777777777778E-3</v>
      </c>
      <c r="AK596" s="59">
        <v>5227.1000000000004</v>
      </c>
      <c r="AL596" s="60">
        <v>9968296</v>
      </c>
      <c r="AM596" s="170">
        <v>4909689</v>
      </c>
      <c r="AN596" s="171">
        <v>0</v>
      </c>
      <c r="AO596" s="171">
        <v>0</v>
      </c>
      <c r="AP596" s="172">
        <v>2.3060185185185184E-3</v>
      </c>
      <c r="AQ596" s="173">
        <v>1560.81</v>
      </c>
      <c r="AR596" s="174">
        <v>6535240</v>
      </c>
      <c r="AS596" s="68">
        <v>4881445</v>
      </c>
      <c r="AT596" s="69">
        <v>1</v>
      </c>
      <c r="AU596" s="69">
        <v>0</v>
      </c>
      <c r="AV596" s="70">
        <v>8.2188657407407401E-3</v>
      </c>
      <c r="AW596" s="71">
        <v>4361.97</v>
      </c>
      <c r="AX596" s="69">
        <v>11486748</v>
      </c>
      <c r="AY596" s="77">
        <v>4899008</v>
      </c>
      <c r="AZ596" s="78">
        <v>1</v>
      </c>
      <c r="BA596" s="78">
        <v>0</v>
      </c>
      <c r="BB596" s="79">
        <v>6.9437500000000011E-3</v>
      </c>
      <c r="BC596" s="116">
        <v>3666.3</v>
      </c>
      <c r="BD596" s="78">
        <v>9606068</v>
      </c>
      <c r="BE596" s="85">
        <v>4888340</v>
      </c>
      <c r="BF596" s="86">
        <v>1</v>
      </c>
      <c r="BG596" s="86">
        <v>0</v>
      </c>
      <c r="BH596" s="87">
        <v>1.570717592592593E-3</v>
      </c>
      <c r="BI596" s="88">
        <v>1660.46</v>
      </c>
      <c r="BJ596" s="89">
        <v>1612720</v>
      </c>
      <c r="BK596" s="97">
        <v>4913008</v>
      </c>
      <c r="BL596" s="98">
        <v>1</v>
      </c>
      <c r="BM596" s="98">
        <v>0</v>
      </c>
      <c r="BN596" s="99">
        <v>1.8228009259259258E-3</v>
      </c>
      <c r="BO596" s="100">
        <v>2226.8200000000002</v>
      </c>
      <c r="BP596" s="101">
        <v>7453852</v>
      </c>
      <c r="BQ596" s="109">
        <v>4605640</v>
      </c>
      <c r="BR596" s="110">
        <v>0</v>
      </c>
      <c r="BS596" s="110">
        <v>0</v>
      </c>
      <c r="BT596" s="111">
        <v>2.875E-4</v>
      </c>
      <c r="BU596" s="112">
        <v>169.44</v>
      </c>
      <c r="BV596" s="113">
        <v>1628708</v>
      </c>
    </row>
    <row r="597" spans="1:74" x14ac:dyDescent="0.2">
      <c r="A597" s="6" t="s">
        <v>4016</v>
      </c>
      <c r="B597" s="6">
        <v>3</v>
      </c>
      <c r="C597" s="7">
        <v>4885842</v>
      </c>
      <c r="D597" s="7">
        <v>4725468</v>
      </c>
      <c r="E597" s="7">
        <f t="shared" si="28"/>
        <v>160374</v>
      </c>
      <c r="F597" s="8" t="s">
        <v>1748</v>
      </c>
      <c r="G597" s="6" t="s">
        <v>1749</v>
      </c>
      <c r="W597" s="12">
        <v>33709</v>
      </c>
      <c r="X597" s="7">
        <v>260099547</v>
      </c>
      <c r="Y597" s="7">
        <v>10626</v>
      </c>
      <c r="Z597" s="11">
        <f t="shared" si="29"/>
        <v>53.235357795033075</v>
      </c>
      <c r="AA597" s="43">
        <v>4899482</v>
      </c>
      <c r="AB597" s="44">
        <v>1</v>
      </c>
      <c r="AC597" s="44">
        <v>0</v>
      </c>
      <c r="AD597" s="45">
        <v>3.4645138888888892E-2</v>
      </c>
      <c r="AE597" s="46">
        <v>19399.349999999999</v>
      </c>
      <c r="AF597" s="47">
        <v>6587464</v>
      </c>
      <c r="AG597" s="56">
        <v>4885694</v>
      </c>
      <c r="AH597" s="57">
        <v>1</v>
      </c>
      <c r="AI597" s="57">
        <v>0</v>
      </c>
      <c r="AJ597" s="58">
        <v>6.9861111111111122E-3</v>
      </c>
      <c r="AK597" s="59">
        <v>3937.55</v>
      </c>
      <c r="AL597" s="60">
        <v>9690188</v>
      </c>
      <c r="AM597" s="170">
        <v>4867726</v>
      </c>
      <c r="AN597" s="171">
        <v>1</v>
      </c>
      <c r="AO597" s="171">
        <v>0</v>
      </c>
      <c r="AP597" s="172">
        <v>1.4001157407407408E-3</v>
      </c>
      <c r="AQ597" s="173">
        <v>909.12</v>
      </c>
      <c r="AR597" s="174">
        <v>4349972</v>
      </c>
      <c r="AS597" s="68">
        <v>4879843</v>
      </c>
      <c r="AT597" s="69">
        <v>1</v>
      </c>
      <c r="AU597" s="69">
        <v>0</v>
      </c>
      <c r="AV597" s="70">
        <v>8.4376157407407403E-3</v>
      </c>
      <c r="AW597" s="71">
        <v>4346.97</v>
      </c>
      <c r="AX597" s="69">
        <v>11486088</v>
      </c>
      <c r="AY597" s="77">
        <v>4905906</v>
      </c>
      <c r="AZ597" s="78">
        <v>1</v>
      </c>
      <c r="BA597" s="78">
        <v>0</v>
      </c>
      <c r="BB597" s="79">
        <v>4.886111111111111E-3</v>
      </c>
      <c r="BC597" s="116">
        <v>2168.4</v>
      </c>
      <c r="BD597" s="78">
        <v>7382880</v>
      </c>
      <c r="BE597" s="85">
        <v>4878098</v>
      </c>
      <c r="BF597" s="86">
        <v>1</v>
      </c>
      <c r="BG597" s="86">
        <v>0</v>
      </c>
      <c r="BH597" s="87">
        <v>9.8078703703703696E-4</v>
      </c>
      <c r="BI597" s="88">
        <v>983.35</v>
      </c>
      <c r="BJ597" s="89">
        <v>1194768</v>
      </c>
      <c r="BK597" s="97">
        <v>4880751</v>
      </c>
      <c r="BL597" s="98">
        <v>0</v>
      </c>
      <c r="BM597" s="98">
        <v>0</v>
      </c>
      <c r="BN597" s="99">
        <v>1.6521990740740739E-3</v>
      </c>
      <c r="BO597" s="100">
        <v>2104.77</v>
      </c>
      <c r="BP597" s="101">
        <v>6644952</v>
      </c>
      <c r="BQ597" s="109">
        <v>2745669</v>
      </c>
      <c r="BR597" s="110">
        <v>0</v>
      </c>
      <c r="BS597" s="110">
        <v>0</v>
      </c>
      <c r="BT597" s="111">
        <v>1.8599537037037036E-4</v>
      </c>
      <c r="BU597" s="112">
        <v>86.12</v>
      </c>
      <c r="BV597" s="113">
        <v>1766492</v>
      </c>
    </row>
    <row r="598" spans="1:74" x14ac:dyDescent="0.2">
      <c r="A598" s="6" t="s">
        <v>4017</v>
      </c>
      <c r="B598" s="6">
        <v>3</v>
      </c>
      <c r="C598" s="7">
        <v>4885842</v>
      </c>
      <c r="D598" s="7">
        <v>4725468</v>
      </c>
      <c r="E598" s="7">
        <f t="shared" si="28"/>
        <v>160374</v>
      </c>
      <c r="F598" s="8" t="s">
        <v>1748</v>
      </c>
      <c r="G598" s="6" t="s">
        <v>1749</v>
      </c>
      <c r="W598" s="12">
        <v>28184</v>
      </c>
      <c r="X598" s="7">
        <v>217444680</v>
      </c>
      <c r="Y598" s="7">
        <v>10628</v>
      </c>
      <c r="Z598" s="11">
        <f t="shared" si="29"/>
        <v>44.50505767480815</v>
      </c>
      <c r="AA598" s="43">
        <v>4885436</v>
      </c>
      <c r="AB598" s="44">
        <v>0</v>
      </c>
      <c r="AC598" s="44">
        <v>0</v>
      </c>
      <c r="AD598" s="45">
        <v>2.6730902777777777E-2</v>
      </c>
      <c r="AE598" s="46">
        <v>15142.35</v>
      </c>
      <c r="AF598" s="47">
        <v>6319148</v>
      </c>
      <c r="AG598" s="56">
        <v>4911562</v>
      </c>
      <c r="AH598" s="57">
        <v>0</v>
      </c>
      <c r="AI598" s="57">
        <v>0</v>
      </c>
      <c r="AJ598" s="58">
        <v>5.9655092592592598E-3</v>
      </c>
      <c r="AK598" s="59">
        <v>3638.5</v>
      </c>
      <c r="AL598" s="60">
        <v>9613488</v>
      </c>
      <c r="AM598" s="170">
        <v>4876224</v>
      </c>
      <c r="AN598" s="171">
        <v>0</v>
      </c>
      <c r="AO598" s="171">
        <v>0</v>
      </c>
      <c r="AP598" s="172">
        <v>1.1884259259259259E-3</v>
      </c>
      <c r="AQ598" s="173">
        <v>753.08</v>
      </c>
      <c r="AR598" s="174">
        <v>4165732</v>
      </c>
      <c r="AS598" s="68">
        <v>4878719</v>
      </c>
      <c r="AT598" s="69">
        <v>1</v>
      </c>
      <c r="AU598" s="69">
        <v>0</v>
      </c>
      <c r="AV598" s="70">
        <v>8.195717592592593E-3</v>
      </c>
      <c r="AW598" s="71">
        <v>4190.84</v>
      </c>
      <c r="AX598" s="69">
        <v>11485452</v>
      </c>
      <c r="AY598" s="77">
        <v>4903500</v>
      </c>
      <c r="AZ598" s="78">
        <v>1</v>
      </c>
      <c r="BA598" s="78">
        <v>0</v>
      </c>
      <c r="BB598" s="79">
        <v>4.3383101851851855E-3</v>
      </c>
      <c r="BC598" s="116">
        <v>1758.81</v>
      </c>
      <c r="BD598" s="78">
        <v>6704756</v>
      </c>
      <c r="BE598" s="85">
        <v>4878466</v>
      </c>
      <c r="BF598" s="86">
        <v>1</v>
      </c>
      <c r="BG598" s="86">
        <v>0</v>
      </c>
      <c r="BH598" s="87">
        <v>8.6423611111111109E-4</v>
      </c>
      <c r="BI598" s="88">
        <v>807.04</v>
      </c>
      <c r="BJ598" s="89">
        <v>1062864</v>
      </c>
      <c r="BK598" s="97">
        <v>4865940</v>
      </c>
      <c r="BL598" s="98">
        <v>0</v>
      </c>
      <c r="BM598" s="98">
        <v>0</v>
      </c>
      <c r="BN598" s="99">
        <v>1.5850694444444443E-3</v>
      </c>
      <c r="BO598" s="100">
        <v>2047.71</v>
      </c>
      <c r="BP598" s="101">
        <v>5964652</v>
      </c>
      <c r="BQ598" s="109">
        <v>1626616</v>
      </c>
      <c r="BR598" s="110">
        <v>0</v>
      </c>
      <c r="BS598" s="110">
        <v>0</v>
      </c>
      <c r="BT598" s="111">
        <v>1.3252314814814813E-4</v>
      </c>
      <c r="BU598" s="112">
        <v>61.4</v>
      </c>
      <c r="BV598" s="113">
        <v>1517908</v>
      </c>
    </row>
    <row r="599" spans="1:74" x14ac:dyDescent="0.2">
      <c r="A599" s="6" t="s">
        <v>4018</v>
      </c>
      <c r="B599" s="6">
        <v>3</v>
      </c>
      <c r="C599" s="7">
        <v>4885842</v>
      </c>
      <c r="D599" s="7">
        <v>4725468</v>
      </c>
      <c r="E599" s="7">
        <f t="shared" si="28"/>
        <v>160374</v>
      </c>
      <c r="F599" s="8" t="s">
        <v>1748</v>
      </c>
      <c r="G599" s="6" t="s">
        <v>1749</v>
      </c>
      <c r="W599" s="12">
        <v>59125</v>
      </c>
      <c r="X599" s="7">
        <v>455426536</v>
      </c>
      <c r="Y599" s="7">
        <v>10608</v>
      </c>
      <c r="Z599" s="11">
        <f t="shared" si="29"/>
        <v>93.213521026672581</v>
      </c>
      <c r="AA599" s="50">
        <v>4899792</v>
      </c>
      <c r="AB599" s="44">
        <v>1</v>
      </c>
      <c r="AC599" s="44">
        <v>0</v>
      </c>
      <c r="AD599" s="45">
        <v>4.83912037037037E-2</v>
      </c>
      <c r="AE599" s="46">
        <v>25816.34</v>
      </c>
      <c r="AF599" s="47">
        <v>6683832</v>
      </c>
      <c r="AG599" s="56">
        <v>4891396</v>
      </c>
      <c r="AH599" s="57">
        <v>1</v>
      </c>
      <c r="AI599" s="57">
        <v>0</v>
      </c>
      <c r="AJ599" s="58">
        <v>1.1212152777777776E-2</v>
      </c>
      <c r="AK599" s="59">
        <v>5619.86</v>
      </c>
      <c r="AL599" s="60">
        <v>10082304</v>
      </c>
      <c r="AM599" s="170">
        <v>4900373</v>
      </c>
      <c r="AN599" s="171">
        <v>0</v>
      </c>
      <c r="AO599" s="171">
        <v>0</v>
      </c>
      <c r="AP599" s="172">
        <v>2.5646990740740738E-3</v>
      </c>
      <c r="AQ599" s="173">
        <v>1765.7</v>
      </c>
      <c r="AR599" s="174">
        <v>6877096</v>
      </c>
      <c r="AS599" s="68">
        <v>4880740</v>
      </c>
      <c r="AT599" s="69">
        <v>0</v>
      </c>
      <c r="AU599" s="69">
        <v>0</v>
      </c>
      <c r="AV599" s="70">
        <v>8.2406249999999997E-3</v>
      </c>
      <c r="AW599" s="71">
        <v>4310.76</v>
      </c>
      <c r="AX599" s="69">
        <v>11486552</v>
      </c>
      <c r="AY599" s="77">
        <v>4900836</v>
      </c>
      <c r="AZ599" s="78">
        <v>1</v>
      </c>
      <c r="BA599" s="78">
        <v>0</v>
      </c>
      <c r="BB599" s="79">
        <v>7.3910879629629639E-3</v>
      </c>
      <c r="BC599" s="116">
        <v>3960.56</v>
      </c>
      <c r="BD599" s="78">
        <v>10262128</v>
      </c>
      <c r="BE599" s="85">
        <v>4889348</v>
      </c>
      <c r="BF599" s="86">
        <v>1</v>
      </c>
      <c r="BG599" s="86">
        <v>0</v>
      </c>
      <c r="BH599" s="87">
        <v>1.808912037037037E-3</v>
      </c>
      <c r="BI599" s="88">
        <v>1928.58</v>
      </c>
      <c r="BJ599" s="89">
        <v>1701668</v>
      </c>
      <c r="BK599" s="97">
        <v>4887706</v>
      </c>
      <c r="BL599" s="98">
        <v>0</v>
      </c>
      <c r="BM599" s="98">
        <v>0</v>
      </c>
      <c r="BN599" s="99">
        <v>1.8481481481481482E-3</v>
      </c>
      <c r="BO599" s="100">
        <v>2258.39</v>
      </c>
      <c r="BP599" s="101">
        <v>7535640</v>
      </c>
      <c r="BQ599" s="109">
        <v>4698626</v>
      </c>
      <c r="BR599" s="110">
        <v>0</v>
      </c>
      <c r="BS599" s="110">
        <v>0</v>
      </c>
      <c r="BT599" s="111">
        <v>3.2847222222222219E-4</v>
      </c>
      <c r="BU599" s="112">
        <v>198.18</v>
      </c>
      <c r="BV599" s="113">
        <v>1347584</v>
      </c>
    </row>
    <row r="600" spans="1:74" x14ac:dyDescent="0.2">
      <c r="A600" s="6" t="s">
        <v>4019</v>
      </c>
      <c r="B600" s="6">
        <v>3</v>
      </c>
      <c r="C600" s="7">
        <v>4885842</v>
      </c>
      <c r="D600" s="7">
        <v>4725468</v>
      </c>
      <c r="E600" s="7">
        <f t="shared" si="28"/>
        <v>160374</v>
      </c>
      <c r="F600" s="8" t="s">
        <v>1748</v>
      </c>
      <c r="G600" s="6" t="s">
        <v>1749</v>
      </c>
      <c r="W600" s="12">
        <v>54932</v>
      </c>
      <c r="X600" s="7">
        <v>423597452</v>
      </c>
      <c r="Y600" s="7">
        <v>10614</v>
      </c>
      <c r="Z600" s="11">
        <f t="shared" si="29"/>
        <v>86.698966524091446</v>
      </c>
      <c r="AA600" s="50">
        <v>4907904</v>
      </c>
      <c r="AB600" s="44">
        <v>0</v>
      </c>
      <c r="AC600" s="44">
        <v>0</v>
      </c>
      <c r="AD600" s="45">
        <v>4.4421296296296292E-2</v>
      </c>
      <c r="AE600" s="46">
        <v>23502.47</v>
      </c>
      <c r="AF600" s="47">
        <v>6650392</v>
      </c>
      <c r="AG600" s="56">
        <v>4875575</v>
      </c>
      <c r="AH600" s="57">
        <v>1</v>
      </c>
      <c r="AI600" s="57">
        <v>0</v>
      </c>
      <c r="AJ600" s="58">
        <v>9.8755787037037041E-3</v>
      </c>
      <c r="AK600" s="59">
        <v>5262.63</v>
      </c>
      <c r="AL600" s="60">
        <v>10005696</v>
      </c>
      <c r="AM600" s="170">
        <v>4876689</v>
      </c>
      <c r="AN600" s="171">
        <v>0</v>
      </c>
      <c r="AO600" s="171">
        <v>0</v>
      </c>
      <c r="AP600" s="172">
        <v>2.3699074074074074E-3</v>
      </c>
      <c r="AQ600" s="173">
        <v>1615.81</v>
      </c>
      <c r="AR600" s="174">
        <v>6659956</v>
      </c>
      <c r="AS600" s="68">
        <v>4895769</v>
      </c>
      <c r="AT600" s="69">
        <v>1</v>
      </c>
      <c r="AU600" s="69">
        <v>0</v>
      </c>
      <c r="AV600" s="70">
        <v>8.2510416666666669E-3</v>
      </c>
      <c r="AW600" s="71">
        <v>4299.66</v>
      </c>
      <c r="AX600" s="69">
        <v>11486744</v>
      </c>
      <c r="AY600" s="77">
        <v>4899048</v>
      </c>
      <c r="AZ600" s="78">
        <v>1</v>
      </c>
      <c r="BA600" s="78">
        <v>0</v>
      </c>
      <c r="BB600" s="79">
        <v>7.0179398148148145E-3</v>
      </c>
      <c r="BC600" s="116">
        <v>3747.82</v>
      </c>
      <c r="BD600" s="78">
        <v>9817380</v>
      </c>
      <c r="BE600" s="85">
        <v>4878397</v>
      </c>
      <c r="BF600" s="86">
        <v>1</v>
      </c>
      <c r="BG600" s="86">
        <v>0</v>
      </c>
      <c r="BH600" s="87">
        <v>1.6422453703703703E-3</v>
      </c>
      <c r="BI600" s="88">
        <v>1767.71</v>
      </c>
      <c r="BJ600" s="89">
        <v>1638652</v>
      </c>
      <c r="BK600" s="97">
        <v>4903750</v>
      </c>
      <c r="BL600" s="98">
        <v>1</v>
      </c>
      <c r="BM600" s="98">
        <v>0</v>
      </c>
      <c r="BN600" s="99">
        <v>1.7994212962962964E-3</v>
      </c>
      <c r="BO600" s="100">
        <v>2207.36</v>
      </c>
      <c r="BP600" s="101">
        <v>7724924</v>
      </c>
      <c r="BQ600" s="109">
        <v>4674472</v>
      </c>
      <c r="BR600" s="110">
        <v>0</v>
      </c>
      <c r="BS600" s="110">
        <v>0</v>
      </c>
      <c r="BT600" s="111">
        <v>2.8321759259259256E-4</v>
      </c>
      <c r="BU600" s="112">
        <v>161.91</v>
      </c>
      <c r="BV600" s="113">
        <v>1520216</v>
      </c>
    </row>
    <row r="601" spans="1:74" x14ac:dyDescent="0.2">
      <c r="A601" s="6" t="s">
        <v>4020</v>
      </c>
      <c r="B601" s="6">
        <v>3</v>
      </c>
      <c r="C601" s="7">
        <v>4885842</v>
      </c>
      <c r="D601" s="7">
        <v>4725468</v>
      </c>
      <c r="E601" s="7">
        <f t="shared" si="28"/>
        <v>160374</v>
      </c>
      <c r="F601" s="8" t="s">
        <v>1748</v>
      </c>
      <c r="G601" s="6" t="s">
        <v>1749</v>
      </c>
      <c r="W601" s="12">
        <v>53980</v>
      </c>
      <c r="X601" s="7">
        <v>415969286</v>
      </c>
      <c r="Y601" s="7">
        <v>10610</v>
      </c>
      <c r="Z601" s="11">
        <f t="shared" si="29"/>
        <v>85.137686810175197</v>
      </c>
      <c r="AA601" s="50">
        <v>4907622</v>
      </c>
      <c r="AB601" s="44">
        <v>0</v>
      </c>
      <c r="AC601" s="44">
        <v>0</v>
      </c>
      <c r="AD601" s="45">
        <v>4.3275462962962967E-2</v>
      </c>
      <c r="AE601" s="46">
        <v>22860.02</v>
      </c>
      <c r="AF601" s="47">
        <v>6643628</v>
      </c>
      <c r="AG601" s="56">
        <v>4875543</v>
      </c>
      <c r="AH601" s="57">
        <v>1</v>
      </c>
      <c r="AI601" s="57">
        <v>0</v>
      </c>
      <c r="AJ601" s="58">
        <v>1.0355902777777778E-2</v>
      </c>
      <c r="AK601" s="59">
        <v>5280.54</v>
      </c>
      <c r="AL601" s="60">
        <v>10003980</v>
      </c>
      <c r="AM601" s="170">
        <v>4876988</v>
      </c>
      <c r="AN601" s="171">
        <v>0</v>
      </c>
      <c r="AO601" s="171">
        <v>0</v>
      </c>
      <c r="AP601" s="172">
        <v>2.3447916666666665E-3</v>
      </c>
      <c r="AQ601" s="173">
        <v>1584.9</v>
      </c>
      <c r="AR601" s="174">
        <v>6604812</v>
      </c>
      <c r="AS601" s="68">
        <v>4879025</v>
      </c>
      <c r="AT601" s="69">
        <v>1</v>
      </c>
      <c r="AU601" s="69">
        <v>0</v>
      </c>
      <c r="AV601" s="70">
        <v>8.288657407407406E-3</v>
      </c>
      <c r="AW601" s="71">
        <v>4349.6899999999996</v>
      </c>
      <c r="AX601" s="69">
        <v>11486436</v>
      </c>
      <c r="AY601" s="77">
        <v>4899086</v>
      </c>
      <c r="AZ601" s="78">
        <v>1</v>
      </c>
      <c r="BA601" s="78">
        <v>0</v>
      </c>
      <c r="BB601" s="79">
        <v>6.9210648148148148E-3</v>
      </c>
      <c r="BC601" s="116">
        <v>3658.84</v>
      </c>
      <c r="BD601" s="78">
        <v>9715444</v>
      </c>
      <c r="BE601" s="85">
        <v>4878591</v>
      </c>
      <c r="BF601" s="86">
        <v>1</v>
      </c>
      <c r="BG601" s="86">
        <v>0</v>
      </c>
      <c r="BH601" s="87">
        <v>1.6348379629629629E-3</v>
      </c>
      <c r="BI601" s="88">
        <v>1750.32</v>
      </c>
      <c r="BJ601" s="89">
        <v>1645260</v>
      </c>
      <c r="BK601" s="97">
        <v>4906123</v>
      </c>
      <c r="BL601" s="98">
        <v>1</v>
      </c>
      <c r="BM601" s="98">
        <v>0</v>
      </c>
      <c r="BN601" s="99">
        <v>1.8342592592592592E-3</v>
      </c>
      <c r="BO601" s="100">
        <v>2228.2800000000002</v>
      </c>
      <c r="BP601" s="101">
        <v>7478352</v>
      </c>
      <c r="BQ601" s="109">
        <v>4664184</v>
      </c>
      <c r="BR601" s="110">
        <v>0</v>
      </c>
      <c r="BS601" s="110">
        <v>0</v>
      </c>
      <c r="BT601" s="111">
        <v>2.9282407407407409E-4</v>
      </c>
      <c r="BU601" s="112">
        <v>165.01</v>
      </c>
      <c r="BV601" s="113">
        <v>1641300</v>
      </c>
    </row>
    <row r="602" spans="1:74" x14ac:dyDescent="0.2">
      <c r="A602" s="6" t="s">
        <v>4021</v>
      </c>
      <c r="B602" s="6">
        <v>0</v>
      </c>
      <c r="C602" s="7">
        <v>5236328</v>
      </c>
      <c r="D602" s="7">
        <v>5236328</v>
      </c>
      <c r="E602" s="7">
        <f t="shared" si="28"/>
        <v>0</v>
      </c>
      <c r="F602" s="8" t="s">
        <v>1748</v>
      </c>
      <c r="G602" s="13" t="s">
        <v>1748</v>
      </c>
      <c r="W602" s="12">
        <v>20798</v>
      </c>
      <c r="X602" s="7">
        <v>211859197</v>
      </c>
      <c r="Y602" s="7">
        <v>20052</v>
      </c>
      <c r="Z602" s="11">
        <f t="shared" si="29"/>
        <v>40.459496998660128</v>
      </c>
      <c r="AA602" s="50">
        <v>5242722</v>
      </c>
      <c r="AB602" s="44">
        <v>1</v>
      </c>
      <c r="AC602" s="44">
        <v>1</v>
      </c>
      <c r="AD602" s="45">
        <v>6.9305555555555551E-2</v>
      </c>
      <c r="AE602" s="46">
        <v>41371.120000000003</v>
      </c>
      <c r="AF602" s="47">
        <v>7543936</v>
      </c>
      <c r="AG602" s="56">
        <v>5227499</v>
      </c>
      <c r="AH602" s="57">
        <v>1</v>
      </c>
      <c r="AI602" s="57">
        <v>1</v>
      </c>
      <c r="AJ602" s="58">
        <v>6.210185185185184E-3</v>
      </c>
      <c r="AK602" s="59">
        <v>2788.64</v>
      </c>
      <c r="AL602" s="60">
        <v>9484384</v>
      </c>
      <c r="AM602" s="170">
        <v>5245924</v>
      </c>
      <c r="AN602" s="171">
        <v>1</v>
      </c>
      <c r="AO602" s="171">
        <v>1</v>
      </c>
      <c r="AP602" s="172">
        <v>1.7216435185185184E-3</v>
      </c>
      <c r="AQ602" s="173">
        <v>1509.32</v>
      </c>
      <c r="AR602" s="174">
        <v>3476604</v>
      </c>
      <c r="AS602" s="68">
        <v>5221285</v>
      </c>
      <c r="AT602" s="69">
        <v>1</v>
      </c>
      <c r="AU602" s="69">
        <v>1</v>
      </c>
      <c r="AV602" s="70">
        <v>9.1592592592592594E-3</v>
      </c>
      <c r="AW602" s="71">
        <v>5436.89</v>
      </c>
      <c r="AX602" s="69">
        <v>11611952</v>
      </c>
      <c r="AY602" s="77">
        <v>5256986</v>
      </c>
      <c r="AZ602" s="78">
        <v>1</v>
      </c>
      <c r="BA602" s="78">
        <v>1</v>
      </c>
      <c r="BB602" s="79">
        <v>5.5315972222222225E-3</v>
      </c>
      <c r="BC602" s="116">
        <v>2693.84</v>
      </c>
      <c r="BD602" s="78">
        <v>4222316</v>
      </c>
      <c r="BE602" s="85">
        <v>5225820</v>
      </c>
      <c r="BF602" s="86">
        <v>1</v>
      </c>
      <c r="BG602" s="86">
        <v>1</v>
      </c>
      <c r="BH602" s="87">
        <v>1.0480324074074075E-3</v>
      </c>
      <c r="BI602" s="88">
        <v>1158.5899999999999</v>
      </c>
      <c r="BJ602" s="89">
        <v>854084</v>
      </c>
      <c r="BK602" s="97">
        <v>5112073</v>
      </c>
      <c r="BL602" s="98">
        <v>0</v>
      </c>
      <c r="BM602" s="98">
        <v>0</v>
      </c>
      <c r="BN602" s="99">
        <v>1.2666666666666666E-3</v>
      </c>
      <c r="BO602" s="100">
        <v>1470.18</v>
      </c>
      <c r="BP602" s="101">
        <v>4118468</v>
      </c>
      <c r="BQ602" s="109">
        <v>5268073</v>
      </c>
      <c r="BR602" s="110">
        <v>1</v>
      </c>
      <c r="BS602" s="110">
        <v>1</v>
      </c>
      <c r="BT602" s="111">
        <v>3.230324074074074E-4</v>
      </c>
      <c r="BU602" s="112">
        <v>221.83</v>
      </c>
      <c r="BV602" s="113">
        <v>1152496</v>
      </c>
    </row>
    <row r="603" spans="1:74" x14ac:dyDescent="0.2">
      <c r="A603" s="6" t="s">
        <v>4022</v>
      </c>
      <c r="B603" s="6">
        <v>0</v>
      </c>
      <c r="C603" s="7">
        <v>5236328</v>
      </c>
      <c r="D603" s="7">
        <v>5236328</v>
      </c>
      <c r="E603" s="7">
        <f t="shared" si="28"/>
        <v>0</v>
      </c>
      <c r="F603" s="8" t="s">
        <v>1748</v>
      </c>
      <c r="G603" s="13" t="s">
        <v>1748</v>
      </c>
      <c r="W603" s="12">
        <v>28883</v>
      </c>
      <c r="X603" s="7">
        <v>294068619</v>
      </c>
      <c r="Y603" s="7">
        <v>20101</v>
      </c>
      <c r="Z603" s="11">
        <f t="shared" si="29"/>
        <v>56.159319851621213</v>
      </c>
      <c r="AA603" s="50">
        <v>5253410</v>
      </c>
      <c r="AB603" s="44">
        <v>1</v>
      </c>
      <c r="AC603" s="44">
        <v>1</v>
      </c>
      <c r="AD603" s="45">
        <v>9.6261574074074083E-2</v>
      </c>
      <c r="AE603" s="46">
        <v>60858.79</v>
      </c>
      <c r="AF603" s="47">
        <v>7628812</v>
      </c>
      <c r="AG603" s="56">
        <v>5227742</v>
      </c>
      <c r="AH603" s="57">
        <v>1</v>
      </c>
      <c r="AI603" s="57">
        <v>1</v>
      </c>
      <c r="AJ603" s="58">
        <v>7.0214120370370378E-3</v>
      </c>
      <c r="AK603" s="59">
        <v>3486.65</v>
      </c>
      <c r="AL603" s="60">
        <v>10125772</v>
      </c>
      <c r="AM603" s="170">
        <v>5247922</v>
      </c>
      <c r="AN603" s="171">
        <v>1</v>
      </c>
      <c r="AO603" s="171">
        <v>1</v>
      </c>
      <c r="AP603" s="172">
        <v>2.429976851851852E-3</v>
      </c>
      <c r="AQ603" s="173">
        <v>2217.9299999999998</v>
      </c>
      <c r="AR603" s="174">
        <v>4157448</v>
      </c>
      <c r="AS603" s="68">
        <v>5222781</v>
      </c>
      <c r="AT603" s="69">
        <v>1</v>
      </c>
      <c r="AU603" s="69">
        <v>1</v>
      </c>
      <c r="AV603" s="70">
        <v>9.9351851851851841E-3</v>
      </c>
      <c r="AW603" s="71">
        <v>6015.1</v>
      </c>
      <c r="AX603" s="69">
        <v>11748472</v>
      </c>
      <c r="AY603" s="77">
        <v>5261739</v>
      </c>
      <c r="AZ603" s="78">
        <v>1</v>
      </c>
      <c r="BA603" s="78">
        <v>1</v>
      </c>
      <c r="BB603" s="79">
        <v>6.7880787037037033E-3</v>
      </c>
      <c r="BC603" s="116">
        <v>3468.68</v>
      </c>
      <c r="BD603" s="78">
        <v>4909372</v>
      </c>
      <c r="BE603" s="85">
        <v>5228018</v>
      </c>
      <c r="BF603" s="86">
        <v>1</v>
      </c>
      <c r="BG603" s="86">
        <v>1</v>
      </c>
      <c r="BH603" s="87">
        <v>1.39375E-3</v>
      </c>
      <c r="BI603" s="88">
        <v>1610.2</v>
      </c>
      <c r="BJ603" s="89">
        <v>1029632</v>
      </c>
      <c r="BK603" s="97">
        <v>5163080</v>
      </c>
      <c r="BL603" s="98">
        <v>0</v>
      </c>
      <c r="BM603" s="98">
        <v>0</v>
      </c>
      <c r="BN603" s="99">
        <v>1.3629629629629632E-3</v>
      </c>
      <c r="BO603" s="100">
        <v>1620.59</v>
      </c>
      <c r="BP603" s="101">
        <v>4340700</v>
      </c>
      <c r="BQ603" s="109">
        <v>5267491</v>
      </c>
      <c r="BR603" s="110">
        <v>1</v>
      </c>
      <c r="BS603" s="110">
        <v>1</v>
      </c>
      <c r="BT603" s="111">
        <v>4.9131944444444451E-4</v>
      </c>
      <c r="BU603" s="112">
        <v>341.64</v>
      </c>
      <c r="BV603" s="113">
        <v>1234396</v>
      </c>
    </row>
    <row r="604" spans="1:74" x14ac:dyDescent="0.2">
      <c r="A604" s="6" t="s">
        <v>4023</v>
      </c>
      <c r="B604" s="6">
        <v>0</v>
      </c>
      <c r="C604" s="7">
        <v>5236328</v>
      </c>
      <c r="D604" s="7">
        <v>5236328</v>
      </c>
      <c r="E604" s="7">
        <f t="shared" si="28"/>
        <v>0</v>
      </c>
      <c r="F604" s="8" t="s">
        <v>1748</v>
      </c>
      <c r="G604" s="13" t="s">
        <v>1748</v>
      </c>
      <c r="W604" s="12">
        <v>39601</v>
      </c>
      <c r="X604" s="7">
        <v>401818033</v>
      </c>
      <c r="Y604" s="7">
        <v>20028</v>
      </c>
      <c r="Z604" s="11">
        <f t="shared" si="29"/>
        <v>76.736604926200187</v>
      </c>
      <c r="AA604" s="50">
        <v>5247812</v>
      </c>
      <c r="AB604" s="44">
        <v>1</v>
      </c>
      <c r="AC604" s="44">
        <v>1</v>
      </c>
      <c r="AD604" s="45">
        <v>0.11640046296296297</v>
      </c>
      <c r="AE604" s="46">
        <v>71122.820000000007</v>
      </c>
      <c r="AF604" s="47">
        <v>7765096</v>
      </c>
      <c r="AG604" s="56">
        <v>5227898</v>
      </c>
      <c r="AH604" s="57">
        <v>1</v>
      </c>
      <c r="AI604" s="57">
        <v>1</v>
      </c>
      <c r="AJ604" s="58">
        <v>8.7587962962962958E-3</v>
      </c>
      <c r="AK604" s="59">
        <v>4462.2700000000004</v>
      </c>
      <c r="AL604" s="60">
        <v>11682996</v>
      </c>
      <c r="AM604" s="170">
        <v>5249278</v>
      </c>
      <c r="AN604" s="171">
        <v>1</v>
      </c>
      <c r="AO604" s="171">
        <v>1</v>
      </c>
      <c r="AP604" s="172">
        <v>3.5258101851851852E-3</v>
      </c>
      <c r="AQ604" s="173">
        <v>3239.56</v>
      </c>
      <c r="AR604" s="174">
        <v>6567600</v>
      </c>
      <c r="AS604" s="68">
        <v>5223504</v>
      </c>
      <c r="AT604" s="69">
        <v>1</v>
      </c>
      <c r="AU604" s="69">
        <v>1</v>
      </c>
      <c r="AV604" s="70">
        <v>1.0335416666666666E-2</v>
      </c>
      <c r="AW604" s="71">
        <v>6431.08</v>
      </c>
      <c r="AX604" s="69">
        <v>11747292</v>
      </c>
      <c r="AY604" s="77">
        <v>5264750</v>
      </c>
      <c r="AZ604" s="78">
        <v>1</v>
      </c>
      <c r="BA604" s="78">
        <v>1</v>
      </c>
      <c r="BB604" s="79">
        <v>7.9722222222222226E-3</v>
      </c>
      <c r="BC604" s="116">
        <v>4170.1400000000003</v>
      </c>
      <c r="BD604" s="78">
        <v>5593260</v>
      </c>
      <c r="BE604" s="85">
        <v>5229338</v>
      </c>
      <c r="BF604" s="86">
        <v>1</v>
      </c>
      <c r="BG604" s="86">
        <v>1</v>
      </c>
      <c r="BH604" s="87">
        <v>1.9701388888888889E-3</v>
      </c>
      <c r="BI604" s="88">
        <v>2309.3000000000002</v>
      </c>
      <c r="BJ604" s="89">
        <v>1345872</v>
      </c>
      <c r="BK604" s="97">
        <v>5141844</v>
      </c>
      <c r="BL604" s="98">
        <v>0</v>
      </c>
      <c r="BM604" s="98">
        <v>0</v>
      </c>
      <c r="BN604" s="99">
        <v>1.4641203703703706E-3</v>
      </c>
      <c r="BO604" s="100">
        <v>1691.39</v>
      </c>
      <c r="BP604" s="101">
        <v>4896840</v>
      </c>
      <c r="BQ604" s="109">
        <v>5268143</v>
      </c>
      <c r="BR604" s="110">
        <v>1</v>
      </c>
      <c r="BS604" s="110">
        <v>1</v>
      </c>
      <c r="BT604" s="111">
        <v>7.2592592592592587E-4</v>
      </c>
      <c r="BU604" s="112">
        <v>506.21</v>
      </c>
      <c r="BV604" s="113">
        <v>1625756</v>
      </c>
    </row>
    <row r="605" spans="1:74" x14ac:dyDescent="0.2">
      <c r="A605" s="6" t="s">
        <v>4024</v>
      </c>
      <c r="B605" s="6">
        <v>0</v>
      </c>
      <c r="C605" s="7">
        <v>5236328</v>
      </c>
      <c r="D605" s="7">
        <v>5236328</v>
      </c>
      <c r="E605" s="7">
        <f t="shared" si="28"/>
        <v>0</v>
      </c>
      <c r="F605" s="8" t="s">
        <v>1748</v>
      </c>
      <c r="G605" s="13" t="s">
        <v>1748</v>
      </c>
      <c r="W605" s="12">
        <v>28783</v>
      </c>
      <c r="X605" s="7">
        <v>293214502</v>
      </c>
      <c r="Y605" s="7">
        <v>20119</v>
      </c>
      <c r="Z605" s="11">
        <f t="shared" si="29"/>
        <v>55.996206120013873</v>
      </c>
      <c r="AA605" s="50">
        <v>5253360</v>
      </c>
      <c r="AB605" s="44">
        <v>1</v>
      </c>
      <c r="AC605" s="44">
        <v>1</v>
      </c>
      <c r="AD605" s="45">
        <v>9.5833333333333326E-2</v>
      </c>
      <c r="AE605" s="46">
        <v>60967.82</v>
      </c>
      <c r="AF605" s="47">
        <v>7636224</v>
      </c>
      <c r="AG605" s="56">
        <v>5227739</v>
      </c>
      <c r="AH605" s="57">
        <v>1</v>
      </c>
      <c r="AI605" s="57">
        <v>1</v>
      </c>
      <c r="AJ605" s="58">
        <v>7.3789351851851863E-3</v>
      </c>
      <c r="AK605" s="59">
        <v>3533.5</v>
      </c>
      <c r="AL605" s="60">
        <v>10127640</v>
      </c>
      <c r="AM605" s="170">
        <v>5248122</v>
      </c>
      <c r="AN605" s="171">
        <v>1</v>
      </c>
      <c r="AO605" s="171">
        <v>1</v>
      </c>
      <c r="AP605" s="172">
        <v>2.4469907407407409E-3</v>
      </c>
      <c r="AQ605" s="173">
        <v>2214.65</v>
      </c>
      <c r="AR605" s="174">
        <v>4145836</v>
      </c>
      <c r="AS605" s="68">
        <v>5222142</v>
      </c>
      <c r="AT605" s="69">
        <v>1</v>
      </c>
      <c r="AU605" s="69">
        <v>1</v>
      </c>
      <c r="AV605" s="70">
        <v>9.8178240740740743E-3</v>
      </c>
      <c r="AW605" s="71">
        <v>6012.87</v>
      </c>
      <c r="AX605" s="69">
        <v>11748476</v>
      </c>
      <c r="AY605" s="77">
        <v>5251236</v>
      </c>
      <c r="AZ605" s="78">
        <v>1</v>
      </c>
      <c r="BA605" s="78">
        <v>1</v>
      </c>
      <c r="BB605" s="79">
        <v>6.7560185185185188E-3</v>
      </c>
      <c r="BC605" s="116">
        <v>3435.41</v>
      </c>
      <c r="BD605" s="78">
        <v>4845664</v>
      </c>
      <c r="BE605" s="85">
        <v>5228020</v>
      </c>
      <c r="BF605" s="86">
        <v>1</v>
      </c>
      <c r="BG605" s="86">
        <v>1</v>
      </c>
      <c r="BH605" s="87">
        <v>1.4472222222222221E-3</v>
      </c>
      <c r="BI605" s="88">
        <v>1654.74</v>
      </c>
      <c r="BJ605" s="89">
        <v>1008120</v>
      </c>
      <c r="BK605" s="97">
        <v>5158112</v>
      </c>
      <c r="BL605" s="98">
        <v>0</v>
      </c>
      <c r="BM605" s="98">
        <v>0</v>
      </c>
      <c r="BN605" s="99">
        <v>1.3616898148148149E-3</v>
      </c>
      <c r="BO605" s="100">
        <v>1618.51</v>
      </c>
      <c r="BP605" s="101">
        <v>4308680</v>
      </c>
      <c r="BQ605" s="109">
        <v>5267338</v>
      </c>
      <c r="BR605" s="110">
        <v>1</v>
      </c>
      <c r="BS605" s="110">
        <v>1</v>
      </c>
      <c r="BT605" s="111">
        <v>4.895833333333333E-4</v>
      </c>
      <c r="BU605" s="112">
        <v>355.64</v>
      </c>
      <c r="BV605" s="113">
        <v>1236424</v>
      </c>
    </row>
    <row r="606" spans="1:74" x14ac:dyDescent="0.2">
      <c r="A606" s="6" t="s">
        <v>4025</v>
      </c>
      <c r="B606" s="6">
        <v>0</v>
      </c>
      <c r="C606" s="7">
        <v>5236328</v>
      </c>
      <c r="D606" s="7">
        <v>5236328</v>
      </c>
      <c r="E606" s="7">
        <f t="shared" si="28"/>
        <v>0</v>
      </c>
      <c r="F606" s="8" t="s">
        <v>1748</v>
      </c>
      <c r="G606" s="13" t="s">
        <v>1748</v>
      </c>
      <c r="W606" s="12">
        <v>22796</v>
      </c>
      <c r="X606" s="7">
        <v>231657919</v>
      </c>
      <c r="Y606" s="7">
        <v>19961</v>
      </c>
      <c r="Z606" s="11">
        <f t="shared" si="29"/>
        <v>44.240528668181213</v>
      </c>
      <c r="AA606" s="43">
        <v>5294985</v>
      </c>
      <c r="AB606" s="44">
        <v>1</v>
      </c>
      <c r="AC606" s="44">
        <v>1</v>
      </c>
      <c r="AD606" s="45">
        <v>7.7962962962962956E-2</v>
      </c>
      <c r="AE606" s="46">
        <v>47344.15</v>
      </c>
      <c r="AF606" s="47">
        <v>7581300</v>
      </c>
      <c r="AG606" s="56">
        <v>5227558</v>
      </c>
      <c r="AH606" s="57">
        <v>1</v>
      </c>
      <c r="AI606" s="57">
        <v>1</v>
      </c>
      <c r="AJ606" s="58">
        <v>6.2163194444444445E-3</v>
      </c>
      <c r="AK606" s="59">
        <v>2938.05</v>
      </c>
      <c r="AL606" s="60">
        <v>9957820</v>
      </c>
      <c r="AM606" s="170">
        <v>5246243</v>
      </c>
      <c r="AN606" s="171">
        <v>1</v>
      </c>
      <c r="AO606" s="171">
        <v>1</v>
      </c>
      <c r="AP606" s="172">
        <v>1.9084490740740739E-3</v>
      </c>
      <c r="AQ606" s="173">
        <v>1680.59</v>
      </c>
      <c r="AR606" s="174">
        <v>3629204</v>
      </c>
      <c r="AS606" s="68">
        <v>5221605</v>
      </c>
      <c r="AT606" s="69">
        <v>1</v>
      </c>
      <c r="AU606" s="69">
        <v>1</v>
      </c>
      <c r="AV606" s="70">
        <v>9.2854166666666675E-3</v>
      </c>
      <c r="AW606" s="71">
        <v>5701.01</v>
      </c>
      <c r="AX606" s="69">
        <v>11751420</v>
      </c>
      <c r="AY606" s="77">
        <v>5251856</v>
      </c>
      <c r="AZ606" s="78">
        <v>1</v>
      </c>
      <c r="BA606" s="78">
        <v>1</v>
      </c>
      <c r="BB606" s="79">
        <v>5.76412037037037E-3</v>
      </c>
      <c r="BC606" s="116">
        <v>2877.44</v>
      </c>
      <c r="BD606" s="78">
        <v>4359152</v>
      </c>
      <c r="BE606" s="85">
        <v>5225167</v>
      </c>
      <c r="BF606" s="86">
        <v>1</v>
      </c>
      <c r="BG606" s="86">
        <v>1</v>
      </c>
      <c r="BH606" s="87">
        <v>1.0712962962962965E-3</v>
      </c>
      <c r="BI606" s="88">
        <v>1216.6500000000001</v>
      </c>
      <c r="BJ606" s="89">
        <v>872748</v>
      </c>
      <c r="BK606" s="97">
        <v>5126134</v>
      </c>
      <c r="BL606" s="98">
        <v>0</v>
      </c>
      <c r="BM606" s="98">
        <v>0</v>
      </c>
      <c r="BN606" s="99">
        <v>1.2384259259259258E-3</v>
      </c>
      <c r="BO606" s="100">
        <v>1506.31</v>
      </c>
      <c r="BP606" s="101">
        <v>4097636</v>
      </c>
      <c r="BQ606" s="109">
        <v>5268007</v>
      </c>
      <c r="BR606" s="110">
        <v>1</v>
      </c>
      <c r="BS606" s="110">
        <v>1</v>
      </c>
      <c r="BT606" s="111">
        <v>3.7025462962962967E-4</v>
      </c>
      <c r="BU606" s="112">
        <v>249.17</v>
      </c>
      <c r="BV606" s="113">
        <v>1039128</v>
      </c>
    </row>
    <row r="607" spans="1:74" x14ac:dyDescent="0.2">
      <c r="A607" s="6" t="s">
        <v>4026</v>
      </c>
      <c r="B607" s="6">
        <v>0</v>
      </c>
      <c r="C607" s="7">
        <v>5236328</v>
      </c>
      <c r="D607" s="7">
        <v>5236328</v>
      </c>
      <c r="E607" s="7">
        <f t="shared" si="28"/>
        <v>0</v>
      </c>
      <c r="F607" s="8" t="s">
        <v>1748</v>
      </c>
      <c r="G607" s="13" t="s">
        <v>1748</v>
      </c>
      <c r="W607" s="12">
        <v>45022</v>
      </c>
      <c r="X607" s="7">
        <v>456688928</v>
      </c>
      <c r="Y607" s="7">
        <v>19981</v>
      </c>
      <c r="Z607" s="11">
        <f t="shared" si="29"/>
        <v>87.21549299432732</v>
      </c>
      <c r="AA607" s="43">
        <v>5265751</v>
      </c>
      <c r="AB607" s="44">
        <v>1</v>
      </c>
      <c r="AC607" s="44">
        <v>1</v>
      </c>
      <c r="AD607" s="45">
        <v>0.12739583333333335</v>
      </c>
      <c r="AE607" s="46">
        <v>78932.509999999995</v>
      </c>
      <c r="AF607" s="47">
        <v>7790888</v>
      </c>
      <c r="AG607" s="56">
        <v>5227919</v>
      </c>
      <c r="AH607" s="57">
        <v>1</v>
      </c>
      <c r="AI607" s="57">
        <v>1</v>
      </c>
      <c r="AJ607" s="58">
        <v>1.0523032407407408E-2</v>
      </c>
      <c r="AK607" s="59">
        <v>5019.12</v>
      </c>
      <c r="AL607" s="60">
        <v>11784332</v>
      </c>
      <c r="AM607" s="170">
        <v>5249739</v>
      </c>
      <c r="AN607" s="171">
        <v>1</v>
      </c>
      <c r="AO607" s="171">
        <v>1</v>
      </c>
      <c r="AP607" s="172">
        <v>4.0721064814814812E-3</v>
      </c>
      <c r="AQ607" s="173">
        <v>3797.18</v>
      </c>
      <c r="AR607" s="174">
        <v>7470088</v>
      </c>
      <c r="AS607" s="68">
        <v>5222806</v>
      </c>
      <c r="AT607" s="69">
        <v>1</v>
      </c>
      <c r="AU607" s="69">
        <v>1</v>
      </c>
      <c r="AV607" s="70">
        <v>1.054849537037037E-2</v>
      </c>
      <c r="AW607" s="71">
        <v>6562.39</v>
      </c>
      <c r="AX607" s="69">
        <v>11746676</v>
      </c>
      <c r="AY607" s="77">
        <v>5281374</v>
      </c>
      <c r="AZ607" s="78">
        <v>1</v>
      </c>
      <c r="BA607" s="78">
        <v>1</v>
      </c>
      <c r="BB607" s="79">
        <v>8.60486111111111E-3</v>
      </c>
      <c r="BC607" s="116">
        <v>4495.99</v>
      </c>
      <c r="BD607" s="78">
        <v>5808896</v>
      </c>
      <c r="BE607" s="85">
        <v>5228235</v>
      </c>
      <c r="BF607" s="86">
        <v>1</v>
      </c>
      <c r="BG607" s="86">
        <v>1</v>
      </c>
      <c r="BH607" s="87">
        <v>2.2611111111111113E-3</v>
      </c>
      <c r="BI607" s="88">
        <v>2650.71</v>
      </c>
      <c r="BJ607" s="89">
        <v>1548848</v>
      </c>
      <c r="BK607" s="97">
        <v>5186559</v>
      </c>
      <c r="BL607" s="98">
        <v>0</v>
      </c>
      <c r="BM607" s="98">
        <v>0</v>
      </c>
      <c r="BN607" s="99">
        <v>1.5189814814814814E-3</v>
      </c>
      <c r="BO607" s="100">
        <v>1738.37</v>
      </c>
      <c r="BP607" s="101">
        <v>5993416</v>
      </c>
      <c r="BQ607" s="109">
        <v>5268554</v>
      </c>
      <c r="BR607" s="110">
        <v>1</v>
      </c>
      <c r="BS607" s="110">
        <v>1</v>
      </c>
      <c r="BT607" s="111">
        <v>7.7025462962962952E-4</v>
      </c>
      <c r="BU607" s="112">
        <v>569.87</v>
      </c>
      <c r="BV607" s="113">
        <v>1804660</v>
      </c>
    </row>
    <row r="608" spans="1:74" x14ac:dyDescent="0.2">
      <c r="A608" s="6" t="s">
        <v>4027</v>
      </c>
      <c r="B608" s="6">
        <v>0</v>
      </c>
      <c r="C608" s="7">
        <v>5236328</v>
      </c>
      <c r="D608" s="7">
        <v>5236328</v>
      </c>
      <c r="E608" s="7">
        <f t="shared" si="28"/>
        <v>0</v>
      </c>
      <c r="F608" s="8" t="s">
        <v>1748</v>
      </c>
      <c r="G608" s="13" t="s">
        <v>1748</v>
      </c>
      <c r="W608" s="12">
        <v>32407</v>
      </c>
      <c r="X608" s="7">
        <v>329312091</v>
      </c>
      <c r="Y608" s="7">
        <v>19973</v>
      </c>
      <c r="Z608" s="11">
        <f t="shared" si="29"/>
        <v>62.889889823555741</v>
      </c>
      <c r="AA608" s="43">
        <v>5246189</v>
      </c>
      <c r="AB608" s="44">
        <v>1</v>
      </c>
      <c r="AC608" s="44">
        <v>1</v>
      </c>
      <c r="AD608" s="45">
        <v>9.7824074074074077E-2</v>
      </c>
      <c r="AE608" s="46">
        <v>59510.77</v>
      </c>
      <c r="AF608" s="47">
        <v>7641000</v>
      </c>
      <c r="AG608" s="56">
        <v>5227724</v>
      </c>
      <c r="AH608" s="57">
        <v>1</v>
      </c>
      <c r="AI608" s="57">
        <v>1</v>
      </c>
      <c r="AJ608" s="58">
        <v>8.1122685185185187E-3</v>
      </c>
      <c r="AK608" s="59">
        <v>3838.93</v>
      </c>
      <c r="AL608" s="60">
        <v>10239208</v>
      </c>
      <c r="AM608" s="170">
        <v>5248333</v>
      </c>
      <c r="AN608" s="171">
        <v>1</v>
      </c>
      <c r="AO608" s="171">
        <v>1</v>
      </c>
      <c r="AP608" s="172">
        <v>2.7991898148148151E-3</v>
      </c>
      <c r="AQ608" s="173">
        <v>2544.9</v>
      </c>
      <c r="AR608" s="174">
        <v>5276312</v>
      </c>
      <c r="AS608" s="68">
        <v>5222775</v>
      </c>
      <c r="AT608" s="69">
        <v>1</v>
      </c>
      <c r="AU608" s="69">
        <v>1</v>
      </c>
      <c r="AV608" s="70">
        <v>9.9681712962962962E-3</v>
      </c>
      <c r="AW608" s="71">
        <v>6199.72</v>
      </c>
      <c r="AX608" s="69">
        <v>11748044</v>
      </c>
      <c r="AY608" s="77">
        <v>5262780</v>
      </c>
      <c r="AZ608" s="78">
        <v>1</v>
      </c>
      <c r="BA608" s="78">
        <v>1</v>
      </c>
      <c r="BB608" s="79">
        <v>7.1859953703703704E-3</v>
      </c>
      <c r="BC608" s="116">
        <v>3746.97</v>
      </c>
      <c r="BD608" s="78">
        <v>5076312</v>
      </c>
      <c r="BE608" s="85">
        <v>5228736</v>
      </c>
      <c r="BF608" s="86">
        <v>1</v>
      </c>
      <c r="BG608" s="86">
        <v>1</v>
      </c>
      <c r="BH608" s="87">
        <v>1.6265046296296297E-3</v>
      </c>
      <c r="BI608" s="88">
        <v>1861.03</v>
      </c>
      <c r="BJ608" s="89">
        <v>1149384</v>
      </c>
      <c r="BK608" s="97">
        <v>5064108</v>
      </c>
      <c r="BL608" s="98">
        <v>0</v>
      </c>
      <c r="BM608" s="98">
        <v>0</v>
      </c>
      <c r="BN608" s="99">
        <v>1.4054398148148149E-3</v>
      </c>
      <c r="BO608" s="100">
        <v>1635.52</v>
      </c>
      <c r="BP608" s="101">
        <v>4955092</v>
      </c>
      <c r="BQ608" s="109">
        <v>5268358</v>
      </c>
      <c r="BR608" s="110">
        <v>1</v>
      </c>
      <c r="BS608" s="110">
        <v>1</v>
      </c>
      <c r="BT608" s="111">
        <v>6.3171296296296294E-4</v>
      </c>
      <c r="BU608" s="112">
        <v>395.72</v>
      </c>
      <c r="BV608" s="113">
        <v>1371504</v>
      </c>
    </row>
    <row r="609" spans="1:74" x14ac:dyDescent="0.2">
      <c r="A609" s="6" t="s">
        <v>4028</v>
      </c>
      <c r="B609" s="6">
        <v>0</v>
      </c>
      <c r="C609" s="7">
        <v>5236328</v>
      </c>
      <c r="D609" s="7">
        <v>5236328</v>
      </c>
      <c r="E609" s="7">
        <f t="shared" si="28"/>
        <v>0</v>
      </c>
      <c r="F609" s="8" t="s">
        <v>1748</v>
      </c>
      <c r="G609" s="13" t="s">
        <v>1748</v>
      </c>
      <c r="W609" s="12">
        <v>29961</v>
      </c>
      <c r="X609" s="7">
        <v>304413510</v>
      </c>
      <c r="Y609" s="7">
        <v>20049</v>
      </c>
      <c r="Z609" s="11">
        <f t="shared" si="29"/>
        <v>58.134920119595257</v>
      </c>
      <c r="AA609" s="43">
        <v>5253523</v>
      </c>
      <c r="AB609" s="44">
        <v>1</v>
      </c>
      <c r="AC609" s="44">
        <v>1</v>
      </c>
      <c r="AD609" s="45">
        <v>9.8634259259259269E-2</v>
      </c>
      <c r="AE609" s="46">
        <v>63032.61</v>
      </c>
      <c r="AF609" s="47">
        <v>7639376</v>
      </c>
      <c r="AG609" s="56">
        <v>5227733</v>
      </c>
      <c r="AH609" s="57">
        <v>1</v>
      </c>
      <c r="AI609" s="57">
        <v>1</v>
      </c>
      <c r="AJ609" s="58">
        <v>8.0578703703703698E-3</v>
      </c>
      <c r="AK609" s="59">
        <v>3650.06</v>
      </c>
      <c r="AL609" s="60">
        <v>10162468</v>
      </c>
      <c r="AM609" s="170">
        <v>5247988</v>
      </c>
      <c r="AN609" s="171">
        <v>1</v>
      </c>
      <c r="AO609" s="171">
        <v>1</v>
      </c>
      <c r="AP609" s="172">
        <v>2.5618055555555555E-3</v>
      </c>
      <c r="AQ609" s="173">
        <v>2321.08</v>
      </c>
      <c r="AR609" s="174">
        <v>4675052</v>
      </c>
      <c r="AS609" s="68">
        <v>5223166</v>
      </c>
      <c r="AT609" s="69">
        <v>1</v>
      </c>
      <c r="AU609" s="69">
        <v>1</v>
      </c>
      <c r="AV609" s="70">
        <v>9.7121527777777779E-3</v>
      </c>
      <c r="AW609" s="71">
        <v>6058.03</v>
      </c>
      <c r="AX609" s="69">
        <v>11749248</v>
      </c>
      <c r="AY609" s="77">
        <v>5251110</v>
      </c>
      <c r="AZ609" s="78">
        <v>1</v>
      </c>
      <c r="BA609" s="78">
        <v>1</v>
      </c>
      <c r="BB609" s="79">
        <v>6.8884259259259254E-3</v>
      </c>
      <c r="BC609" s="116">
        <v>3540.76</v>
      </c>
      <c r="BD609" s="78">
        <v>4931092</v>
      </c>
      <c r="BE609" s="85">
        <v>5228200</v>
      </c>
      <c r="BF609" s="86">
        <v>1</v>
      </c>
      <c r="BG609" s="86">
        <v>1</v>
      </c>
      <c r="BH609" s="87">
        <v>1.4973379629629627E-3</v>
      </c>
      <c r="BI609" s="88">
        <v>1717.05</v>
      </c>
      <c r="BJ609" s="89">
        <v>1052620</v>
      </c>
      <c r="BK609" s="97">
        <v>5157908</v>
      </c>
      <c r="BL609" s="98">
        <v>0</v>
      </c>
      <c r="BM609" s="98">
        <v>0</v>
      </c>
      <c r="BN609" s="99">
        <v>1.367013888888889E-3</v>
      </c>
      <c r="BO609" s="100">
        <v>1627.09</v>
      </c>
      <c r="BP609" s="101">
        <v>4268348</v>
      </c>
      <c r="BQ609" s="109">
        <v>5268003</v>
      </c>
      <c r="BR609" s="110">
        <v>1</v>
      </c>
      <c r="BS609" s="110">
        <v>1</v>
      </c>
      <c r="BT609" s="111">
        <v>4.9490740740740734E-4</v>
      </c>
      <c r="BU609" s="112">
        <v>358.05</v>
      </c>
      <c r="BV609" s="113">
        <v>1276072</v>
      </c>
    </row>
    <row r="610" spans="1:74" x14ac:dyDescent="0.2">
      <c r="A610" s="6" t="s">
        <v>4029</v>
      </c>
      <c r="B610" s="6">
        <v>0</v>
      </c>
      <c r="C610" s="7">
        <v>5236328</v>
      </c>
      <c r="D610" s="7">
        <v>5236328</v>
      </c>
      <c r="E610" s="7">
        <f t="shared" si="28"/>
        <v>0</v>
      </c>
      <c r="F610" s="8" t="s">
        <v>1748</v>
      </c>
      <c r="G610" s="13" t="s">
        <v>1748</v>
      </c>
      <c r="W610" s="12">
        <v>37399</v>
      </c>
      <c r="X610" s="7">
        <v>379839071</v>
      </c>
      <c r="Y610" s="7">
        <v>20006</v>
      </c>
      <c r="Z610" s="11">
        <f t="shared" si="29"/>
        <v>72.53920514528501</v>
      </c>
      <c r="AA610" s="43">
        <v>5329438</v>
      </c>
      <c r="AB610" s="44">
        <v>1</v>
      </c>
      <c r="AC610" s="44">
        <v>1</v>
      </c>
      <c r="AD610" s="45">
        <v>0.10877314814814815</v>
      </c>
      <c r="AE610" s="46">
        <v>66940.33</v>
      </c>
      <c r="AF610" s="47">
        <v>7751248</v>
      </c>
      <c r="AG610" s="56">
        <v>5227812</v>
      </c>
      <c r="AH610" s="57">
        <v>1</v>
      </c>
      <c r="AI610" s="57">
        <v>1</v>
      </c>
      <c r="AJ610" s="58">
        <v>9.6128472222222223E-3</v>
      </c>
      <c r="AK610" s="59">
        <v>4249.03</v>
      </c>
      <c r="AL610" s="60">
        <v>10646860</v>
      </c>
      <c r="AM610" s="170">
        <v>5249033</v>
      </c>
      <c r="AN610" s="171">
        <v>1</v>
      </c>
      <c r="AO610" s="171">
        <v>1</v>
      </c>
      <c r="AP610" s="172">
        <v>3.2468749999999998E-3</v>
      </c>
      <c r="AQ610" s="173">
        <v>3016.97</v>
      </c>
      <c r="AR610" s="174">
        <v>5786524</v>
      </c>
      <c r="AS610" s="68">
        <v>5222366</v>
      </c>
      <c r="AT610" s="69">
        <v>1</v>
      </c>
      <c r="AU610" s="69">
        <v>1</v>
      </c>
      <c r="AV610" s="70">
        <v>1.0220601851851851E-2</v>
      </c>
      <c r="AW610" s="71">
        <v>6400.97</v>
      </c>
      <c r="AX610" s="69">
        <v>11747720</v>
      </c>
      <c r="AY610" s="77">
        <v>5264701</v>
      </c>
      <c r="AZ610" s="78">
        <v>1</v>
      </c>
      <c r="BA610" s="78">
        <v>1</v>
      </c>
      <c r="BB610" s="79">
        <v>7.7670138888888893E-3</v>
      </c>
      <c r="BC610" s="116">
        <v>4016.92</v>
      </c>
      <c r="BD610" s="78">
        <v>5451212</v>
      </c>
      <c r="BE610" s="85">
        <v>5229230</v>
      </c>
      <c r="BF610" s="86">
        <v>1</v>
      </c>
      <c r="BG610" s="86">
        <v>1</v>
      </c>
      <c r="BH610" s="87">
        <v>1.9091435185185184E-3</v>
      </c>
      <c r="BI610" s="88">
        <v>2215.9</v>
      </c>
      <c r="BJ610" s="89">
        <v>1270032</v>
      </c>
      <c r="BK610" s="97">
        <v>5123577</v>
      </c>
      <c r="BL610" s="98">
        <v>0</v>
      </c>
      <c r="BM610" s="98">
        <v>0</v>
      </c>
      <c r="BN610" s="99">
        <v>1.4480324074074074E-3</v>
      </c>
      <c r="BO610" s="100">
        <v>1683.18</v>
      </c>
      <c r="BP610" s="101">
        <v>5017692</v>
      </c>
      <c r="BQ610" s="109">
        <v>5267446</v>
      </c>
      <c r="BR610" s="110">
        <v>1</v>
      </c>
      <c r="BS610" s="110">
        <v>1</v>
      </c>
      <c r="BT610" s="111">
        <v>7.0717592592592588E-4</v>
      </c>
      <c r="BU610" s="112">
        <v>469.92</v>
      </c>
      <c r="BV610" s="113">
        <v>1549240</v>
      </c>
    </row>
    <row r="611" spans="1:74" x14ac:dyDescent="0.2">
      <c r="A611" s="6" t="s">
        <v>4030</v>
      </c>
      <c r="B611" s="6">
        <v>0</v>
      </c>
      <c r="C611" s="7">
        <v>5236328</v>
      </c>
      <c r="D611" s="7">
        <v>5236328</v>
      </c>
      <c r="E611" s="7">
        <f t="shared" si="28"/>
        <v>0</v>
      </c>
      <c r="F611" s="8" t="s">
        <v>1748</v>
      </c>
      <c r="G611" s="13" t="s">
        <v>1748</v>
      </c>
      <c r="W611" s="12">
        <v>21263</v>
      </c>
      <c r="X611" s="7">
        <v>216578458</v>
      </c>
      <c r="Y611" s="7">
        <v>20059</v>
      </c>
      <c r="Z611" s="11">
        <f t="shared" si="29"/>
        <v>41.360750892610241</v>
      </c>
      <c r="AA611" s="43">
        <v>5243100</v>
      </c>
      <c r="AB611" s="44">
        <v>1</v>
      </c>
      <c r="AC611" s="44">
        <v>1</v>
      </c>
      <c r="AD611" s="45">
        <v>7.1331018518518516E-2</v>
      </c>
      <c r="AE611" s="46">
        <v>43370.75</v>
      </c>
      <c r="AF611" s="47">
        <v>7561924</v>
      </c>
      <c r="AG611" s="56">
        <v>5227449</v>
      </c>
      <c r="AH611" s="57">
        <v>1</v>
      </c>
      <c r="AI611" s="57">
        <v>1</v>
      </c>
      <c r="AJ611" s="58">
        <v>6.0408564814814813E-3</v>
      </c>
      <c r="AK611" s="59">
        <v>2719.32</v>
      </c>
      <c r="AL611" s="60">
        <v>9488908</v>
      </c>
      <c r="AM611" s="170">
        <v>5245938</v>
      </c>
      <c r="AN611" s="171">
        <v>1</v>
      </c>
      <c r="AO611" s="171">
        <v>1</v>
      </c>
      <c r="AP611" s="172">
        <v>1.7657407407407407E-3</v>
      </c>
      <c r="AQ611" s="173">
        <v>1551.48</v>
      </c>
      <c r="AR611" s="174">
        <v>3513524</v>
      </c>
      <c r="AS611" s="68">
        <v>5221413</v>
      </c>
      <c r="AT611" s="69">
        <v>1</v>
      </c>
      <c r="AU611" s="69">
        <v>1</v>
      </c>
      <c r="AV611" s="70">
        <v>9.1891203703703701E-3</v>
      </c>
      <c r="AW611" s="71">
        <v>5606.98</v>
      </c>
      <c r="AX611" s="69">
        <v>11683760</v>
      </c>
      <c r="AY611" s="77">
        <v>5262401</v>
      </c>
      <c r="AZ611" s="78">
        <v>1</v>
      </c>
      <c r="BA611" s="78">
        <v>1</v>
      </c>
      <c r="BB611" s="79">
        <v>5.5637731481481484E-3</v>
      </c>
      <c r="BC611" s="116">
        <v>2716.59</v>
      </c>
      <c r="BD611" s="78">
        <v>4275712</v>
      </c>
      <c r="BE611" s="85">
        <v>5225224</v>
      </c>
      <c r="BF611" s="86">
        <v>1</v>
      </c>
      <c r="BG611" s="86">
        <v>1</v>
      </c>
      <c r="BH611" s="87">
        <v>1.0435185185185185E-3</v>
      </c>
      <c r="BI611" s="88">
        <v>1176.1099999999999</v>
      </c>
      <c r="BJ611" s="89">
        <v>850412</v>
      </c>
      <c r="BK611" s="97">
        <v>5123104</v>
      </c>
      <c r="BL611" s="98">
        <v>0</v>
      </c>
      <c r="BM611" s="98">
        <v>0</v>
      </c>
      <c r="BN611" s="99">
        <v>1.1993055555555555E-3</v>
      </c>
      <c r="BO611" s="100">
        <v>1465.2</v>
      </c>
      <c r="BP611" s="101">
        <v>3810216</v>
      </c>
      <c r="BQ611" s="109">
        <v>5268067</v>
      </c>
      <c r="BR611" s="110">
        <v>1</v>
      </c>
      <c r="BS611" s="110">
        <v>1</v>
      </c>
      <c r="BT611" s="111">
        <v>3.4155092592592592E-4</v>
      </c>
      <c r="BU611" s="112">
        <v>231.74</v>
      </c>
      <c r="BV611" s="113">
        <v>1152536</v>
      </c>
    </row>
    <row r="612" spans="1:74" x14ac:dyDescent="0.2">
      <c r="A612" s="6" t="s">
        <v>4031</v>
      </c>
      <c r="B612" s="6">
        <v>0</v>
      </c>
      <c r="C612" s="7">
        <v>5236328</v>
      </c>
      <c r="D612" s="7">
        <v>5236328</v>
      </c>
      <c r="E612" s="7">
        <f t="shared" si="28"/>
        <v>0</v>
      </c>
      <c r="F612" s="8" t="s">
        <v>1748</v>
      </c>
      <c r="G612" s="13" t="s">
        <v>1748</v>
      </c>
      <c r="W612" s="12">
        <v>52680</v>
      </c>
      <c r="X612" s="7">
        <v>362421348</v>
      </c>
      <c r="Y612" s="7">
        <v>9060</v>
      </c>
      <c r="Z612" s="11">
        <f t="shared" si="29"/>
        <v>69.212881240441774</v>
      </c>
      <c r="AA612" s="43">
        <v>5272125</v>
      </c>
      <c r="AB612" s="44">
        <v>0</v>
      </c>
      <c r="AC612" s="44">
        <v>0</v>
      </c>
      <c r="AD612" s="45">
        <v>4.3043981481481482E-2</v>
      </c>
      <c r="AE612" s="46">
        <v>22014.1</v>
      </c>
      <c r="AF612" s="47">
        <v>6612476</v>
      </c>
      <c r="AG612" s="56">
        <v>5252572</v>
      </c>
      <c r="AH612" s="57">
        <v>0</v>
      </c>
      <c r="AI612" s="57">
        <v>0</v>
      </c>
      <c r="AJ612" s="58">
        <v>8.6499999999999997E-3</v>
      </c>
      <c r="AK612" s="59">
        <v>4644</v>
      </c>
      <c r="AL612" s="60">
        <v>9919948</v>
      </c>
      <c r="AM612" s="170">
        <v>5300764</v>
      </c>
      <c r="AN612" s="171">
        <v>0</v>
      </c>
      <c r="AO612" s="171">
        <v>0</v>
      </c>
      <c r="AP612" s="172">
        <v>1.9908564814814815E-3</v>
      </c>
      <c r="AQ612" s="173">
        <v>1335.25</v>
      </c>
      <c r="AR612" s="174">
        <v>5129740</v>
      </c>
      <c r="AS612" s="68">
        <v>5211523</v>
      </c>
      <c r="AT612" s="69">
        <v>0</v>
      </c>
      <c r="AU612" s="69">
        <v>0</v>
      </c>
      <c r="AV612" s="70">
        <v>8.6193287037037037E-3</v>
      </c>
      <c r="AW612" s="71">
        <v>4799.08</v>
      </c>
      <c r="AX612" s="69">
        <v>11710708</v>
      </c>
      <c r="AY612" s="77">
        <v>5262077</v>
      </c>
      <c r="AZ612" s="78">
        <v>0</v>
      </c>
      <c r="BA612" s="78">
        <v>0</v>
      </c>
      <c r="BB612" s="79">
        <v>5.4601851851851851E-3</v>
      </c>
      <c r="BC612" s="116">
        <v>2564.08</v>
      </c>
      <c r="BD612" s="78">
        <v>6752368</v>
      </c>
      <c r="BE612" s="85">
        <v>5268538</v>
      </c>
      <c r="BF612" s="86">
        <v>0</v>
      </c>
      <c r="BG612" s="86">
        <v>0</v>
      </c>
      <c r="BH612" s="87">
        <v>1.5011574074074074E-3</v>
      </c>
      <c r="BI612" s="88">
        <v>1500.37</v>
      </c>
      <c r="BJ612" s="89">
        <v>1480616</v>
      </c>
      <c r="BK612" s="97">
        <v>5116328</v>
      </c>
      <c r="BL612" s="98">
        <v>0</v>
      </c>
      <c r="BM612" s="98">
        <v>0</v>
      </c>
      <c r="BN612" s="99">
        <v>1.9001157407407406E-3</v>
      </c>
      <c r="BO612" s="100">
        <v>2394.2199999999998</v>
      </c>
      <c r="BP612" s="101">
        <v>6932724</v>
      </c>
      <c r="BQ612" s="109">
        <v>2025182</v>
      </c>
      <c r="BR612" s="110">
        <v>0</v>
      </c>
      <c r="BS612" s="110">
        <v>0</v>
      </c>
      <c r="BT612" s="111">
        <v>1.7534722222222222E-4</v>
      </c>
      <c r="BU612" s="112">
        <v>83.88</v>
      </c>
      <c r="BV612" s="113">
        <v>1643548</v>
      </c>
    </row>
    <row r="613" spans="1:74" x14ac:dyDescent="0.2">
      <c r="A613" s="6" t="s">
        <v>4032</v>
      </c>
      <c r="B613" s="6">
        <v>0</v>
      </c>
      <c r="C613" s="7">
        <v>5236328</v>
      </c>
      <c r="D613" s="7">
        <v>5236328</v>
      </c>
      <c r="E613" s="7">
        <f t="shared" si="28"/>
        <v>0</v>
      </c>
      <c r="F613" s="8" t="s">
        <v>1748</v>
      </c>
      <c r="G613" s="13" t="s">
        <v>1748</v>
      </c>
      <c r="W613" s="12">
        <v>47964</v>
      </c>
      <c r="X613" s="7">
        <v>330080721</v>
      </c>
      <c r="Y613" s="7">
        <v>9063</v>
      </c>
      <c r="Z613" s="11">
        <f t="shared" si="29"/>
        <v>63.03667780169615</v>
      </c>
      <c r="AA613" s="43">
        <v>5241456</v>
      </c>
      <c r="AB613" s="44">
        <v>0</v>
      </c>
      <c r="AC613" s="44">
        <v>0</v>
      </c>
      <c r="AD613" s="45">
        <v>3.8310995370370367E-2</v>
      </c>
      <c r="AE613" s="46">
        <v>19217.259999999998</v>
      </c>
      <c r="AF613" s="47">
        <v>6588868</v>
      </c>
      <c r="AG613" s="56">
        <v>5235141</v>
      </c>
      <c r="AH613" s="57">
        <v>0</v>
      </c>
      <c r="AI613" s="57">
        <v>0</v>
      </c>
      <c r="AJ613" s="58">
        <v>7.7553240740740742E-3</v>
      </c>
      <c r="AK613" s="59">
        <v>4391.38</v>
      </c>
      <c r="AL613" s="60">
        <v>9877336</v>
      </c>
      <c r="AM613" s="170">
        <v>5299179</v>
      </c>
      <c r="AN613" s="171">
        <v>0</v>
      </c>
      <c r="AO613" s="171">
        <v>0</v>
      </c>
      <c r="AP613" s="172">
        <v>1.8091435185185187E-3</v>
      </c>
      <c r="AQ613" s="173">
        <v>1195.54</v>
      </c>
      <c r="AR613" s="174">
        <v>4904000</v>
      </c>
      <c r="AS613" s="68">
        <v>5210417</v>
      </c>
      <c r="AT613" s="69">
        <v>0</v>
      </c>
      <c r="AU613" s="69">
        <v>0</v>
      </c>
      <c r="AV613" s="70">
        <v>8.8502314814814815E-3</v>
      </c>
      <c r="AW613" s="71">
        <v>4798.13</v>
      </c>
      <c r="AX613" s="69">
        <v>11710496</v>
      </c>
      <c r="AY613" s="77">
        <v>5261296</v>
      </c>
      <c r="AZ613" s="78">
        <v>0</v>
      </c>
      <c r="BA613" s="78">
        <v>0</v>
      </c>
      <c r="BB613" s="79">
        <v>5.0784722222222221E-3</v>
      </c>
      <c r="BC613" s="116">
        <v>2307.56</v>
      </c>
      <c r="BD613" s="78">
        <v>6386572</v>
      </c>
      <c r="BE613" s="85">
        <v>5256564</v>
      </c>
      <c r="BF613" s="86">
        <v>0</v>
      </c>
      <c r="BG613" s="86">
        <v>0</v>
      </c>
      <c r="BH613" s="87">
        <v>1.3695601851851852E-3</v>
      </c>
      <c r="BI613" s="88">
        <v>1331.15</v>
      </c>
      <c r="BJ613" s="89">
        <v>1392652</v>
      </c>
      <c r="BK613" s="97">
        <v>5186217</v>
      </c>
      <c r="BL613" s="98">
        <v>0</v>
      </c>
      <c r="BM613" s="98">
        <v>0</v>
      </c>
      <c r="BN613" s="99">
        <v>1.9034722222222222E-3</v>
      </c>
      <c r="BO613" s="100">
        <v>2407.46</v>
      </c>
      <c r="BP613" s="101">
        <v>5736992</v>
      </c>
      <c r="BQ613" s="109">
        <v>1470997</v>
      </c>
      <c r="BR613" s="110">
        <v>0</v>
      </c>
      <c r="BS613" s="110">
        <v>0</v>
      </c>
      <c r="BT613" s="111">
        <v>1.4930555555555555E-4</v>
      </c>
      <c r="BU613" s="112">
        <v>68.849999999999994</v>
      </c>
      <c r="BV613" s="113">
        <v>1698080</v>
      </c>
    </row>
    <row r="614" spans="1:74" x14ac:dyDescent="0.2">
      <c r="A614" s="6" t="s">
        <v>4033</v>
      </c>
      <c r="B614" s="6">
        <v>0</v>
      </c>
      <c r="C614" s="7">
        <v>5236328</v>
      </c>
      <c r="D614" s="7">
        <v>5236328</v>
      </c>
      <c r="E614" s="7">
        <f t="shared" si="28"/>
        <v>0</v>
      </c>
      <c r="F614" s="8" t="s">
        <v>1748</v>
      </c>
      <c r="G614" s="13" t="s">
        <v>1748</v>
      </c>
      <c r="W614" s="12">
        <v>70695</v>
      </c>
      <c r="X614" s="7">
        <v>486770313</v>
      </c>
      <c r="Y614" s="7">
        <v>9075</v>
      </c>
      <c r="Z614" s="11">
        <f t="shared" si="29"/>
        <v>92.960241031501468</v>
      </c>
      <c r="AA614" s="43">
        <v>5244938</v>
      </c>
      <c r="AB614" s="44">
        <v>1</v>
      </c>
      <c r="AC614" s="44">
        <v>1</v>
      </c>
      <c r="AD614" s="45">
        <v>5.5949074074074075E-2</v>
      </c>
      <c r="AE614" s="46">
        <v>29208.76</v>
      </c>
      <c r="AF614" s="47">
        <v>6647972</v>
      </c>
      <c r="AG614" s="56">
        <v>5255874</v>
      </c>
      <c r="AH614" s="57">
        <v>0</v>
      </c>
      <c r="AI614" s="57">
        <v>0</v>
      </c>
      <c r="AJ614" s="58">
        <v>1.0843865740740741E-2</v>
      </c>
      <c r="AK614" s="59">
        <v>5730.63</v>
      </c>
      <c r="AL614" s="60">
        <v>11087452</v>
      </c>
      <c r="AM614" s="170">
        <v>5276527</v>
      </c>
      <c r="AN614" s="171">
        <v>0</v>
      </c>
      <c r="AO614" s="171">
        <v>0</v>
      </c>
      <c r="AP614" s="172">
        <v>2.7839120370370374E-3</v>
      </c>
      <c r="AQ614" s="173">
        <v>1916.08</v>
      </c>
      <c r="AR614" s="174">
        <v>7133424</v>
      </c>
      <c r="AS614" s="68">
        <v>4913597</v>
      </c>
      <c r="AT614" s="69">
        <v>0</v>
      </c>
      <c r="AU614" s="69">
        <v>0</v>
      </c>
      <c r="AV614" s="70">
        <v>8.1621527777777786E-3</v>
      </c>
      <c r="AW614" s="71">
        <v>4558.3999999999996</v>
      </c>
      <c r="AX614" s="69">
        <v>11711272</v>
      </c>
      <c r="AY614" s="77">
        <v>5252601</v>
      </c>
      <c r="AZ614" s="78">
        <v>1</v>
      </c>
      <c r="BA614" s="78">
        <v>1</v>
      </c>
      <c r="BB614" s="79">
        <v>7.6646990740740738E-3</v>
      </c>
      <c r="BC614" s="116">
        <v>3591.23</v>
      </c>
      <c r="BD614" s="78">
        <v>7030160</v>
      </c>
      <c r="BE614" s="85">
        <v>5259565</v>
      </c>
      <c r="BF614" s="86">
        <v>0</v>
      </c>
      <c r="BG614" s="86">
        <v>0</v>
      </c>
      <c r="BH614" s="87">
        <v>1.999421296296296E-3</v>
      </c>
      <c r="BI614" s="88">
        <v>2127.5300000000002</v>
      </c>
      <c r="BJ614" s="89">
        <v>1813372</v>
      </c>
      <c r="BK614" s="97">
        <v>5180476</v>
      </c>
      <c r="BL614" s="98">
        <v>0</v>
      </c>
      <c r="BM614" s="98">
        <v>0</v>
      </c>
      <c r="BN614" s="99">
        <v>2.1060185185185184E-3</v>
      </c>
      <c r="BO614" s="100">
        <v>2600.44</v>
      </c>
      <c r="BP614" s="101">
        <v>7354364</v>
      </c>
      <c r="BQ614" s="109">
        <v>3901769</v>
      </c>
      <c r="BR614" s="110">
        <v>0</v>
      </c>
      <c r="BS614" s="110">
        <v>0</v>
      </c>
      <c r="BT614" s="111">
        <v>2.4953703703703705E-4</v>
      </c>
      <c r="BU614" s="112">
        <v>135.36000000000001</v>
      </c>
      <c r="BV614" s="113">
        <v>1628116</v>
      </c>
    </row>
    <row r="615" spans="1:74" x14ac:dyDescent="0.2">
      <c r="A615" s="6" t="s">
        <v>4034</v>
      </c>
      <c r="B615" s="6">
        <v>0</v>
      </c>
      <c r="C615" s="7">
        <v>5236328</v>
      </c>
      <c r="D615" s="7">
        <v>5236328</v>
      </c>
      <c r="E615" s="7">
        <f t="shared" si="28"/>
        <v>0</v>
      </c>
      <c r="F615" s="8" t="s">
        <v>1748</v>
      </c>
      <c r="G615" s="13" t="s">
        <v>1748</v>
      </c>
      <c r="W615" s="12">
        <v>53775</v>
      </c>
      <c r="X615" s="7">
        <v>370111257</v>
      </c>
      <c r="Y615" s="7">
        <v>9062</v>
      </c>
      <c r="Z615" s="11">
        <f t="shared" si="29"/>
        <v>70.681450245286385</v>
      </c>
      <c r="AA615" s="43">
        <v>5249730</v>
      </c>
      <c r="AB615" s="44">
        <v>0</v>
      </c>
      <c r="AC615" s="44">
        <v>0</v>
      </c>
      <c r="AD615" s="45">
        <v>4.5486111111111109E-2</v>
      </c>
      <c r="AE615" s="46">
        <v>23107.200000000001</v>
      </c>
      <c r="AF615" s="47">
        <v>6617948</v>
      </c>
      <c r="AG615" s="56">
        <v>5260542</v>
      </c>
      <c r="AH615" s="57">
        <v>0</v>
      </c>
      <c r="AI615" s="57">
        <v>0</v>
      </c>
      <c r="AJ615" s="58">
        <v>8.9951388888888876E-3</v>
      </c>
      <c r="AK615" s="59">
        <v>4725.21</v>
      </c>
      <c r="AL615" s="60">
        <v>9954884</v>
      </c>
      <c r="AM615" s="170">
        <v>5289529</v>
      </c>
      <c r="AN615" s="171">
        <v>0</v>
      </c>
      <c r="AO615" s="171">
        <v>0</v>
      </c>
      <c r="AP615" s="172">
        <v>2.0182870370370372E-3</v>
      </c>
      <c r="AQ615" s="173">
        <v>1356.91</v>
      </c>
      <c r="AR615" s="174">
        <v>4964928</v>
      </c>
      <c r="AS615" s="68">
        <v>5124670</v>
      </c>
      <c r="AT615" s="69">
        <v>0</v>
      </c>
      <c r="AU615" s="69">
        <v>0</v>
      </c>
      <c r="AV615" s="70">
        <v>8.4386574074074069E-3</v>
      </c>
      <c r="AW615" s="71">
        <v>4734.04</v>
      </c>
      <c r="AX615" s="69">
        <v>11710524</v>
      </c>
      <c r="AY615" s="77">
        <v>5259183</v>
      </c>
      <c r="AZ615" s="78">
        <v>0</v>
      </c>
      <c r="BA615" s="78">
        <v>0</v>
      </c>
      <c r="BB615" s="79">
        <v>5.483680555555555E-3</v>
      </c>
      <c r="BC615" s="116">
        <v>2588.14</v>
      </c>
      <c r="BD615" s="78">
        <v>6839908</v>
      </c>
      <c r="BE615" s="85">
        <v>5275478</v>
      </c>
      <c r="BF615" s="86">
        <v>0</v>
      </c>
      <c r="BG615" s="86">
        <v>0</v>
      </c>
      <c r="BH615" s="87">
        <v>1.624074074074074E-3</v>
      </c>
      <c r="BI615" s="88">
        <v>1537.15</v>
      </c>
      <c r="BJ615" s="89">
        <v>1492664</v>
      </c>
      <c r="BK615" s="97">
        <v>4256739</v>
      </c>
      <c r="BL615" s="98">
        <v>0</v>
      </c>
      <c r="BM615" s="98">
        <v>0</v>
      </c>
      <c r="BN615" s="99">
        <v>1.6562499999999997E-3</v>
      </c>
      <c r="BO615" s="100">
        <v>2030.46</v>
      </c>
      <c r="BP615" s="101">
        <v>6516604</v>
      </c>
      <c r="BQ615" s="109">
        <v>2129313</v>
      </c>
      <c r="BR615" s="110">
        <v>0</v>
      </c>
      <c r="BS615" s="110">
        <v>0</v>
      </c>
      <c r="BT615" s="111">
        <v>1.738425925925926E-4</v>
      </c>
      <c r="BU615" s="112">
        <v>84.89</v>
      </c>
      <c r="BV615" s="113">
        <v>1717860</v>
      </c>
    </row>
    <row r="616" spans="1:74" x14ac:dyDescent="0.2">
      <c r="A616" s="6" t="s">
        <v>4035</v>
      </c>
      <c r="B616" s="6">
        <v>0</v>
      </c>
      <c r="C616" s="7">
        <v>5236328</v>
      </c>
      <c r="D616" s="7">
        <v>5236328</v>
      </c>
      <c r="E616" s="7">
        <f t="shared" si="28"/>
        <v>0</v>
      </c>
      <c r="F616" s="8" t="s">
        <v>1748</v>
      </c>
      <c r="G616" s="13" t="s">
        <v>1748</v>
      </c>
      <c r="W616" s="12">
        <v>60733</v>
      </c>
      <c r="X616" s="7">
        <v>418107877</v>
      </c>
      <c r="Y616" s="7">
        <v>9062</v>
      </c>
      <c r="Z616" s="11">
        <f t="shared" si="29"/>
        <v>79.847533806132844</v>
      </c>
      <c r="AA616" s="43">
        <v>5245496</v>
      </c>
      <c r="AB616" s="44">
        <v>1</v>
      </c>
      <c r="AC616" s="44">
        <v>1</v>
      </c>
      <c r="AD616" s="45">
        <v>5.1087962962962967E-2</v>
      </c>
      <c r="AE616" s="46">
        <v>26640.94</v>
      </c>
      <c r="AF616" s="47">
        <v>6653836</v>
      </c>
      <c r="AG616" s="56">
        <v>5234171</v>
      </c>
      <c r="AH616" s="57">
        <v>0</v>
      </c>
      <c r="AI616" s="57">
        <v>0</v>
      </c>
      <c r="AJ616" s="58">
        <v>9.668171296296298E-3</v>
      </c>
      <c r="AK616" s="59">
        <v>5094.59</v>
      </c>
      <c r="AL616" s="60">
        <v>10068136</v>
      </c>
      <c r="AM616" s="170">
        <v>5269647</v>
      </c>
      <c r="AN616" s="171">
        <v>0</v>
      </c>
      <c r="AO616" s="171">
        <v>0</v>
      </c>
      <c r="AP616" s="172">
        <v>2.3587962962962959E-3</v>
      </c>
      <c r="AQ616" s="173">
        <v>1577.74</v>
      </c>
      <c r="AR616" s="174">
        <v>6668232</v>
      </c>
      <c r="AS616" s="68">
        <v>5242743</v>
      </c>
      <c r="AT616" s="69">
        <v>0</v>
      </c>
      <c r="AU616" s="69">
        <v>0</v>
      </c>
      <c r="AV616" s="70">
        <v>8.7902777777777771E-3</v>
      </c>
      <c r="AW616" s="71">
        <v>4688.37</v>
      </c>
      <c r="AX616" s="69">
        <v>11710788</v>
      </c>
      <c r="AY616" s="77">
        <v>5248769</v>
      </c>
      <c r="AZ616" s="78">
        <v>1</v>
      </c>
      <c r="BA616" s="78">
        <v>1</v>
      </c>
      <c r="BB616" s="79">
        <v>6.7354166666666665E-3</v>
      </c>
      <c r="BC616" s="116">
        <v>2988.22</v>
      </c>
      <c r="BD616" s="78">
        <v>6384888</v>
      </c>
      <c r="BE616" s="85">
        <v>5256412</v>
      </c>
      <c r="BF616" s="86">
        <v>0</v>
      </c>
      <c r="BG616" s="86">
        <v>0</v>
      </c>
      <c r="BH616" s="87">
        <v>1.7395833333333332E-3</v>
      </c>
      <c r="BI616" s="88">
        <v>1750.32</v>
      </c>
      <c r="BJ616" s="89">
        <v>1626416</v>
      </c>
      <c r="BK616" s="97">
        <v>5153038</v>
      </c>
      <c r="BL616" s="98">
        <v>0</v>
      </c>
      <c r="BM616" s="98">
        <v>0</v>
      </c>
      <c r="BN616" s="99">
        <v>1.9983796296296295E-3</v>
      </c>
      <c r="BO616" s="100">
        <v>2498.27</v>
      </c>
      <c r="BP616" s="101">
        <v>6379100</v>
      </c>
      <c r="BQ616" s="109">
        <v>2931993</v>
      </c>
      <c r="BR616" s="110">
        <v>0</v>
      </c>
      <c r="BS616" s="110">
        <v>0</v>
      </c>
      <c r="BT616" s="111">
        <v>1.9780092592592592E-4</v>
      </c>
      <c r="BU616" s="112">
        <v>103.55</v>
      </c>
      <c r="BV616" s="113">
        <v>1734512</v>
      </c>
    </row>
    <row r="617" spans="1:74" x14ac:dyDescent="0.2">
      <c r="A617" s="6" t="s">
        <v>4036</v>
      </c>
      <c r="B617" s="6">
        <v>0</v>
      </c>
      <c r="C617" s="7">
        <v>5236328</v>
      </c>
      <c r="D617" s="7">
        <v>5236328</v>
      </c>
      <c r="E617" s="7">
        <f t="shared" si="28"/>
        <v>0</v>
      </c>
      <c r="F617" s="8" t="s">
        <v>1748</v>
      </c>
      <c r="G617" s="13" t="s">
        <v>1748</v>
      </c>
      <c r="W617" s="12">
        <v>43339</v>
      </c>
      <c r="X617" s="7">
        <v>298339764</v>
      </c>
      <c r="Y617" s="7">
        <v>9074</v>
      </c>
      <c r="Z617" s="11">
        <f t="shared" si="29"/>
        <v>56.974995454830179</v>
      </c>
      <c r="AA617" s="43">
        <v>5259124</v>
      </c>
      <c r="AB617" s="44">
        <v>0</v>
      </c>
      <c r="AC617" s="44">
        <v>0</v>
      </c>
      <c r="AD617" s="45">
        <v>4.5671296296296293E-2</v>
      </c>
      <c r="AE617" s="46">
        <v>25767.88</v>
      </c>
      <c r="AF617" s="47">
        <v>6602744</v>
      </c>
      <c r="AG617" s="56">
        <v>5243468</v>
      </c>
      <c r="AH617" s="57">
        <v>0</v>
      </c>
      <c r="AI617" s="57">
        <v>0</v>
      </c>
      <c r="AJ617" s="58">
        <v>7.4440972222222226E-3</v>
      </c>
      <c r="AK617" s="59">
        <v>3989.14</v>
      </c>
      <c r="AL617" s="60">
        <v>9797516</v>
      </c>
      <c r="AM617" s="170">
        <v>5276961</v>
      </c>
      <c r="AN617" s="171">
        <v>0</v>
      </c>
      <c r="AO617" s="171">
        <v>0</v>
      </c>
      <c r="AP617" s="172">
        <v>1.6376157407407407E-3</v>
      </c>
      <c r="AQ617" s="173">
        <v>1065.57</v>
      </c>
      <c r="AR617" s="174">
        <v>4709128</v>
      </c>
      <c r="AS617" s="68">
        <v>5251910</v>
      </c>
      <c r="AT617" s="69">
        <v>0</v>
      </c>
      <c r="AU617" s="69">
        <v>0</v>
      </c>
      <c r="AV617" s="70">
        <v>8.2971064814814817E-3</v>
      </c>
      <c r="AW617" s="71">
        <v>4838.54</v>
      </c>
      <c r="AX617" s="69">
        <v>11710468</v>
      </c>
      <c r="AY617" s="77">
        <v>5224736</v>
      </c>
      <c r="AZ617" s="78">
        <v>0</v>
      </c>
      <c r="BA617" s="78">
        <v>0</v>
      </c>
      <c r="BB617" s="79">
        <v>4.3817129629629631E-3</v>
      </c>
      <c r="BC617" s="116">
        <v>2048.7800000000002</v>
      </c>
      <c r="BD617" s="78">
        <v>4698472</v>
      </c>
      <c r="BE617" s="85">
        <v>5251516</v>
      </c>
      <c r="BF617" s="86">
        <v>0</v>
      </c>
      <c r="BG617" s="86">
        <v>0</v>
      </c>
      <c r="BH617" s="87">
        <v>1.3240740740740741E-3</v>
      </c>
      <c r="BI617" s="88">
        <v>1196.8599999999999</v>
      </c>
      <c r="BJ617" s="89">
        <v>1290624</v>
      </c>
      <c r="BK617" s="97">
        <v>5092306</v>
      </c>
      <c r="BL617" s="98">
        <v>0</v>
      </c>
      <c r="BM617" s="98">
        <v>0</v>
      </c>
      <c r="BN617" s="99">
        <v>1.8555555555555556E-3</v>
      </c>
      <c r="BO617" s="100">
        <v>2367.35</v>
      </c>
      <c r="BP617" s="101">
        <v>6407488</v>
      </c>
      <c r="BQ617" s="109">
        <v>976432</v>
      </c>
      <c r="BR617" s="110">
        <v>0</v>
      </c>
      <c r="BS617" s="110">
        <v>0</v>
      </c>
      <c r="BT617" s="111">
        <v>1.3553240740740743E-4</v>
      </c>
      <c r="BU617" s="112">
        <v>59.6</v>
      </c>
      <c r="BV617" s="113">
        <v>1493192</v>
      </c>
    </row>
    <row r="618" spans="1:74" x14ac:dyDescent="0.2">
      <c r="A618" s="6" t="s">
        <v>4037</v>
      </c>
      <c r="B618" s="6">
        <v>0</v>
      </c>
      <c r="C618" s="7">
        <v>5236328</v>
      </c>
      <c r="D618" s="7">
        <v>5236328</v>
      </c>
      <c r="E618" s="7">
        <f t="shared" si="28"/>
        <v>0</v>
      </c>
      <c r="F618" s="8" t="s">
        <v>1748</v>
      </c>
      <c r="G618" s="13" t="s">
        <v>1748</v>
      </c>
      <c r="W618" s="12">
        <v>70505</v>
      </c>
      <c r="X618" s="7">
        <v>485405084</v>
      </c>
      <c r="Y618" s="7">
        <v>9073</v>
      </c>
      <c r="Z618" s="11">
        <f t="shared" si="29"/>
        <v>92.699518441167172</v>
      </c>
      <c r="AA618" s="43">
        <v>5244937</v>
      </c>
      <c r="AB618" s="44">
        <v>1</v>
      </c>
      <c r="AC618" s="44">
        <v>1</v>
      </c>
      <c r="AD618" s="45">
        <v>5.768518518518518E-2</v>
      </c>
      <c r="AE618" s="46">
        <v>30051.81</v>
      </c>
      <c r="AF618" s="47">
        <v>6647952</v>
      </c>
      <c r="AG618" s="56">
        <v>5253883</v>
      </c>
      <c r="AH618" s="57">
        <v>0</v>
      </c>
      <c r="AI618" s="57">
        <v>0</v>
      </c>
      <c r="AJ618" s="58">
        <v>1.0903240740740741E-2</v>
      </c>
      <c r="AK618" s="59">
        <v>5807.36</v>
      </c>
      <c r="AL618" s="60">
        <v>11088552</v>
      </c>
      <c r="AM618" s="170">
        <v>5276465</v>
      </c>
      <c r="AN618" s="171">
        <v>0</v>
      </c>
      <c r="AO618" s="171">
        <v>0</v>
      </c>
      <c r="AP618" s="172">
        <v>2.7706018518518518E-3</v>
      </c>
      <c r="AQ618" s="173">
        <v>1899.82</v>
      </c>
      <c r="AR618" s="174">
        <v>7134804</v>
      </c>
      <c r="AS618" s="68">
        <v>5237189</v>
      </c>
      <c r="AT618" s="69">
        <v>0</v>
      </c>
      <c r="AU618" s="69">
        <v>0</v>
      </c>
      <c r="AV618" s="70">
        <v>8.4658564814814822E-3</v>
      </c>
      <c r="AW618" s="71">
        <v>4564.67</v>
      </c>
      <c r="AX618" s="69">
        <v>11711916</v>
      </c>
      <c r="AY618" s="77">
        <v>5252624</v>
      </c>
      <c r="AZ618" s="78">
        <v>1</v>
      </c>
      <c r="BA618" s="78">
        <v>1</v>
      </c>
      <c r="BB618" s="79">
        <v>7.539004629629629E-3</v>
      </c>
      <c r="BC618" s="116">
        <v>3529.74</v>
      </c>
      <c r="BD618" s="78">
        <v>7032376</v>
      </c>
      <c r="BE618" s="85">
        <v>5259667</v>
      </c>
      <c r="BF618" s="86">
        <v>0</v>
      </c>
      <c r="BG618" s="86">
        <v>0</v>
      </c>
      <c r="BH618" s="87">
        <v>1.9442129629629629E-3</v>
      </c>
      <c r="BI618" s="88">
        <v>2096.52</v>
      </c>
      <c r="BJ618" s="89">
        <v>1804480</v>
      </c>
      <c r="BK618" s="97">
        <v>5207762</v>
      </c>
      <c r="BL618" s="98">
        <v>0</v>
      </c>
      <c r="BM618" s="98">
        <v>0</v>
      </c>
      <c r="BN618" s="99">
        <v>2.1054398148148148E-3</v>
      </c>
      <c r="BO618" s="100">
        <v>2599.17</v>
      </c>
      <c r="BP618" s="101">
        <v>7510828</v>
      </c>
      <c r="BQ618" s="109">
        <v>3891582</v>
      </c>
      <c r="BR618" s="110">
        <v>0</v>
      </c>
      <c r="BS618" s="110">
        <v>0</v>
      </c>
      <c r="BT618" s="111">
        <v>2.5138888888888889E-4</v>
      </c>
      <c r="BU618" s="112">
        <v>135.22999999999999</v>
      </c>
      <c r="BV618" s="113">
        <v>1720180</v>
      </c>
    </row>
    <row r="619" spans="1:74" x14ac:dyDescent="0.2">
      <c r="A619" s="6" t="s">
        <v>4038</v>
      </c>
      <c r="B619" s="6">
        <v>0</v>
      </c>
      <c r="C619" s="7">
        <v>5236328</v>
      </c>
      <c r="D619" s="7">
        <v>5236328</v>
      </c>
      <c r="E619" s="7">
        <f t="shared" si="28"/>
        <v>0</v>
      </c>
      <c r="F619" s="8" t="s">
        <v>1748</v>
      </c>
      <c r="G619" s="13" t="s">
        <v>1748</v>
      </c>
      <c r="W619" s="12">
        <v>71447</v>
      </c>
      <c r="X619" s="7">
        <v>492102802</v>
      </c>
      <c r="Y619" s="7">
        <v>9075</v>
      </c>
      <c r="Z619" s="11">
        <f t="shared" si="29"/>
        <v>93.978605236341195</v>
      </c>
      <c r="AA619" s="43">
        <v>5256989</v>
      </c>
      <c r="AB619" s="44">
        <v>1</v>
      </c>
      <c r="AC619" s="44">
        <v>1</v>
      </c>
      <c r="AD619" s="45">
        <v>5.7164351851851848E-2</v>
      </c>
      <c r="AE619" s="46">
        <v>29912.04</v>
      </c>
      <c r="AF619" s="47">
        <v>6648104</v>
      </c>
      <c r="AG619" s="56">
        <v>5244979</v>
      </c>
      <c r="AH619" s="57">
        <v>0</v>
      </c>
      <c r="AI619" s="57">
        <v>0</v>
      </c>
      <c r="AJ619" s="58">
        <v>1.0717013888888889E-2</v>
      </c>
      <c r="AK619" s="59">
        <v>5720.19</v>
      </c>
      <c r="AL619" s="60">
        <v>11089720</v>
      </c>
      <c r="AM619" s="170">
        <v>5276527</v>
      </c>
      <c r="AN619" s="171">
        <v>0</v>
      </c>
      <c r="AO619" s="171">
        <v>0</v>
      </c>
      <c r="AP619" s="172">
        <v>2.816666666666667E-3</v>
      </c>
      <c r="AQ619" s="173">
        <v>1940.39</v>
      </c>
      <c r="AR619" s="174">
        <v>7171816</v>
      </c>
      <c r="AS619" s="68">
        <v>5255985</v>
      </c>
      <c r="AT619" s="69">
        <v>0</v>
      </c>
      <c r="AU619" s="69">
        <v>0</v>
      </c>
      <c r="AV619" s="70">
        <v>8.156018518518519E-3</v>
      </c>
      <c r="AW619" s="71">
        <v>4593.49</v>
      </c>
      <c r="AX619" s="69">
        <v>11711780</v>
      </c>
      <c r="AY619" s="77">
        <v>5252493</v>
      </c>
      <c r="AZ619" s="78">
        <v>1</v>
      </c>
      <c r="BA619" s="78">
        <v>1</v>
      </c>
      <c r="BB619" s="79">
        <v>7.661921296296296E-3</v>
      </c>
      <c r="BC619" s="116">
        <v>3614.21</v>
      </c>
      <c r="BD619" s="78">
        <v>7079324</v>
      </c>
      <c r="BE619" s="85">
        <v>5258717</v>
      </c>
      <c r="BF619" s="86">
        <v>0</v>
      </c>
      <c r="BG619" s="86">
        <v>0</v>
      </c>
      <c r="BH619" s="87">
        <v>2.082986111111111E-3</v>
      </c>
      <c r="BI619" s="88">
        <v>2136.63</v>
      </c>
      <c r="BJ619" s="89">
        <v>1805284</v>
      </c>
      <c r="BK619" s="97">
        <v>4605303</v>
      </c>
      <c r="BL619" s="98">
        <v>0</v>
      </c>
      <c r="BM619" s="98">
        <v>0</v>
      </c>
      <c r="BN619" s="99">
        <v>1.9181712962962961E-3</v>
      </c>
      <c r="BO619" s="100">
        <v>2325.1</v>
      </c>
      <c r="BP619" s="101">
        <v>7064832</v>
      </c>
      <c r="BQ619" s="109">
        <v>3928480</v>
      </c>
      <c r="BR619" s="110">
        <v>0</v>
      </c>
      <c r="BS619" s="110">
        <v>0</v>
      </c>
      <c r="BT619" s="111">
        <v>2.4409722222222218E-4</v>
      </c>
      <c r="BU619" s="112">
        <v>135.31</v>
      </c>
      <c r="BV619" s="113">
        <v>1845960</v>
      </c>
    </row>
    <row r="620" spans="1:74" x14ac:dyDescent="0.2">
      <c r="A620" s="6" t="s">
        <v>4039</v>
      </c>
      <c r="B620" s="6">
        <v>0</v>
      </c>
      <c r="C620" s="7">
        <v>5236328</v>
      </c>
      <c r="D620" s="7">
        <v>5236328</v>
      </c>
      <c r="E620" s="7">
        <f t="shared" si="28"/>
        <v>0</v>
      </c>
      <c r="F620" s="8" t="s">
        <v>1748</v>
      </c>
      <c r="G620" s="13" t="s">
        <v>1748</v>
      </c>
      <c r="W620" s="12">
        <v>68834</v>
      </c>
      <c r="X620" s="7">
        <v>473777098</v>
      </c>
      <c r="Y620" s="7">
        <v>9073</v>
      </c>
      <c r="Z620" s="11">
        <f t="shared" si="29"/>
        <v>90.478881002106817</v>
      </c>
      <c r="AA620" s="43">
        <v>5253906</v>
      </c>
      <c r="AB620" s="44">
        <v>1</v>
      </c>
      <c r="AC620" s="44">
        <v>1</v>
      </c>
      <c r="AD620" s="45">
        <v>5.6909722222222216E-2</v>
      </c>
      <c r="AE620" s="46">
        <v>29101.97</v>
      </c>
      <c r="AF620" s="47">
        <v>6648968</v>
      </c>
      <c r="AG620" s="56">
        <v>5235376</v>
      </c>
      <c r="AH620" s="57">
        <v>0</v>
      </c>
      <c r="AI620" s="57">
        <v>0</v>
      </c>
      <c r="AJ620" s="58">
        <v>1.0688773148148147E-2</v>
      </c>
      <c r="AK620" s="59">
        <v>5555.99</v>
      </c>
      <c r="AL620" s="60">
        <v>11052168</v>
      </c>
      <c r="AM620" s="170">
        <v>5274651</v>
      </c>
      <c r="AN620" s="171">
        <v>0</v>
      </c>
      <c r="AO620" s="171">
        <v>0</v>
      </c>
      <c r="AP620" s="172">
        <v>2.7010416666666663E-3</v>
      </c>
      <c r="AQ620" s="173">
        <v>1853.49</v>
      </c>
      <c r="AR620" s="174">
        <v>7058204</v>
      </c>
      <c r="AS620" s="68">
        <v>5237727</v>
      </c>
      <c r="AT620" s="69">
        <v>0</v>
      </c>
      <c r="AU620" s="69">
        <v>0</v>
      </c>
      <c r="AV620" s="70">
        <v>8.5925925925925926E-3</v>
      </c>
      <c r="AW620" s="71">
        <v>4612.16</v>
      </c>
      <c r="AX620" s="69">
        <v>11710900</v>
      </c>
      <c r="AY620" s="77">
        <v>5252811</v>
      </c>
      <c r="AZ620" s="78">
        <v>1</v>
      </c>
      <c r="BA620" s="78">
        <v>1</v>
      </c>
      <c r="BB620" s="79">
        <v>7.3895833333333339E-3</v>
      </c>
      <c r="BC620" s="116">
        <v>3470.26</v>
      </c>
      <c r="BD620" s="78">
        <v>6960428</v>
      </c>
      <c r="BE620" s="85">
        <v>5250257</v>
      </c>
      <c r="BF620" s="89">
        <v>0</v>
      </c>
      <c r="BG620" s="86">
        <v>0</v>
      </c>
      <c r="BH620" s="87">
        <v>2.0037037037037037E-3</v>
      </c>
      <c r="BI620" s="88">
        <v>2057.0700000000002</v>
      </c>
      <c r="BJ620" s="89">
        <v>1783932</v>
      </c>
      <c r="BK620" s="97">
        <v>5191614</v>
      </c>
      <c r="BL620" s="98">
        <v>0</v>
      </c>
      <c r="BM620" s="98">
        <v>0</v>
      </c>
      <c r="BN620" s="99">
        <v>2.0695601851851851E-3</v>
      </c>
      <c r="BO620" s="100">
        <v>2562.02</v>
      </c>
      <c r="BP620" s="101">
        <v>7297096</v>
      </c>
      <c r="BQ620" s="109">
        <v>3716515</v>
      </c>
      <c r="BR620" s="110">
        <v>0</v>
      </c>
      <c r="BS620" s="110">
        <v>0</v>
      </c>
      <c r="BT620" s="111">
        <v>2.4074074074074077E-4</v>
      </c>
      <c r="BU620" s="112">
        <v>125.83</v>
      </c>
      <c r="BV620" s="113">
        <v>1690240</v>
      </c>
    </row>
    <row r="621" spans="1:74" x14ac:dyDescent="0.2">
      <c r="A621" s="6" t="s">
        <v>4040</v>
      </c>
      <c r="B621" s="6">
        <v>0</v>
      </c>
      <c r="C621" s="7">
        <v>5236328</v>
      </c>
      <c r="D621" s="7">
        <v>5236328</v>
      </c>
      <c r="E621" s="7">
        <f t="shared" si="28"/>
        <v>0</v>
      </c>
      <c r="F621" s="8" t="s">
        <v>1748</v>
      </c>
      <c r="G621" s="13" t="s">
        <v>1748</v>
      </c>
      <c r="W621" s="12">
        <v>57659</v>
      </c>
      <c r="X621" s="7">
        <v>397333790</v>
      </c>
      <c r="Y621" s="7">
        <v>9073</v>
      </c>
      <c r="Z621" s="11">
        <f t="shared" si="29"/>
        <v>75.880233247420705</v>
      </c>
      <c r="AA621" s="43">
        <v>5260598</v>
      </c>
      <c r="AB621" s="44">
        <v>0</v>
      </c>
      <c r="AC621" s="44">
        <v>0</v>
      </c>
      <c r="AD621" s="45">
        <v>5.1111111111111107E-2</v>
      </c>
      <c r="AE621" s="46">
        <v>26143.87</v>
      </c>
      <c r="AF621" s="47">
        <v>6636472</v>
      </c>
      <c r="AG621" s="56">
        <v>5261517</v>
      </c>
      <c r="AH621" s="57">
        <v>0</v>
      </c>
      <c r="AI621" s="57">
        <v>0</v>
      </c>
      <c r="AJ621" s="58">
        <v>9.2373842592592594E-3</v>
      </c>
      <c r="AK621" s="59">
        <v>5014.99</v>
      </c>
      <c r="AL621" s="60">
        <v>9995660</v>
      </c>
      <c r="AM621" s="170">
        <v>5275054</v>
      </c>
      <c r="AN621" s="171">
        <v>0</v>
      </c>
      <c r="AO621" s="171">
        <v>0</v>
      </c>
      <c r="AP621" s="172">
        <v>2.2111111111111112E-3</v>
      </c>
      <c r="AQ621" s="173">
        <v>1486.7</v>
      </c>
      <c r="AR621" s="174">
        <v>6063772</v>
      </c>
      <c r="AS621" s="68">
        <v>5152851</v>
      </c>
      <c r="AT621" s="69">
        <v>0</v>
      </c>
      <c r="AU621" s="69">
        <v>0</v>
      </c>
      <c r="AV621" s="70">
        <v>8.8442129629629634E-3</v>
      </c>
      <c r="AW621" s="71">
        <v>4694.13</v>
      </c>
      <c r="AX621" s="69">
        <v>11711124</v>
      </c>
      <c r="AY621" s="77">
        <v>5248673</v>
      </c>
      <c r="AZ621" s="78">
        <v>1</v>
      </c>
      <c r="BA621" s="78">
        <v>1</v>
      </c>
      <c r="BB621" s="79">
        <v>6.5261574074074067E-3</v>
      </c>
      <c r="BC621" s="116">
        <v>2863.54</v>
      </c>
      <c r="BD621" s="78">
        <v>6192388</v>
      </c>
      <c r="BE621" s="85">
        <v>5255274</v>
      </c>
      <c r="BF621" s="86">
        <v>0</v>
      </c>
      <c r="BG621" s="86">
        <v>0</v>
      </c>
      <c r="BH621" s="87">
        <v>1.6140046296296295E-3</v>
      </c>
      <c r="BI621" s="88">
        <v>1641.79</v>
      </c>
      <c r="BJ621" s="89">
        <v>1599512</v>
      </c>
      <c r="BK621" s="97">
        <v>5217504</v>
      </c>
      <c r="BL621" s="98">
        <v>0</v>
      </c>
      <c r="BM621" s="98">
        <v>0</v>
      </c>
      <c r="BN621" s="99">
        <v>1.9895833333333332E-3</v>
      </c>
      <c r="BO621" s="100">
        <v>2494.89</v>
      </c>
      <c r="BP621" s="101">
        <v>6349776</v>
      </c>
      <c r="BQ621" s="109">
        <v>2582799</v>
      </c>
      <c r="BR621" s="110">
        <v>0</v>
      </c>
      <c r="BS621" s="110">
        <v>0</v>
      </c>
      <c r="BT621" s="111">
        <v>1.9560185185185183E-4</v>
      </c>
      <c r="BU621" s="112">
        <v>96.61</v>
      </c>
      <c r="BV621" s="113">
        <v>1664888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6E7A-721C-C444-94B5-921A307C8D67}">
  <dimension ref="A1:AF1321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30.6640625" bestFit="1" customWidth="1"/>
    <col min="2" max="2" width="14.5" bestFit="1" customWidth="1"/>
    <col min="3" max="3" width="14.5" customWidth="1"/>
    <col min="4" max="4" width="9.83203125" style="3" customWidth="1"/>
    <col min="5" max="5" width="7.1640625" style="35" customWidth="1"/>
    <col min="6" max="6" width="11.83203125" style="5" customWidth="1"/>
    <col min="8" max="8" width="12.33203125" style="120" customWidth="1"/>
    <col min="9" max="9" width="12.33203125" style="121" customWidth="1"/>
    <col min="10" max="10" width="11" style="122" customWidth="1"/>
    <col min="11" max="11" width="12.33203125" style="132" customWidth="1"/>
    <col min="12" max="12" width="12.33203125" style="133" customWidth="1"/>
    <col min="13" max="13" width="11" style="134" customWidth="1"/>
    <col min="14" max="14" width="13.33203125" style="126" bestFit="1" customWidth="1"/>
    <col min="15" max="15" width="12.33203125" style="127" customWidth="1"/>
    <col min="16" max="16" width="11" style="128" customWidth="1"/>
    <col min="17" max="17" width="13.33203125" style="138" bestFit="1" customWidth="1"/>
    <col min="18" max="18" width="12.33203125" style="139" customWidth="1"/>
    <col min="19" max="19" width="11" style="140" customWidth="1"/>
    <col min="20" max="20" width="13.33203125" style="144" customWidth="1"/>
    <col min="21" max="21" width="12.33203125" style="145" customWidth="1"/>
    <col min="22" max="22" width="11.83203125" style="146" customWidth="1"/>
    <col min="23" max="23" width="12.33203125" style="150" customWidth="1"/>
    <col min="24" max="24" width="12.33203125" style="151" customWidth="1"/>
    <col min="25" max="25" width="11" style="152" customWidth="1"/>
    <col min="26" max="26" width="12.33203125" style="156" customWidth="1"/>
    <col min="27" max="27" width="12.33203125" style="157" customWidth="1"/>
    <col min="28" max="28" width="11" style="158" customWidth="1"/>
    <col min="29" max="29" width="12.33203125" style="162" customWidth="1"/>
    <col min="30" max="30" width="12.33203125" style="163" customWidth="1"/>
    <col min="31" max="31" width="11" style="164" customWidth="1"/>
  </cols>
  <sheetData>
    <row r="1" spans="1:31" s="1" customFormat="1" ht="69" customHeight="1" x14ac:dyDescent="0.2">
      <c r="A1" s="1" t="s">
        <v>0</v>
      </c>
      <c r="B1" s="1" t="s">
        <v>1</v>
      </c>
      <c r="C1" s="1" t="s">
        <v>3417</v>
      </c>
      <c r="D1" s="2" t="s">
        <v>2</v>
      </c>
      <c r="E1" s="34" t="s">
        <v>4584</v>
      </c>
      <c r="F1" s="4" t="s">
        <v>1818</v>
      </c>
      <c r="G1" s="1" t="s">
        <v>3420</v>
      </c>
      <c r="H1" s="117" t="s">
        <v>5125</v>
      </c>
      <c r="I1" s="118" t="s">
        <v>5126</v>
      </c>
      <c r="J1" s="119" t="s">
        <v>5127</v>
      </c>
      <c r="K1" s="129" t="s">
        <v>5107</v>
      </c>
      <c r="L1" s="130" t="s">
        <v>5108</v>
      </c>
      <c r="M1" s="131" t="s">
        <v>5109</v>
      </c>
      <c r="N1" s="123" t="s">
        <v>5089</v>
      </c>
      <c r="O1" s="124" t="s">
        <v>5090</v>
      </c>
      <c r="P1" s="125" t="s">
        <v>5092</v>
      </c>
      <c r="Q1" s="135" t="s">
        <v>5122</v>
      </c>
      <c r="R1" s="136" t="s">
        <v>5123</v>
      </c>
      <c r="S1" s="137" t="s">
        <v>5124</v>
      </c>
      <c r="T1" s="141" t="s">
        <v>5140</v>
      </c>
      <c r="U1" s="142" t="s">
        <v>5141</v>
      </c>
      <c r="V1" s="143" t="s">
        <v>5142</v>
      </c>
      <c r="W1" s="147" t="s">
        <v>5143</v>
      </c>
      <c r="X1" s="148" t="s">
        <v>5144</v>
      </c>
      <c r="Y1" s="149" t="s">
        <v>5145</v>
      </c>
      <c r="Z1" s="153" t="s">
        <v>4541</v>
      </c>
      <c r="AA1" s="154" t="s">
        <v>4544</v>
      </c>
      <c r="AB1" s="155" t="s">
        <v>5091</v>
      </c>
      <c r="AC1" s="159" t="s">
        <v>5146</v>
      </c>
      <c r="AD1" s="160" t="s">
        <v>5147</v>
      </c>
      <c r="AE1" s="161" t="s">
        <v>5148</v>
      </c>
    </row>
    <row r="2" spans="1:31" x14ac:dyDescent="0.2">
      <c r="A2" t="s">
        <v>4091</v>
      </c>
      <c r="B2" t="s">
        <v>133</v>
      </c>
      <c r="C2" t="s">
        <v>3418</v>
      </c>
      <c r="D2" s="3">
        <v>1560622</v>
      </c>
      <c r="E2" s="35">
        <v>0.42008400000000001</v>
      </c>
      <c r="F2" s="5">
        <v>1</v>
      </c>
      <c r="G2">
        <v>93.816999999999993</v>
      </c>
      <c r="H2" s="120">
        <v>1.01506899172253</v>
      </c>
      <c r="I2" s="121">
        <v>0.99602704939297904</v>
      </c>
      <c r="J2" s="122">
        <v>191</v>
      </c>
      <c r="K2" s="132">
        <v>0.999995514608918</v>
      </c>
      <c r="L2" s="133">
        <v>0.99747022808315899</v>
      </c>
      <c r="M2" s="134">
        <v>4</v>
      </c>
      <c r="N2" s="126">
        <v>1</v>
      </c>
      <c r="O2" s="127">
        <v>0.99921213289716604</v>
      </c>
      <c r="P2" s="128">
        <v>13</v>
      </c>
      <c r="Q2" s="138">
        <v>0.99999487383876395</v>
      </c>
      <c r="R2" s="139">
        <v>0.99663404121668298</v>
      </c>
      <c r="S2" s="140">
        <v>138</v>
      </c>
      <c r="T2" s="144">
        <v>1.0158705951857601</v>
      </c>
      <c r="U2" s="145">
        <v>0.99851688743099898</v>
      </c>
      <c r="V2" s="146">
        <v>7</v>
      </c>
      <c r="W2" s="150">
        <v>0.99995963148026801</v>
      </c>
      <c r="X2" s="151">
        <v>0.99777108534053005</v>
      </c>
      <c r="Y2" s="152">
        <v>2032</v>
      </c>
      <c r="Z2" s="156">
        <v>0.99978534199825397</v>
      </c>
      <c r="AA2" s="157">
        <v>0.99683056397505898</v>
      </c>
      <c r="AB2" s="158">
        <v>97</v>
      </c>
      <c r="AC2" s="162">
        <v>0.97577504354033195</v>
      </c>
      <c r="AD2" s="163">
        <v>0.99280449360846601</v>
      </c>
      <c r="AE2" s="164">
        <v>150</v>
      </c>
    </row>
    <row r="3" spans="1:31" x14ac:dyDescent="0.2">
      <c r="A3" t="s">
        <v>4091</v>
      </c>
      <c r="B3" t="s">
        <v>134</v>
      </c>
      <c r="C3" t="s">
        <v>3419</v>
      </c>
      <c r="D3" s="3">
        <v>2801</v>
      </c>
      <c r="E3" s="35">
        <v>0.39842899999999998</v>
      </c>
      <c r="F3" s="5">
        <v>0.97</v>
      </c>
      <c r="G3">
        <v>75.869</v>
      </c>
      <c r="H3" s="120">
        <v>1.79114601927882</v>
      </c>
      <c r="I3" s="121">
        <v>0.97697955943639603</v>
      </c>
      <c r="J3" s="122">
        <v>9</v>
      </c>
      <c r="K3" s="132">
        <v>1.0003570153516601</v>
      </c>
      <c r="L3" s="133">
        <v>0.99678800856531002</v>
      </c>
      <c r="M3" s="134">
        <v>1</v>
      </c>
      <c r="N3" s="126">
        <v>1.2159942877543699</v>
      </c>
      <c r="O3" s="127">
        <v>0.98047785547785504</v>
      </c>
      <c r="P3" s="128">
        <v>14</v>
      </c>
      <c r="Q3" s="138">
        <v>0</v>
      </c>
      <c r="R3" s="139">
        <v>0</v>
      </c>
      <c r="T3" s="144">
        <v>0</v>
      </c>
      <c r="U3" s="145">
        <v>0</v>
      </c>
      <c r="W3" s="150">
        <v>0</v>
      </c>
      <c r="X3" s="151">
        <v>0</v>
      </c>
      <c r="Z3" s="156">
        <v>0</v>
      </c>
      <c r="AA3" s="157">
        <v>0</v>
      </c>
      <c r="AC3" s="162">
        <v>0</v>
      </c>
      <c r="AD3" s="163">
        <v>0</v>
      </c>
    </row>
    <row r="4" spans="1:31" x14ac:dyDescent="0.2">
      <c r="A4" t="s">
        <v>4483</v>
      </c>
      <c r="B4" t="s">
        <v>1168</v>
      </c>
      <c r="C4" t="s">
        <v>3418</v>
      </c>
      <c r="D4" s="3">
        <v>6339363</v>
      </c>
      <c r="E4" s="35">
        <v>0.71902299999999997</v>
      </c>
      <c r="F4" s="5">
        <v>1</v>
      </c>
      <c r="G4">
        <v>55.52</v>
      </c>
      <c r="H4" s="120">
        <v>1.0207467217132</v>
      </c>
      <c r="I4" s="121">
        <v>0.99318809932517604</v>
      </c>
      <c r="J4" s="122">
        <v>239</v>
      </c>
      <c r="K4" s="132">
        <v>0.99999416345143799</v>
      </c>
      <c r="L4" s="133">
        <v>0.99761741382764402</v>
      </c>
      <c r="M4" s="134">
        <v>5</v>
      </c>
      <c r="N4" s="126">
        <v>1</v>
      </c>
      <c r="O4" s="127">
        <v>0.99893008152135299</v>
      </c>
      <c r="P4" s="128">
        <v>17</v>
      </c>
      <c r="Q4" s="138">
        <v>0.99649318078172799</v>
      </c>
      <c r="R4" s="139">
        <v>0.99704501283806901</v>
      </c>
      <c r="S4" s="140">
        <v>127</v>
      </c>
      <c r="T4" s="144">
        <v>1.0201742667204801</v>
      </c>
      <c r="U4" s="145">
        <v>0.99793804965501698</v>
      </c>
      <c r="V4" s="146">
        <v>17</v>
      </c>
      <c r="W4" s="150">
        <v>0.99997476087108395</v>
      </c>
      <c r="X4" s="151">
        <v>0.99823877987161602</v>
      </c>
      <c r="Y4" s="152">
        <v>19</v>
      </c>
      <c r="Z4" s="156">
        <v>0.99994762880749999</v>
      </c>
      <c r="AA4" s="157">
        <v>0.99074634225677105</v>
      </c>
      <c r="AB4" s="158">
        <v>11</v>
      </c>
      <c r="AC4" s="162">
        <v>0.98636566481521804</v>
      </c>
      <c r="AD4" s="163">
        <v>0.96605339408509106</v>
      </c>
      <c r="AE4" s="164">
        <v>280</v>
      </c>
    </row>
    <row r="5" spans="1:31" x14ac:dyDescent="0.2">
      <c r="A5" t="s">
        <v>4483</v>
      </c>
      <c r="B5" t="s">
        <v>1169</v>
      </c>
      <c r="C5" t="s">
        <v>3419</v>
      </c>
      <c r="D5" s="3">
        <v>86882</v>
      </c>
      <c r="E5" s="35">
        <v>0.68665500000000002</v>
      </c>
      <c r="F5" s="5">
        <v>2.2000000000000002</v>
      </c>
      <c r="G5">
        <v>118.155</v>
      </c>
      <c r="H5" s="120">
        <v>1.72597315899726</v>
      </c>
      <c r="I5" s="121">
        <v>0.99182465008035303</v>
      </c>
      <c r="J5" s="122">
        <v>16</v>
      </c>
      <c r="K5" s="132">
        <v>1</v>
      </c>
      <c r="L5" s="133">
        <v>0.99699592550815996</v>
      </c>
      <c r="M5" s="134">
        <v>3</v>
      </c>
      <c r="N5" s="126">
        <v>1</v>
      </c>
      <c r="O5" s="127">
        <v>0.99904496709163704</v>
      </c>
      <c r="P5" s="128">
        <v>3</v>
      </c>
      <c r="Q5" s="138">
        <v>0.99998849013604596</v>
      </c>
      <c r="R5" s="139">
        <v>0.99757164230636397</v>
      </c>
      <c r="S5" s="140">
        <v>3</v>
      </c>
      <c r="T5" s="144">
        <v>0</v>
      </c>
      <c r="U5" s="145">
        <v>0</v>
      </c>
      <c r="W5" s="150">
        <v>0.995430584010497</v>
      </c>
      <c r="X5" s="151">
        <v>0.99854340311896606</v>
      </c>
      <c r="Y5" s="152">
        <v>13</v>
      </c>
      <c r="Z5" s="156">
        <v>0.22179507838217299</v>
      </c>
      <c r="AA5" s="157">
        <v>0</v>
      </c>
      <c r="AC5" s="162">
        <v>1.00013811836744</v>
      </c>
      <c r="AD5" s="163">
        <v>0.97626355637405304</v>
      </c>
      <c r="AE5" s="164">
        <v>134</v>
      </c>
    </row>
    <row r="6" spans="1:31" x14ac:dyDescent="0.2">
      <c r="A6" t="s">
        <v>4123</v>
      </c>
      <c r="B6" t="s">
        <v>222</v>
      </c>
      <c r="C6" t="s">
        <v>3418</v>
      </c>
      <c r="D6" s="3">
        <v>5482170</v>
      </c>
      <c r="E6" s="35">
        <v>0.68820999999999999</v>
      </c>
      <c r="F6" s="5">
        <v>1</v>
      </c>
      <c r="G6">
        <v>150.76400000000001</v>
      </c>
      <c r="H6" s="120">
        <v>1.0017549619949699</v>
      </c>
      <c r="I6" s="121">
        <v>0.99992334015502704</v>
      </c>
      <c r="J6" s="122">
        <v>246</v>
      </c>
      <c r="K6" s="132">
        <v>1.0000001824095199</v>
      </c>
      <c r="L6" s="133">
        <v>0.99999872313358995</v>
      </c>
      <c r="M6" s="134">
        <v>1</v>
      </c>
      <c r="N6" s="126">
        <v>1</v>
      </c>
      <c r="O6" s="127">
        <v>0.99959954615230595</v>
      </c>
      <c r="P6" s="128">
        <v>63</v>
      </c>
      <c r="Q6" s="138">
        <v>0.99999981759047896</v>
      </c>
      <c r="R6" s="139">
        <v>0.99806302685478299</v>
      </c>
      <c r="S6" s="140">
        <v>282</v>
      </c>
      <c r="T6" s="144">
        <v>1.00158623318868</v>
      </c>
      <c r="U6" s="145">
        <v>0.99994955425630905</v>
      </c>
      <c r="V6" s="146">
        <v>90</v>
      </c>
      <c r="W6" s="150">
        <v>0.99999398048582899</v>
      </c>
      <c r="X6" s="151">
        <v>0.99964984321365102</v>
      </c>
      <c r="Y6" s="152">
        <v>140</v>
      </c>
      <c r="Z6" s="156">
        <v>1.0000058371046501</v>
      </c>
      <c r="AA6" s="157">
        <v>0.99903927571455697</v>
      </c>
      <c r="AB6" s="158">
        <v>115</v>
      </c>
      <c r="AC6" s="162">
        <v>0.23894242608310201</v>
      </c>
      <c r="AD6" s="163">
        <v>0.99817947287048603</v>
      </c>
      <c r="AE6" s="164">
        <v>207</v>
      </c>
    </row>
    <row r="7" spans="1:31" x14ac:dyDescent="0.2">
      <c r="A7" t="s">
        <v>4060</v>
      </c>
      <c r="B7" t="s">
        <v>51</v>
      </c>
      <c r="C7" t="s">
        <v>3418</v>
      </c>
      <c r="D7" s="3">
        <v>3843301</v>
      </c>
      <c r="E7" s="35">
        <v>0.38986599999999999</v>
      </c>
      <c r="F7" s="5">
        <v>1</v>
      </c>
      <c r="G7">
        <v>138.11600000000001</v>
      </c>
      <c r="H7" s="120">
        <v>0.57356163360611101</v>
      </c>
      <c r="I7" s="121">
        <v>0.97211927647165097</v>
      </c>
      <c r="J7" s="122">
        <v>716</v>
      </c>
      <c r="K7" s="132">
        <v>0.18906741886726999</v>
      </c>
      <c r="L7" s="133">
        <v>0.997783226829147</v>
      </c>
      <c r="M7" s="134">
        <v>234</v>
      </c>
      <c r="N7" s="126">
        <v>1</v>
      </c>
      <c r="O7" s="127">
        <v>0.99709927884272198</v>
      </c>
      <c r="P7" s="128">
        <v>310</v>
      </c>
      <c r="Q7" s="138">
        <v>0</v>
      </c>
      <c r="R7" s="139">
        <v>0</v>
      </c>
      <c r="T7" s="144">
        <v>1.0154333475311901</v>
      </c>
      <c r="U7" s="145">
        <v>0.99863791541659497</v>
      </c>
      <c r="V7" s="146">
        <v>500</v>
      </c>
      <c r="W7" s="150">
        <v>0.99997866417436398</v>
      </c>
      <c r="X7" s="151">
        <v>0.99492575385839499</v>
      </c>
      <c r="Y7" s="152">
        <v>360</v>
      </c>
      <c r="Z7" s="156">
        <v>0.99985273076451697</v>
      </c>
      <c r="AA7" s="157">
        <v>0.99307688046350695</v>
      </c>
      <c r="AB7" s="158">
        <v>1479</v>
      </c>
      <c r="AC7" s="162">
        <v>2.1965492684543802E-3</v>
      </c>
      <c r="AD7" s="163">
        <v>0</v>
      </c>
    </row>
    <row r="8" spans="1:31" x14ac:dyDescent="0.2">
      <c r="A8" t="s">
        <v>4247</v>
      </c>
      <c r="B8" t="s">
        <v>585</v>
      </c>
      <c r="C8" t="s">
        <v>3418</v>
      </c>
      <c r="D8" s="3">
        <v>4094629</v>
      </c>
      <c r="E8" s="35">
        <v>0.453762</v>
      </c>
      <c r="F8" s="5">
        <v>1</v>
      </c>
      <c r="G8">
        <v>132.94</v>
      </c>
      <c r="H8" s="120">
        <v>0</v>
      </c>
      <c r="I8" s="121">
        <v>0</v>
      </c>
      <c r="K8" s="132">
        <v>0.14921889138185601</v>
      </c>
      <c r="L8" s="133">
        <v>0.95283390984925098</v>
      </c>
      <c r="M8" s="134">
        <v>29</v>
      </c>
      <c r="N8" s="126">
        <v>3.31360912063095E-3</v>
      </c>
      <c r="O8" s="127">
        <v>0</v>
      </c>
      <c r="Q8" s="138">
        <v>0.999953109304896</v>
      </c>
      <c r="R8" s="139">
        <v>0.98327002331995295</v>
      </c>
      <c r="S8" s="140">
        <v>312</v>
      </c>
      <c r="T8" s="144">
        <v>1.0208409601944399</v>
      </c>
      <c r="U8" s="145">
        <v>0.98989985706848505</v>
      </c>
      <c r="V8" s="146">
        <v>9</v>
      </c>
      <c r="W8" s="150">
        <v>0.99989449593601698</v>
      </c>
      <c r="X8" s="151">
        <v>0.993288112399349</v>
      </c>
      <c r="Y8" s="152">
        <v>82</v>
      </c>
      <c r="Z8" s="156">
        <v>3.7065384922541203E-2</v>
      </c>
      <c r="AA8" s="157">
        <v>0.78839111649718097</v>
      </c>
      <c r="AB8" s="158">
        <v>14728</v>
      </c>
      <c r="AC8" s="162">
        <v>0</v>
      </c>
      <c r="AD8" s="163">
        <v>0</v>
      </c>
    </row>
    <row r="9" spans="1:31" x14ac:dyDescent="0.2">
      <c r="A9" t="s">
        <v>4219</v>
      </c>
      <c r="B9" t="s">
        <v>502</v>
      </c>
      <c r="C9" t="s">
        <v>3418</v>
      </c>
      <c r="D9" s="3">
        <v>2681312</v>
      </c>
      <c r="E9" s="35">
        <v>0.68570399999999998</v>
      </c>
      <c r="F9" s="5">
        <v>1</v>
      </c>
      <c r="G9">
        <v>50.345999999999997</v>
      </c>
      <c r="H9" s="120">
        <v>1.19146895251279E-2</v>
      </c>
      <c r="I9" s="121">
        <v>0</v>
      </c>
      <c r="K9" s="132">
        <v>0</v>
      </c>
      <c r="L9" s="133">
        <v>0</v>
      </c>
      <c r="N9" s="126">
        <v>0</v>
      </c>
      <c r="O9" s="127">
        <v>0</v>
      </c>
      <c r="Q9" s="138">
        <v>0</v>
      </c>
      <c r="R9" s="139">
        <v>0</v>
      </c>
      <c r="T9" s="144">
        <v>6.7996562876681196E-3</v>
      </c>
      <c r="U9" s="145">
        <v>0</v>
      </c>
      <c r="W9" s="150">
        <v>7.5845705386019896E-2</v>
      </c>
      <c r="X9" s="151">
        <v>0.84605437192996202</v>
      </c>
      <c r="Y9" s="152">
        <v>1267</v>
      </c>
      <c r="Z9" s="156">
        <v>0</v>
      </c>
      <c r="AA9" s="157">
        <v>0</v>
      </c>
      <c r="AC9" s="162">
        <v>0</v>
      </c>
      <c r="AD9" s="163">
        <v>0</v>
      </c>
    </row>
    <row r="10" spans="1:31" x14ac:dyDescent="0.2">
      <c r="A10" t="s">
        <v>4249</v>
      </c>
      <c r="B10" t="s">
        <v>591</v>
      </c>
      <c r="C10" t="s">
        <v>3418</v>
      </c>
      <c r="D10" s="3">
        <v>1365714</v>
      </c>
      <c r="E10" s="35">
        <v>0.29794199999999998</v>
      </c>
      <c r="F10" s="5">
        <v>1</v>
      </c>
      <c r="G10">
        <v>77.298000000000002</v>
      </c>
      <c r="H10" s="120">
        <v>1.0711298265961899</v>
      </c>
      <c r="I10" s="121">
        <v>0.99624024171827696</v>
      </c>
      <c r="J10" s="122">
        <v>6</v>
      </c>
      <c r="K10" s="132">
        <v>0.99999707112909397</v>
      </c>
      <c r="L10" s="133">
        <v>0.99771767066214601</v>
      </c>
      <c r="M10" s="134">
        <v>5</v>
      </c>
      <c r="N10" s="126">
        <v>1</v>
      </c>
      <c r="O10" s="127">
        <v>0.99950579537292605</v>
      </c>
      <c r="P10" s="128">
        <v>5</v>
      </c>
      <c r="Q10" s="138">
        <v>0.99999341004046205</v>
      </c>
      <c r="R10" s="139">
        <v>0.99808498396100798</v>
      </c>
      <c r="S10" s="140">
        <v>8</v>
      </c>
      <c r="T10" s="144">
        <v>1.0879898719643999</v>
      </c>
      <c r="U10" s="145">
        <v>0.99700009412524004</v>
      </c>
      <c r="V10" s="146">
        <v>10</v>
      </c>
      <c r="W10" s="150">
        <v>0.99992238492100105</v>
      </c>
      <c r="X10" s="151">
        <v>0.99957895322646295</v>
      </c>
      <c r="Y10" s="152">
        <v>9</v>
      </c>
      <c r="Z10" s="156">
        <v>0.67142168858194295</v>
      </c>
      <c r="AA10" s="157">
        <v>0.99607737078060998</v>
      </c>
      <c r="AB10" s="158">
        <v>5</v>
      </c>
      <c r="AC10" s="162">
        <v>0.82558134426387897</v>
      </c>
      <c r="AD10" s="163">
        <v>0.99707097943050804</v>
      </c>
      <c r="AE10" s="164">
        <v>81</v>
      </c>
    </row>
    <row r="11" spans="1:31" x14ac:dyDescent="0.2">
      <c r="A11" t="s">
        <v>4336</v>
      </c>
      <c r="B11" t="s">
        <v>830</v>
      </c>
      <c r="C11" t="s">
        <v>3418</v>
      </c>
      <c r="D11" s="3">
        <v>774998</v>
      </c>
      <c r="E11" s="35">
        <v>0.274617</v>
      </c>
      <c r="F11" s="5">
        <v>1</v>
      </c>
      <c r="G11">
        <v>138.59700000000001</v>
      </c>
      <c r="H11" s="120">
        <v>1.10345446052764</v>
      </c>
      <c r="I11" s="121">
        <v>0.99999766129739498</v>
      </c>
      <c r="J11" s="122">
        <v>1</v>
      </c>
      <c r="K11" s="132">
        <v>1</v>
      </c>
      <c r="L11" s="133">
        <v>1</v>
      </c>
      <c r="M11" s="134">
        <v>0</v>
      </c>
      <c r="N11" s="126">
        <v>1</v>
      </c>
      <c r="O11" s="127">
        <v>0.99996387134068299</v>
      </c>
      <c r="P11" s="128">
        <v>3</v>
      </c>
      <c r="Q11" s="138">
        <v>0.99999870967408899</v>
      </c>
      <c r="R11" s="139">
        <v>0.99998967741935396</v>
      </c>
      <c r="S11" s="140">
        <v>3</v>
      </c>
      <c r="T11" s="144">
        <v>1.0802440780492299</v>
      </c>
      <c r="U11" s="145">
        <v>0.99950568167571496</v>
      </c>
      <c r="V11" s="146">
        <v>5</v>
      </c>
      <c r="W11" s="150">
        <v>0.99996516120041601</v>
      </c>
      <c r="X11" s="151">
        <v>0.99996903157875705</v>
      </c>
      <c r="Y11" s="152">
        <v>3</v>
      </c>
      <c r="Z11" s="156">
        <v>1.00014967780562</v>
      </c>
      <c r="AA11" s="157">
        <v>0.99997935787509895</v>
      </c>
      <c r="AB11" s="158">
        <v>2</v>
      </c>
      <c r="AC11" s="162">
        <v>1.00001935488865</v>
      </c>
      <c r="AD11" s="163">
        <v>0.99183265453447</v>
      </c>
      <c r="AE11" s="164">
        <v>49</v>
      </c>
    </row>
    <row r="12" spans="1:31" x14ac:dyDescent="0.2">
      <c r="A12" t="s">
        <v>4336</v>
      </c>
      <c r="B12" t="s">
        <v>831</v>
      </c>
      <c r="C12" t="s">
        <v>3419</v>
      </c>
      <c r="D12" s="3">
        <v>139924</v>
      </c>
      <c r="E12" s="35">
        <v>0.28131699999999998</v>
      </c>
      <c r="F12" s="5">
        <v>2.3199999999999998</v>
      </c>
      <c r="G12">
        <v>314.084</v>
      </c>
      <c r="H12" s="120">
        <v>1.55653068808781</v>
      </c>
      <c r="I12" s="121">
        <v>0.99998622564234396</v>
      </c>
      <c r="J12" s="122">
        <v>2</v>
      </c>
      <c r="K12" s="132">
        <v>1</v>
      </c>
      <c r="L12" s="133">
        <v>1</v>
      </c>
      <c r="M12" s="134">
        <v>0</v>
      </c>
      <c r="N12" s="126">
        <v>1</v>
      </c>
      <c r="O12" s="127">
        <v>0.999921389266061</v>
      </c>
      <c r="P12" s="128">
        <v>3</v>
      </c>
      <c r="Q12" s="138">
        <v>1.00055744547039</v>
      </c>
      <c r="R12" s="139">
        <v>1</v>
      </c>
      <c r="S12" s="140">
        <v>0</v>
      </c>
      <c r="T12" s="144">
        <v>1.65769274749149</v>
      </c>
      <c r="U12" s="145">
        <v>0.99783061586405197</v>
      </c>
      <c r="V12" s="146">
        <v>5</v>
      </c>
      <c r="W12" s="150">
        <v>0.99977845115920005</v>
      </c>
      <c r="X12" s="151">
        <v>0.99997855534507996</v>
      </c>
      <c r="Y12" s="152">
        <v>2</v>
      </c>
      <c r="Z12" s="156">
        <v>0.305758840513421</v>
      </c>
      <c r="AA12" s="157">
        <v>1</v>
      </c>
      <c r="AB12" s="158">
        <v>0</v>
      </c>
      <c r="AC12" s="162">
        <v>0.23872959606643601</v>
      </c>
      <c r="AD12" s="163">
        <v>0</v>
      </c>
    </row>
    <row r="13" spans="1:31" x14ac:dyDescent="0.2">
      <c r="A13" t="s">
        <v>4336</v>
      </c>
      <c r="B13" t="s">
        <v>832</v>
      </c>
      <c r="C13" t="s">
        <v>3419</v>
      </c>
      <c r="D13" s="3">
        <v>26809</v>
      </c>
      <c r="E13" s="35">
        <v>0.22220100000000001</v>
      </c>
      <c r="F13" s="5">
        <v>2.04</v>
      </c>
      <c r="G13">
        <v>241.96199999999999</v>
      </c>
      <c r="H13" s="120">
        <v>1.8139803797232199</v>
      </c>
      <c r="I13" s="121">
        <v>0.99997943698463898</v>
      </c>
      <c r="J13" s="122">
        <v>1</v>
      </c>
      <c r="K13" s="132">
        <v>1</v>
      </c>
      <c r="L13" s="133">
        <v>1</v>
      </c>
      <c r="M13" s="134">
        <v>0</v>
      </c>
      <c r="N13" s="126">
        <v>1</v>
      </c>
      <c r="O13" s="127">
        <v>1</v>
      </c>
      <c r="P13" s="128">
        <v>0</v>
      </c>
      <c r="Q13" s="138">
        <v>0</v>
      </c>
      <c r="R13" s="139">
        <v>0</v>
      </c>
      <c r="T13" s="144">
        <v>0</v>
      </c>
      <c r="U13" s="145">
        <v>0</v>
      </c>
      <c r="W13" s="150">
        <v>0.99932858368458299</v>
      </c>
      <c r="X13" s="151">
        <v>0.99996267403232397</v>
      </c>
      <c r="Y13" s="152">
        <v>1</v>
      </c>
      <c r="Z13" s="156">
        <v>0</v>
      </c>
      <c r="AA13" s="157">
        <v>0</v>
      </c>
      <c r="AC13" s="162">
        <v>0</v>
      </c>
      <c r="AD13" s="163">
        <v>0</v>
      </c>
    </row>
    <row r="14" spans="1:31" x14ac:dyDescent="0.2">
      <c r="A14" t="s">
        <v>4336</v>
      </c>
      <c r="B14" t="s">
        <v>833</v>
      </c>
      <c r="C14" t="s">
        <v>3419</v>
      </c>
      <c r="D14" s="3">
        <v>21972</v>
      </c>
      <c r="E14" s="35">
        <v>0.26970699999999997</v>
      </c>
      <c r="F14" s="5">
        <v>2.35</v>
      </c>
      <c r="G14">
        <v>256.86900000000003</v>
      </c>
      <c r="H14" s="120">
        <v>1.8865374112506801</v>
      </c>
      <c r="I14" s="121">
        <v>0.99990350284666596</v>
      </c>
      <c r="J14" s="122">
        <v>2</v>
      </c>
      <c r="K14" s="132">
        <v>1</v>
      </c>
      <c r="L14" s="133">
        <v>1</v>
      </c>
      <c r="M14" s="134">
        <v>0</v>
      </c>
      <c r="N14" s="126">
        <v>1</v>
      </c>
      <c r="O14" s="127">
        <v>0.99981795011833197</v>
      </c>
      <c r="P14" s="128">
        <v>2</v>
      </c>
      <c r="Q14" s="138">
        <v>0</v>
      </c>
      <c r="R14" s="139">
        <v>0</v>
      </c>
      <c r="T14" s="144">
        <v>0</v>
      </c>
      <c r="U14" s="145">
        <v>0</v>
      </c>
      <c r="W14" s="150">
        <v>0.99836155106499103</v>
      </c>
      <c r="X14" s="151">
        <v>1</v>
      </c>
      <c r="Y14" s="152">
        <v>0</v>
      </c>
      <c r="Z14" s="156">
        <v>0</v>
      </c>
      <c r="AA14" s="157">
        <v>0</v>
      </c>
      <c r="AC14" s="162">
        <v>0</v>
      </c>
      <c r="AD14" s="163">
        <v>0</v>
      </c>
    </row>
    <row r="15" spans="1:31" x14ac:dyDescent="0.2">
      <c r="A15" t="s">
        <v>4336</v>
      </c>
      <c r="B15" t="s">
        <v>834</v>
      </c>
      <c r="C15" t="s">
        <v>3419</v>
      </c>
      <c r="D15" s="3">
        <v>20721</v>
      </c>
      <c r="E15" s="35">
        <v>0.26383899999999999</v>
      </c>
      <c r="F15" s="5">
        <v>3.61</v>
      </c>
      <c r="G15">
        <v>387.596</v>
      </c>
      <c r="H15" s="120">
        <v>1.9487476473143099</v>
      </c>
      <c r="I15" s="121">
        <v>1</v>
      </c>
      <c r="J15" s="122">
        <v>0</v>
      </c>
      <c r="K15" s="132">
        <v>1</v>
      </c>
      <c r="L15" s="133">
        <v>1</v>
      </c>
      <c r="M15" s="134">
        <v>0</v>
      </c>
      <c r="N15" s="126">
        <v>1</v>
      </c>
      <c r="O15" s="127">
        <v>0.99966229255113803</v>
      </c>
      <c r="P15" s="128">
        <v>3</v>
      </c>
      <c r="Q15" s="138">
        <v>0</v>
      </c>
      <c r="R15" s="139">
        <v>0</v>
      </c>
      <c r="T15" s="144">
        <v>0</v>
      </c>
      <c r="U15" s="145">
        <v>0</v>
      </c>
      <c r="W15" s="150">
        <v>0.99951739780898596</v>
      </c>
      <c r="X15" s="151">
        <v>0.99893837764802396</v>
      </c>
      <c r="Y15" s="152">
        <v>7</v>
      </c>
      <c r="Z15" s="156">
        <v>0</v>
      </c>
      <c r="AA15" s="157">
        <v>0</v>
      </c>
      <c r="AC15" s="162">
        <v>0</v>
      </c>
      <c r="AD15" s="163">
        <v>0</v>
      </c>
    </row>
    <row r="16" spans="1:31" x14ac:dyDescent="0.2">
      <c r="A16" t="s">
        <v>4336</v>
      </c>
      <c r="B16" t="s">
        <v>835</v>
      </c>
      <c r="C16" t="s">
        <v>3419</v>
      </c>
      <c r="D16" s="3">
        <v>18962</v>
      </c>
      <c r="E16" s="35">
        <v>0.24348700000000001</v>
      </c>
      <c r="F16" s="5">
        <v>0.79</v>
      </c>
      <c r="G16">
        <v>85.379000000000005</v>
      </c>
      <c r="H16" s="120">
        <v>1.8334563864571201</v>
      </c>
      <c r="I16" s="121">
        <v>0.99997123626531603</v>
      </c>
      <c r="J16" s="122">
        <v>1</v>
      </c>
      <c r="K16" s="132">
        <v>1</v>
      </c>
      <c r="L16" s="133">
        <v>1</v>
      </c>
      <c r="M16" s="134">
        <v>0</v>
      </c>
      <c r="N16" s="126">
        <v>1</v>
      </c>
      <c r="O16" s="127">
        <v>0.99994726294694602</v>
      </c>
      <c r="P16" s="128">
        <v>1</v>
      </c>
      <c r="Q16" s="138">
        <v>0</v>
      </c>
      <c r="R16" s="139">
        <v>0</v>
      </c>
      <c r="T16" s="144">
        <v>0</v>
      </c>
      <c r="U16" s="145">
        <v>0</v>
      </c>
      <c r="W16" s="150">
        <v>0.99746862145343296</v>
      </c>
      <c r="X16" s="151">
        <v>1</v>
      </c>
      <c r="Y16" s="152">
        <v>0</v>
      </c>
      <c r="Z16" s="156">
        <v>0</v>
      </c>
      <c r="AA16" s="157">
        <v>0</v>
      </c>
      <c r="AC16" s="162">
        <v>1.0006328446366399</v>
      </c>
      <c r="AD16" s="163">
        <v>0.99637643104715801</v>
      </c>
      <c r="AE16" s="164">
        <v>11</v>
      </c>
    </row>
    <row r="17" spans="1:31" x14ac:dyDescent="0.2">
      <c r="A17" t="s">
        <v>4336</v>
      </c>
      <c r="B17" t="s">
        <v>836</v>
      </c>
      <c r="C17" t="s">
        <v>3419</v>
      </c>
      <c r="D17" s="3">
        <v>13523</v>
      </c>
      <c r="E17" s="35">
        <v>0.21304400000000001</v>
      </c>
      <c r="F17" s="5">
        <v>4.9800000000000004</v>
      </c>
      <c r="G17">
        <v>532.30700000000002</v>
      </c>
      <c r="H17" s="120">
        <v>1.90423722546772</v>
      </c>
      <c r="I17" s="121">
        <v>1</v>
      </c>
      <c r="J17" s="122">
        <v>0</v>
      </c>
      <c r="K17" s="132">
        <v>1</v>
      </c>
      <c r="L17" s="133">
        <v>1</v>
      </c>
      <c r="M17" s="134">
        <v>0</v>
      </c>
      <c r="N17" s="126">
        <v>1</v>
      </c>
      <c r="O17" s="127">
        <v>1</v>
      </c>
      <c r="P17" s="128">
        <v>0</v>
      </c>
      <c r="Q17" s="138">
        <v>0</v>
      </c>
      <c r="R17" s="139">
        <v>0</v>
      </c>
      <c r="T17" s="144">
        <v>0</v>
      </c>
      <c r="U17" s="145">
        <v>0</v>
      </c>
      <c r="W17" s="150">
        <v>0.99911262293869696</v>
      </c>
      <c r="X17" s="151">
        <v>0.99977795870031805</v>
      </c>
      <c r="Y17" s="152">
        <v>1</v>
      </c>
      <c r="Z17" s="156">
        <v>0</v>
      </c>
      <c r="AA17" s="157">
        <v>0</v>
      </c>
      <c r="AC17" s="162">
        <v>1.0008134289728601</v>
      </c>
      <c r="AD17" s="163">
        <v>0.99404280355960795</v>
      </c>
      <c r="AE17" s="164">
        <v>11</v>
      </c>
    </row>
    <row r="18" spans="1:31" x14ac:dyDescent="0.2">
      <c r="A18" t="s">
        <v>4105</v>
      </c>
      <c r="B18" t="s">
        <v>168</v>
      </c>
      <c r="C18" t="s">
        <v>3418</v>
      </c>
      <c r="D18" s="3">
        <v>1006702</v>
      </c>
      <c r="E18" s="35">
        <v>0.29624099999999998</v>
      </c>
      <c r="F18" s="5">
        <v>1</v>
      </c>
      <c r="G18">
        <v>43.371000000000002</v>
      </c>
      <c r="H18" s="120">
        <v>0</v>
      </c>
      <c r="I18" s="121">
        <v>0</v>
      </c>
      <c r="K18" s="132">
        <v>0.140935450610011</v>
      </c>
      <c r="L18" s="133">
        <v>0.96675886664232902</v>
      </c>
      <c r="M18" s="134">
        <v>7</v>
      </c>
      <c r="N18" s="126">
        <v>0</v>
      </c>
      <c r="O18" s="127">
        <v>0</v>
      </c>
      <c r="Q18" s="138">
        <v>0.136638250445514</v>
      </c>
      <c r="R18" s="139">
        <v>0.96091683171179498</v>
      </c>
      <c r="S18" s="140">
        <v>18</v>
      </c>
      <c r="T18" s="144">
        <v>0.148220625368778</v>
      </c>
      <c r="U18" s="145">
        <v>0.97298540905332198</v>
      </c>
      <c r="V18" s="146">
        <v>8</v>
      </c>
      <c r="W18" s="150">
        <v>5.4871252863310002E-2</v>
      </c>
      <c r="X18" s="151">
        <v>0</v>
      </c>
      <c r="Z18" s="156">
        <v>4.4861339303984601E-2</v>
      </c>
      <c r="AA18" s="157">
        <v>0</v>
      </c>
      <c r="AC18" s="162">
        <v>0</v>
      </c>
      <c r="AD18" s="163">
        <v>0</v>
      </c>
    </row>
    <row r="19" spans="1:31" ht="17" customHeight="1" x14ac:dyDescent="0.2">
      <c r="A19" t="s">
        <v>4110</v>
      </c>
      <c r="B19" t="s">
        <v>184</v>
      </c>
      <c r="C19" t="s">
        <v>3418</v>
      </c>
      <c r="D19" s="3">
        <v>1496453</v>
      </c>
      <c r="E19" s="35">
        <v>0.57217399999999996</v>
      </c>
      <c r="F19" s="5">
        <v>1</v>
      </c>
      <c r="G19">
        <v>25.148</v>
      </c>
      <c r="H19" s="120">
        <v>1.0125496758000401</v>
      </c>
      <c r="I19" s="121">
        <v>0.98156900684208304</v>
      </c>
      <c r="J19" s="122">
        <v>183</v>
      </c>
      <c r="K19" s="132">
        <v>0.99999933175315203</v>
      </c>
      <c r="L19" s="133">
        <v>0.99253065618365799</v>
      </c>
      <c r="M19" s="134">
        <v>6</v>
      </c>
      <c r="N19" s="126">
        <v>0.99995656395489796</v>
      </c>
      <c r="O19" s="127">
        <v>0.99480776651840597</v>
      </c>
      <c r="P19" s="128">
        <v>13</v>
      </c>
      <c r="Q19" s="138">
        <v>0.99999933175315203</v>
      </c>
      <c r="R19" s="139">
        <v>0.99174814321545501</v>
      </c>
      <c r="S19" s="140">
        <v>115</v>
      </c>
      <c r="T19" s="144">
        <v>1.0158568294493699</v>
      </c>
      <c r="U19" s="145">
        <v>0.99244070623505298</v>
      </c>
      <c r="V19" s="146">
        <v>93</v>
      </c>
      <c r="W19" s="150">
        <v>0.99985432218719805</v>
      </c>
      <c r="X19" s="151">
        <v>0.99148132073581896</v>
      </c>
      <c r="Y19" s="152">
        <v>11</v>
      </c>
      <c r="Z19" s="156">
        <v>0.63260991157089397</v>
      </c>
      <c r="AA19" s="157">
        <v>0.980351335278975</v>
      </c>
      <c r="AB19" s="158">
        <v>7</v>
      </c>
      <c r="AC19" s="162">
        <v>1.7521432347023199E-3</v>
      </c>
      <c r="AD19" s="163">
        <v>0</v>
      </c>
    </row>
    <row r="20" spans="1:31" x14ac:dyDescent="0.2">
      <c r="A20" t="s">
        <v>4489</v>
      </c>
      <c r="B20" t="s">
        <v>1179</v>
      </c>
      <c r="C20" t="s">
        <v>3418</v>
      </c>
      <c r="D20" s="3">
        <v>4382007</v>
      </c>
      <c r="E20" s="35">
        <v>0.61537600000000003</v>
      </c>
      <c r="F20" s="5">
        <v>1</v>
      </c>
      <c r="G20">
        <v>143.09800000000001</v>
      </c>
      <c r="H20" s="120">
        <v>1.0202067226273199</v>
      </c>
      <c r="I20" s="121">
        <v>0.98838942824415199</v>
      </c>
      <c r="J20" s="122">
        <v>10</v>
      </c>
      <c r="K20" s="132">
        <v>0.99999452305758496</v>
      </c>
      <c r="L20" s="133">
        <v>0.99454243267155595</v>
      </c>
      <c r="M20" s="134">
        <v>11</v>
      </c>
      <c r="N20" s="126">
        <v>0.99999771794065995</v>
      </c>
      <c r="O20" s="127">
        <v>0.99693626250006195</v>
      </c>
      <c r="P20" s="128">
        <v>8</v>
      </c>
      <c r="Q20" s="138">
        <v>0.99999109996857605</v>
      </c>
      <c r="R20" s="139">
        <v>0.99317187892903003</v>
      </c>
      <c r="S20" s="140">
        <v>172</v>
      </c>
      <c r="T20" s="144">
        <v>1.04192804803826</v>
      </c>
      <c r="U20" s="145">
        <v>0.99460548786732605</v>
      </c>
      <c r="V20" s="146">
        <v>8</v>
      </c>
      <c r="W20" s="150">
        <v>0.99990963045015602</v>
      </c>
      <c r="X20" s="151">
        <v>0.99726869199705903</v>
      </c>
      <c r="Y20" s="152">
        <v>7</v>
      </c>
      <c r="Z20" s="156">
        <v>0.122300808739009</v>
      </c>
      <c r="AA20" s="157">
        <v>0.98493131770738096</v>
      </c>
      <c r="AB20" s="158">
        <v>6</v>
      </c>
      <c r="AC20" s="162">
        <v>0</v>
      </c>
      <c r="AD20" s="163">
        <v>0</v>
      </c>
    </row>
    <row r="21" spans="1:31" x14ac:dyDescent="0.2">
      <c r="A21" t="s">
        <v>4489</v>
      </c>
      <c r="B21" t="s">
        <v>1183</v>
      </c>
      <c r="C21" t="s">
        <v>3419</v>
      </c>
      <c r="D21" s="3">
        <v>159657</v>
      </c>
      <c r="E21" s="35">
        <v>0.61585800000000002</v>
      </c>
      <c r="F21" s="5">
        <v>1.71</v>
      </c>
      <c r="G21">
        <v>241.75</v>
      </c>
      <c r="H21" s="120">
        <v>1.4594161233143499</v>
      </c>
      <c r="I21" s="121">
        <v>0.98901928812032003</v>
      </c>
      <c r="J21" s="122">
        <v>8</v>
      </c>
      <c r="K21" s="132">
        <v>1.99999373657277</v>
      </c>
      <c r="L21" s="133">
        <v>0.99626698568489203</v>
      </c>
      <c r="M21" s="134">
        <v>3</v>
      </c>
      <c r="N21" s="126">
        <v>1</v>
      </c>
      <c r="O21" s="127">
        <v>0.99691070434690099</v>
      </c>
      <c r="P21" s="128">
        <v>6</v>
      </c>
      <c r="Q21" s="138">
        <v>1.00009395140833</v>
      </c>
      <c r="R21" s="139">
        <v>0.99453367145674798</v>
      </c>
      <c r="S21" s="140">
        <v>5</v>
      </c>
      <c r="T21" s="144">
        <v>0</v>
      </c>
      <c r="U21" s="145">
        <v>0</v>
      </c>
      <c r="W21" s="150">
        <v>0.99724409202227204</v>
      </c>
      <c r="X21" s="151">
        <v>0.99730113101439799</v>
      </c>
      <c r="Y21" s="152">
        <v>4</v>
      </c>
      <c r="Z21" s="156">
        <v>0.54586394583388098</v>
      </c>
      <c r="AA21" s="157">
        <v>0.98613979530955898</v>
      </c>
      <c r="AB21" s="158">
        <v>4</v>
      </c>
      <c r="AC21" s="162">
        <v>0</v>
      </c>
      <c r="AD21" s="163">
        <v>0</v>
      </c>
    </row>
    <row r="22" spans="1:31" x14ac:dyDescent="0.2">
      <c r="A22" t="s">
        <v>4489</v>
      </c>
      <c r="B22" t="s">
        <v>1182</v>
      </c>
      <c r="C22" t="s">
        <v>3419</v>
      </c>
      <c r="D22" s="3">
        <v>144623</v>
      </c>
      <c r="E22" s="35">
        <v>0.62823300000000004</v>
      </c>
      <c r="F22" s="5">
        <v>0.53</v>
      </c>
      <c r="G22">
        <v>74.088999999999999</v>
      </c>
      <c r="H22" s="120">
        <v>0.67564633564509102</v>
      </c>
      <c r="I22" s="121">
        <v>0.96992196688450405</v>
      </c>
      <c r="J22" s="122">
        <v>10</v>
      </c>
      <c r="K22" s="132">
        <v>0.99997234188199602</v>
      </c>
      <c r="L22" s="133">
        <v>0.99423312289533095</v>
      </c>
      <c r="M22" s="134">
        <v>3</v>
      </c>
      <c r="N22" s="126">
        <v>1</v>
      </c>
      <c r="O22" s="127">
        <v>0.99708513210153604</v>
      </c>
      <c r="P22" s="128">
        <v>4</v>
      </c>
      <c r="Q22" s="138">
        <v>0</v>
      </c>
      <c r="R22" s="139">
        <v>0</v>
      </c>
      <c r="T22" s="144">
        <v>0</v>
      </c>
      <c r="U22" s="145">
        <v>0</v>
      </c>
      <c r="W22" s="150">
        <v>0.99789798303174404</v>
      </c>
      <c r="X22" s="151">
        <v>0.99602429749890897</v>
      </c>
      <c r="Y22" s="152">
        <v>5</v>
      </c>
      <c r="Z22" s="156">
        <v>0.20863901315834901</v>
      </c>
      <c r="AA22" s="157">
        <v>0</v>
      </c>
      <c r="AC22" s="162">
        <v>0</v>
      </c>
      <c r="AD22" s="163">
        <v>0</v>
      </c>
    </row>
    <row r="23" spans="1:31" x14ac:dyDescent="0.2">
      <c r="A23" t="s">
        <v>4489</v>
      </c>
      <c r="B23" t="s">
        <v>1185</v>
      </c>
      <c r="C23" t="s">
        <v>3419</v>
      </c>
      <c r="D23" s="3">
        <v>137742</v>
      </c>
      <c r="E23" s="35">
        <v>0.59579499999999996</v>
      </c>
      <c r="F23" s="5">
        <v>1.36</v>
      </c>
      <c r="G23">
        <v>193.86600000000001</v>
      </c>
      <c r="H23" s="120">
        <v>1.3904328382047499</v>
      </c>
      <c r="I23" s="121">
        <v>0.98702763088520096</v>
      </c>
      <c r="J23" s="122">
        <v>7</v>
      </c>
      <c r="K23" s="132">
        <v>1</v>
      </c>
      <c r="L23" s="133">
        <v>0.99516487345907501</v>
      </c>
      <c r="M23" s="134">
        <v>4</v>
      </c>
      <c r="N23" s="126">
        <v>1</v>
      </c>
      <c r="O23" s="127">
        <v>0.99730256908541104</v>
      </c>
      <c r="P23" s="128">
        <v>4</v>
      </c>
      <c r="Q23" s="138">
        <v>0.99999274005023797</v>
      </c>
      <c r="R23" s="139">
        <v>0.99225284171278905</v>
      </c>
      <c r="S23" s="140">
        <v>40</v>
      </c>
      <c r="T23" s="144">
        <v>1.74761510650346</v>
      </c>
      <c r="U23" s="145">
        <v>0.98372497896004796</v>
      </c>
      <c r="V23" s="146">
        <v>6</v>
      </c>
      <c r="W23" s="150">
        <v>0.99609414702850196</v>
      </c>
      <c r="X23" s="151">
        <v>0.99747945684480399</v>
      </c>
      <c r="Y23" s="152">
        <v>5</v>
      </c>
      <c r="Z23" s="156">
        <v>0.66244137590567798</v>
      </c>
      <c r="AA23" s="157">
        <v>0.74179755671902203</v>
      </c>
      <c r="AB23" s="158">
        <v>19942</v>
      </c>
      <c r="AC23" s="162">
        <v>0</v>
      </c>
      <c r="AD23" s="163">
        <v>0</v>
      </c>
    </row>
    <row r="24" spans="1:31" x14ac:dyDescent="0.2">
      <c r="A24" t="s">
        <v>4489</v>
      </c>
      <c r="B24" t="s">
        <v>1180</v>
      </c>
      <c r="C24" t="s">
        <v>3419</v>
      </c>
      <c r="D24" s="3">
        <v>128224</v>
      </c>
      <c r="E24" s="35">
        <v>0.63097400000000003</v>
      </c>
      <c r="F24" s="5">
        <v>1.1599999999999999</v>
      </c>
      <c r="G24">
        <v>151.89500000000001</v>
      </c>
      <c r="H24" s="120">
        <v>1.2876840529074101</v>
      </c>
      <c r="I24" s="121">
        <v>0.987373584448616</v>
      </c>
      <c r="J24" s="122">
        <v>7</v>
      </c>
      <c r="K24" s="132">
        <v>0.99992981033191897</v>
      </c>
      <c r="L24" s="133">
        <v>0.99418164801310205</v>
      </c>
      <c r="M24" s="134">
        <v>5</v>
      </c>
      <c r="N24" s="126">
        <v>1.2688420264536999</v>
      </c>
      <c r="O24" s="127">
        <v>0.99649450232369596</v>
      </c>
      <c r="P24" s="128">
        <v>6</v>
      </c>
      <c r="Q24" s="138">
        <v>0</v>
      </c>
      <c r="R24" s="139">
        <v>0</v>
      </c>
      <c r="T24" s="144">
        <v>1.6323543174444699</v>
      </c>
      <c r="U24" s="145">
        <v>0.98900774692121696</v>
      </c>
      <c r="V24" s="146">
        <v>5</v>
      </c>
      <c r="W24" s="150">
        <v>0.99578082106313903</v>
      </c>
      <c r="X24" s="151">
        <v>0.99707226953907802</v>
      </c>
      <c r="Y24" s="152">
        <v>4</v>
      </c>
      <c r="Z24" s="156">
        <v>0.99935269528325399</v>
      </c>
      <c r="AA24" s="157">
        <v>0.98542310453538096</v>
      </c>
      <c r="AB24" s="158">
        <v>6</v>
      </c>
      <c r="AC24" s="162">
        <v>0</v>
      </c>
      <c r="AD24" s="163">
        <v>0</v>
      </c>
    </row>
    <row r="25" spans="1:31" x14ac:dyDescent="0.2">
      <c r="A25" t="s">
        <v>4489</v>
      </c>
      <c r="B25" t="s">
        <v>1184</v>
      </c>
      <c r="C25" t="s">
        <v>3419</v>
      </c>
      <c r="D25" s="3">
        <v>113581</v>
      </c>
      <c r="E25" s="35">
        <v>0.62074600000000002</v>
      </c>
      <c r="F25" s="5">
        <v>0.79</v>
      </c>
      <c r="G25">
        <v>101.857</v>
      </c>
      <c r="H25" s="120">
        <v>0.58742219209198698</v>
      </c>
      <c r="I25" s="121">
        <v>0.98004015943896605</v>
      </c>
      <c r="J25" s="122">
        <v>8</v>
      </c>
      <c r="K25" s="132">
        <v>0.99999119571054995</v>
      </c>
      <c r="L25" s="133">
        <v>0.99433879204085196</v>
      </c>
      <c r="M25" s="134">
        <v>2</v>
      </c>
      <c r="N25" s="126">
        <v>1</v>
      </c>
      <c r="O25" s="127">
        <v>0.99756359286493301</v>
      </c>
      <c r="P25" s="128">
        <v>4</v>
      </c>
      <c r="Q25" s="138">
        <v>0</v>
      </c>
      <c r="R25" s="139">
        <v>0</v>
      </c>
      <c r="T25" s="144">
        <v>1.8309928597212499</v>
      </c>
      <c r="U25" s="145">
        <v>0.97537296435485699</v>
      </c>
      <c r="V25" s="146">
        <v>7</v>
      </c>
      <c r="W25" s="150">
        <v>0.99827435926783503</v>
      </c>
      <c r="X25" s="151">
        <v>0.99665873225778001</v>
      </c>
      <c r="Y25" s="152">
        <v>9</v>
      </c>
      <c r="Z25" s="156">
        <v>0.208230249777691</v>
      </c>
      <c r="AA25" s="157">
        <v>0</v>
      </c>
      <c r="AC25" s="162">
        <v>0</v>
      </c>
      <c r="AD25" s="163">
        <v>0</v>
      </c>
    </row>
    <row r="26" spans="1:31" x14ac:dyDescent="0.2">
      <c r="A26" t="s">
        <v>4489</v>
      </c>
      <c r="B26" t="s">
        <v>1181</v>
      </c>
      <c r="C26" t="s">
        <v>3419</v>
      </c>
      <c r="D26" s="3">
        <v>71922</v>
      </c>
      <c r="E26" s="35">
        <v>0.62028300000000003</v>
      </c>
      <c r="F26" s="5">
        <v>3.15</v>
      </c>
      <c r="G26">
        <v>428.06200000000001</v>
      </c>
      <c r="H26" s="120">
        <v>1.7741442117849799</v>
      </c>
      <c r="I26" s="121">
        <v>0.98925716972261402</v>
      </c>
      <c r="J26" s="122">
        <v>5</v>
      </c>
      <c r="K26" s="132">
        <v>0.99998609604849698</v>
      </c>
      <c r="L26" s="133">
        <v>0.99384046384227098</v>
      </c>
      <c r="M26" s="134">
        <v>3</v>
      </c>
      <c r="N26" s="126">
        <v>1</v>
      </c>
      <c r="O26" s="127">
        <v>0.99660014987094403</v>
      </c>
      <c r="P26" s="128">
        <v>4</v>
      </c>
      <c r="Q26" s="138">
        <v>0</v>
      </c>
      <c r="R26" s="139">
        <v>0</v>
      </c>
      <c r="T26" s="144">
        <v>0</v>
      </c>
      <c r="U26" s="145">
        <v>0</v>
      </c>
      <c r="W26" s="150">
        <v>0.99510580907093704</v>
      </c>
      <c r="X26" s="151">
        <v>0.99644068506343897</v>
      </c>
      <c r="Y26" s="152">
        <v>5</v>
      </c>
      <c r="Z26" s="156">
        <v>0</v>
      </c>
      <c r="AA26" s="157">
        <v>0</v>
      </c>
      <c r="AC26" s="162">
        <v>0</v>
      </c>
      <c r="AD26" s="163">
        <v>0</v>
      </c>
    </row>
    <row r="27" spans="1:31" x14ac:dyDescent="0.2">
      <c r="A27" t="s">
        <v>4294</v>
      </c>
      <c r="B27" t="s">
        <v>692</v>
      </c>
      <c r="C27" t="s">
        <v>3418</v>
      </c>
      <c r="D27" s="3">
        <v>3765545</v>
      </c>
      <c r="E27" s="35">
        <v>0.43239300000000003</v>
      </c>
      <c r="F27" s="5">
        <v>1</v>
      </c>
      <c r="G27">
        <v>191.75899999999999</v>
      </c>
      <c r="H27" s="120">
        <v>1.00539629721594</v>
      </c>
      <c r="I27" s="121">
        <v>0.98134541124108499</v>
      </c>
      <c r="J27" s="122">
        <v>334</v>
      </c>
      <c r="K27" s="132">
        <v>1</v>
      </c>
      <c r="L27" s="133">
        <v>0.98759409398079501</v>
      </c>
      <c r="M27" s="134">
        <v>1504</v>
      </c>
      <c r="N27" s="126">
        <v>1</v>
      </c>
      <c r="O27" s="127">
        <v>0.99399194175346195</v>
      </c>
      <c r="P27" s="128">
        <v>12</v>
      </c>
      <c r="Q27" s="138">
        <v>1</v>
      </c>
      <c r="R27" s="139">
        <v>0.98577297962879495</v>
      </c>
      <c r="S27" s="140">
        <v>257</v>
      </c>
      <c r="T27" s="144">
        <v>1.0123806779629501</v>
      </c>
      <c r="U27" s="145">
        <v>0.99127185085373903</v>
      </c>
      <c r="V27" s="146">
        <v>163</v>
      </c>
      <c r="W27" s="150">
        <v>0.99993679533772595</v>
      </c>
      <c r="X27" s="151">
        <v>0.99534971708811104</v>
      </c>
      <c r="Y27" s="152">
        <v>101</v>
      </c>
      <c r="Z27" s="156">
        <v>0.239710055250966</v>
      </c>
      <c r="AA27" s="157">
        <v>0.98084674851097298</v>
      </c>
      <c r="AB27" s="158">
        <v>28</v>
      </c>
      <c r="AC27" s="162">
        <v>0</v>
      </c>
      <c r="AD27" s="163">
        <v>0</v>
      </c>
    </row>
    <row r="28" spans="1:31" x14ac:dyDescent="0.2">
      <c r="A28" t="s">
        <v>4294</v>
      </c>
      <c r="B28" t="s">
        <v>693</v>
      </c>
      <c r="C28" t="s">
        <v>3419</v>
      </c>
      <c r="D28" s="3">
        <v>31009</v>
      </c>
      <c r="E28" s="35">
        <v>0.36689300000000002</v>
      </c>
      <c r="F28" s="5">
        <v>2.82</v>
      </c>
      <c r="G28">
        <v>696.32600000000002</v>
      </c>
      <c r="H28" s="120">
        <v>1.4197813538005</v>
      </c>
      <c r="I28" s="121">
        <v>0.96596507958131805</v>
      </c>
      <c r="J28" s="122">
        <v>152</v>
      </c>
      <c r="K28" s="132">
        <v>0.18778419168628399</v>
      </c>
      <c r="L28" s="133">
        <v>0</v>
      </c>
      <c r="N28" s="126">
        <v>0</v>
      </c>
      <c r="O28" s="127">
        <v>0</v>
      </c>
      <c r="Q28" s="138">
        <v>0</v>
      </c>
      <c r="R28" s="139">
        <v>0</v>
      </c>
      <c r="T28" s="144">
        <v>0</v>
      </c>
      <c r="U28" s="145">
        <v>0</v>
      </c>
      <c r="W28" s="150">
        <v>0.48885807346254301</v>
      </c>
      <c r="X28" s="151">
        <v>0.989027595269382</v>
      </c>
      <c r="Y28" s="152">
        <v>15</v>
      </c>
      <c r="Z28" s="156">
        <v>0.89316005030797496</v>
      </c>
      <c r="AA28" s="157">
        <v>0.93086064097947396</v>
      </c>
      <c r="AB28" s="158">
        <v>13</v>
      </c>
      <c r="AC28" s="162">
        <v>0</v>
      </c>
      <c r="AD28" s="163">
        <v>0</v>
      </c>
    </row>
    <row r="29" spans="1:31" x14ac:dyDescent="0.2">
      <c r="A29" t="s">
        <v>4294</v>
      </c>
      <c r="B29" t="s">
        <v>694</v>
      </c>
      <c r="C29" t="s">
        <v>3419</v>
      </c>
      <c r="D29" s="3">
        <v>8070</v>
      </c>
      <c r="E29" s="35">
        <v>0.40359400000000001</v>
      </c>
      <c r="F29" s="5">
        <v>0.53</v>
      </c>
      <c r="G29">
        <v>87.314999999999998</v>
      </c>
      <c r="H29" s="120">
        <v>1.5198265179677799</v>
      </c>
      <c r="I29" s="121">
        <v>0.96594982078852998</v>
      </c>
      <c r="J29" s="122">
        <v>11</v>
      </c>
      <c r="K29" s="132">
        <v>2.0001239157372899</v>
      </c>
      <c r="L29" s="133">
        <v>0.98841459636949303</v>
      </c>
      <c r="M29" s="134">
        <v>3</v>
      </c>
      <c r="N29" s="126">
        <v>1</v>
      </c>
      <c r="O29" s="127">
        <v>0.99307102202425102</v>
      </c>
      <c r="P29" s="128">
        <v>3</v>
      </c>
      <c r="Q29" s="138">
        <v>0</v>
      </c>
      <c r="R29" s="139">
        <v>0</v>
      </c>
      <c r="T29" s="144">
        <v>0</v>
      </c>
      <c r="U29" s="145">
        <v>0</v>
      </c>
      <c r="W29" s="150">
        <v>0</v>
      </c>
      <c r="X29" s="151">
        <v>0</v>
      </c>
      <c r="Z29" s="156">
        <v>0</v>
      </c>
      <c r="AA29" s="157">
        <v>0</v>
      </c>
      <c r="AC29" s="162">
        <v>0</v>
      </c>
      <c r="AD29" s="163">
        <v>0</v>
      </c>
    </row>
    <row r="30" spans="1:31" x14ac:dyDescent="0.2">
      <c r="A30" t="s">
        <v>4524</v>
      </c>
      <c r="B30" t="s">
        <v>1254</v>
      </c>
      <c r="C30" t="s">
        <v>3418</v>
      </c>
      <c r="D30" s="3">
        <v>2449527</v>
      </c>
      <c r="E30" s="35">
        <v>0.42956</v>
      </c>
      <c r="F30" s="5">
        <v>1</v>
      </c>
      <c r="G30">
        <v>178.499</v>
      </c>
      <c r="H30" s="120">
        <v>1.0253742865459301</v>
      </c>
      <c r="I30" s="121">
        <v>0.999847910925171</v>
      </c>
      <c r="J30" s="122">
        <v>5</v>
      </c>
      <c r="K30" s="132">
        <v>0.99999959175791897</v>
      </c>
      <c r="L30" s="133">
        <v>0.99982241462225696</v>
      </c>
      <c r="M30" s="134">
        <v>3</v>
      </c>
      <c r="N30" s="126">
        <v>1</v>
      </c>
      <c r="O30" s="127">
        <v>0.99981345332189797</v>
      </c>
      <c r="P30" s="128">
        <v>6</v>
      </c>
      <c r="Q30" s="138">
        <v>0.99999959175791897</v>
      </c>
      <c r="R30" s="139">
        <v>0.999613898038063</v>
      </c>
      <c r="S30" s="140">
        <v>34</v>
      </c>
      <c r="T30" s="144">
        <v>1.0255677932923299</v>
      </c>
      <c r="U30" s="145">
        <v>0.99966012912705304</v>
      </c>
      <c r="V30" s="146">
        <v>5</v>
      </c>
      <c r="W30" s="150">
        <v>0.99987997682817897</v>
      </c>
      <c r="X30" s="151">
        <v>0.99868044308043002</v>
      </c>
      <c r="Y30" s="152">
        <v>3036</v>
      </c>
      <c r="Z30" s="156">
        <v>1.0000894050157401</v>
      </c>
      <c r="AA30" s="157">
        <v>0.99929707457295802</v>
      </c>
      <c r="AB30" s="158">
        <v>145</v>
      </c>
      <c r="AC30" s="162">
        <v>1.00000571538913</v>
      </c>
      <c r="AD30" s="163">
        <v>0.99725142604689498</v>
      </c>
      <c r="AE30" s="164">
        <v>93</v>
      </c>
    </row>
    <row r="31" spans="1:31" x14ac:dyDescent="0.2">
      <c r="A31" t="s">
        <v>4133</v>
      </c>
      <c r="B31" t="s">
        <v>245</v>
      </c>
      <c r="C31" t="s">
        <v>3418</v>
      </c>
      <c r="D31" s="3">
        <v>3570858</v>
      </c>
      <c r="E31" s="35">
        <v>0.63142600000000004</v>
      </c>
      <c r="F31" s="5">
        <v>1</v>
      </c>
      <c r="G31">
        <v>203.95699999999999</v>
      </c>
      <c r="H31" s="120">
        <v>0.54693213787834705</v>
      </c>
      <c r="I31" s="121">
        <v>0.99531805865329603</v>
      </c>
      <c r="J31" s="122">
        <v>12</v>
      </c>
      <c r="K31" s="132">
        <v>0.99999411906046098</v>
      </c>
      <c r="L31" s="133">
        <v>0.99753699616589098</v>
      </c>
      <c r="M31" s="134">
        <v>5</v>
      </c>
      <c r="N31" s="126">
        <v>1</v>
      </c>
      <c r="O31" s="127">
        <v>0.99911539479006695</v>
      </c>
      <c r="P31" s="128">
        <v>5</v>
      </c>
      <c r="Q31" s="138">
        <v>0.99999971995526005</v>
      </c>
      <c r="R31" s="139">
        <v>0.99512311348891602</v>
      </c>
      <c r="S31" s="140">
        <v>371</v>
      </c>
      <c r="T31" s="144">
        <v>1.0073570553631599</v>
      </c>
      <c r="U31" s="145">
        <v>0.99815566160462699</v>
      </c>
      <c r="V31" s="146">
        <v>5</v>
      </c>
      <c r="W31" s="150">
        <v>0.99992354778599402</v>
      </c>
      <c r="X31" s="151">
        <v>0.99902583756548402</v>
      </c>
      <c r="Y31" s="152">
        <v>18</v>
      </c>
      <c r="Z31" s="156">
        <v>0.99245839515320899</v>
      </c>
      <c r="AA31" s="157">
        <v>0.992748047339582</v>
      </c>
      <c r="AB31" s="158">
        <v>8</v>
      </c>
      <c r="AC31" s="162">
        <v>0.17932076828594101</v>
      </c>
      <c r="AD31" s="163">
        <v>0.96756255506879296</v>
      </c>
      <c r="AE31" s="164">
        <v>104</v>
      </c>
    </row>
    <row r="32" spans="1:31" x14ac:dyDescent="0.2">
      <c r="A32" t="s">
        <v>4133</v>
      </c>
      <c r="B32" t="s">
        <v>246</v>
      </c>
      <c r="C32" t="s">
        <v>3419</v>
      </c>
      <c r="D32" s="3">
        <v>202301</v>
      </c>
      <c r="E32" s="35">
        <v>0.65684799999999999</v>
      </c>
      <c r="F32" s="5">
        <v>0.65</v>
      </c>
      <c r="G32">
        <v>130.46100000000001</v>
      </c>
      <c r="H32" s="120">
        <v>1.13410215471006</v>
      </c>
      <c r="I32" s="121">
        <v>0.994146362725014</v>
      </c>
      <c r="J32" s="122">
        <v>7</v>
      </c>
      <c r="K32" s="132">
        <v>1</v>
      </c>
      <c r="L32" s="133">
        <v>0.99733071017938602</v>
      </c>
      <c r="M32" s="134">
        <v>3</v>
      </c>
      <c r="N32" s="126">
        <v>1</v>
      </c>
      <c r="O32" s="127">
        <v>0.99905124746134499</v>
      </c>
      <c r="P32" s="128">
        <v>4</v>
      </c>
      <c r="Q32" s="138">
        <v>0.94235322613333505</v>
      </c>
      <c r="R32" s="139">
        <v>0.99387781821990595</v>
      </c>
      <c r="S32" s="140">
        <v>13</v>
      </c>
      <c r="T32" s="144">
        <v>1.1324462063954199</v>
      </c>
      <c r="U32" s="145">
        <v>0.99422521655437901</v>
      </c>
      <c r="V32" s="146">
        <v>6</v>
      </c>
      <c r="W32" s="150">
        <v>0.99874938828774895</v>
      </c>
      <c r="X32" s="151">
        <v>0.99871825326127805</v>
      </c>
      <c r="Y32" s="152">
        <v>4</v>
      </c>
      <c r="Z32" s="156">
        <v>1.0006178911621699</v>
      </c>
      <c r="AA32" s="157">
        <v>0.99214041535755904</v>
      </c>
      <c r="AB32" s="158">
        <v>4</v>
      </c>
      <c r="AC32" s="162">
        <v>1.0000988625859399</v>
      </c>
      <c r="AD32" s="163">
        <v>0.97405432330276298</v>
      </c>
      <c r="AE32" s="164">
        <v>95</v>
      </c>
    </row>
    <row r="33" spans="1:31" x14ac:dyDescent="0.2">
      <c r="A33" t="s">
        <v>4287</v>
      </c>
      <c r="B33" t="s">
        <v>675</v>
      </c>
      <c r="C33" t="s">
        <v>3418</v>
      </c>
      <c r="D33" s="3">
        <v>2446250</v>
      </c>
      <c r="E33" s="35">
        <v>0.59497999999999995</v>
      </c>
      <c r="F33" s="5">
        <v>1</v>
      </c>
      <c r="G33">
        <v>71.3</v>
      </c>
      <c r="H33" s="120">
        <v>6.4220746039856899E-4</v>
      </c>
      <c r="I33" s="121">
        <v>0</v>
      </c>
      <c r="K33" s="132">
        <v>9.9675012774655004E-3</v>
      </c>
      <c r="L33" s="133">
        <v>0</v>
      </c>
      <c r="N33" s="126">
        <v>0</v>
      </c>
      <c r="O33" s="127">
        <v>0</v>
      </c>
      <c r="Q33" s="138">
        <v>0</v>
      </c>
      <c r="R33" s="139">
        <v>0</v>
      </c>
      <c r="T33" s="144">
        <v>0</v>
      </c>
      <c r="U33" s="145">
        <v>0</v>
      </c>
      <c r="W33" s="150">
        <v>0</v>
      </c>
      <c r="X33" s="151">
        <v>0</v>
      </c>
      <c r="Z33" s="156">
        <v>0</v>
      </c>
      <c r="AA33" s="157">
        <v>0</v>
      </c>
      <c r="AC33" s="162">
        <v>0</v>
      </c>
      <c r="AD33" s="163">
        <v>0</v>
      </c>
    </row>
    <row r="34" spans="1:31" x14ac:dyDescent="0.2">
      <c r="A34" t="s">
        <v>4411</v>
      </c>
      <c r="B34" t="s">
        <v>1037</v>
      </c>
      <c r="C34" t="s">
        <v>3418</v>
      </c>
      <c r="D34" s="3">
        <v>3702287</v>
      </c>
      <c r="E34" s="35">
        <v>0.73244100000000001</v>
      </c>
      <c r="F34" s="5">
        <v>1</v>
      </c>
      <c r="G34">
        <v>46.292000000000002</v>
      </c>
      <c r="H34" s="120">
        <v>1.0127380724400801</v>
      </c>
      <c r="I34" s="121">
        <v>0.99998079716822197</v>
      </c>
      <c r="J34" s="122">
        <v>4</v>
      </c>
      <c r="K34" s="132">
        <v>0.99999567834692404</v>
      </c>
      <c r="L34" s="133">
        <v>0.99999783916412299</v>
      </c>
      <c r="M34" s="134">
        <v>2</v>
      </c>
      <c r="N34" s="126">
        <v>1</v>
      </c>
      <c r="O34" s="127">
        <v>0.99997299006223295</v>
      </c>
      <c r="P34" s="128">
        <v>6</v>
      </c>
      <c r="Q34" s="138">
        <v>1</v>
      </c>
      <c r="R34" s="139">
        <v>0.99985226912729896</v>
      </c>
      <c r="S34" s="140">
        <v>39</v>
      </c>
      <c r="T34" s="144">
        <v>1.0125676372469199</v>
      </c>
      <c r="U34" s="145">
        <v>0.99975516226234296</v>
      </c>
      <c r="V34" s="146">
        <v>79</v>
      </c>
      <c r="W34" s="150">
        <v>0.99999864948341299</v>
      </c>
      <c r="X34" s="151">
        <v>0.99928322981936801</v>
      </c>
      <c r="Y34" s="152">
        <v>854</v>
      </c>
      <c r="Z34" s="156">
        <v>0.99858654934098801</v>
      </c>
      <c r="AA34" s="157">
        <v>0.99983392271834404</v>
      </c>
      <c r="AB34" s="158">
        <v>15</v>
      </c>
      <c r="AC34" s="162">
        <v>0.98574529743372097</v>
      </c>
      <c r="AD34" s="163">
        <v>0.99892695873827797</v>
      </c>
      <c r="AE34" s="164">
        <v>52</v>
      </c>
    </row>
    <row r="35" spans="1:31" x14ac:dyDescent="0.2">
      <c r="A35" t="s">
        <v>4411</v>
      </c>
      <c r="B35" t="s">
        <v>1038</v>
      </c>
      <c r="C35" t="s">
        <v>3419</v>
      </c>
      <c r="D35" s="3">
        <v>40799</v>
      </c>
      <c r="E35" s="35">
        <v>0.70131600000000005</v>
      </c>
      <c r="F35" s="5">
        <v>1.44</v>
      </c>
      <c r="G35">
        <v>63.56</v>
      </c>
      <c r="H35" s="120">
        <v>1.8781832888060901</v>
      </c>
      <c r="I35" s="121">
        <v>0.99996084981990896</v>
      </c>
      <c r="J35" s="122">
        <v>1</v>
      </c>
      <c r="K35" s="132">
        <v>1</v>
      </c>
      <c r="L35" s="133">
        <v>0.999975489595333</v>
      </c>
      <c r="M35" s="134">
        <v>1</v>
      </c>
      <c r="N35" s="126">
        <v>1</v>
      </c>
      <c r="O35" s="127">
        <v>1</v>
      </c>
      <c r="P35" s="128">
        <v>0</v>
      </c>
      <c r="Q35" s="138">
        <v>0.999975489595333</v>
      </c>
      <c r="R35" s="139">
        <v>1</v>
      </c>
      <c r="S35" s="140">
        <v>0</v>
      </c>
      <c r="T35" s="144">
        <v>0</v>
      </c>
      <c r="U35" s="145">
        <v>0</v>
      </c>
      <c r="W35" s="150">
        <v>0.999705875143998</v>
      </c>
      <c r="X35" s="151">
        <v>1</v>
      </c>
      <c r="Y35" s="152">
        <v>0</v>
      </c>
      <c r="Z35" s="156">
        <v>0</v>
      </c>
      <c r="AA35" s="157">
        <v>0</v>
      </c>
      <c r="AC35" s="162">
        <v>1.0003186352606599</v>
      </c>
      <c r="AD35" s="163">
        <v>0.99845860246623597</v>
      </c>
      <c r="AE35" s="164">
        <v>10</v>
      </c>
    </row>
    <row r="36" spans="1:31" x14ac:dyDescent="0.2">
      <c r="A36" t="s">
        <v>4411</v>
      </c>
      <c r="B36" t="s">
        <v>1039</v>
      </c>
      <c r="C36" t="s">
        <v>3419</v>
      </c>
      <c r="D36" s="3">
        <v>29556</v>
      </c>
      <c r="E36" s="35">
        <v>0.70909500000000003</v>
      </c>
      <c r="F36" s="5">
        <v>0.43</v>
      </c>
      <c r="G36">
        <v>18.472000000000001</v>
      </c>
      <c r="H36" s="120">
        <v>1.6341859520909401</v>
      </c>
      <c r="I36" s="121">
        <v>0.99989648033126299</v>
      </c>
      <c r="J36" s="122">
        <v>3</v>
      </c>
      <c r="K36" s="132">
        <v>1.0079510082555101</v>
      </c>
      <c r="L36" s="133">
        <v>0.99996643281527897</v>
      </c>
      <c r="M36" s="134">
        <v>1</v>
      </c>
      <c r="N36" s="126">
        <v>1</v>
      </c>
      <c r="O36" s="127">
        <v>0.99996616592231602</v>
      </c>
      <c r="P36" s="128">
        <v>1</v>
      </c>
      <c r="Q36" s="138">
        <v>0</v>
      </c>
      <c r="R36" s="139">
        <v>0</v>
      </c>
      <c r="T36" s="144">
        <v>0</v>
      </c>
      <c r="U36" s="145">
        <v>0</v>
      </c>
      <c r="W36" s="150">
        <v>0.99840979834889698</v>
      </c>
      <c r="X36" s="151">
        <v>0.99986445272788804</v>
      </c>
      <c r="Y36" s="152">
        <v>1</v>
      </c>
      <c r="Z36" s="156">
        <v>0.96460955474353705</v>
      </c>
      <c r="AA36" s="157">
        <v>0.99978954752718296</v>
      </c>
      <c r="AB36" s="158">
        <v>3</v>
      </c>
      <c r="AC36" s="162">
        <v>1.00047367708756</v>
      </c>
      <c r="AD36" s="163">
        <v>0.99878378378378296</v>
      </c>
      <c r="AE36" s="164">
        <v>4</v>
      </c>
    </row>
    <row r="37" spans="1:31" x14ac:dyDescent="0.2">
      <c r="A37" t="s">
        <v>4413</v>
      </c>
      <c r="B37" t="s">
        <v>1042</v>
      </c>
      <c r="C37" t="s">
        <v>3418</v>
      </c>
      <c r="D37" s="3">
        <v>4141708</v>
      </c>
      <c r="E37" s="35">
        <v>0.63978500000000005</v>
      </c>
      <c r="F37" s="5">
        <v>1</v>
      </c>
      <c r="G37">
        <v>100.253</v>
      </c>
      <c r="H37" s="120">
        <v>0.99744694700833503</v>
      </c>
      <c r="I37" s="121">
        <v>0.99890151386784198</v>
      </c>
      <c r="J37" s="122">
        <v>104</v>
      </c>
      <c r="K37" s="132">
        <v>0.99737596180126598</v>
      </c>
      <c r="L37" s="133">
        <v>0.99943475239128698</v>
      </c>
      <c r="M37" s="134">
        <v>6</v>
      </c>
      <c r="N37" s="126">
        <v>0.99733129423899503</v>
      </c>
      <c r="O37" s="127">
        <v>0.99972405038839895</v>
      </c>
      <c r="P37" s="128">
        <v>8</v>
      </c>
      <c r="Q37" s="138">
        <v>0.68465256362833804</v>
      </c>
      <c r="R37" s="139">
        <v>0.99833825656092701</v>
      </c>
      <c r="S37" s="140">
        <v>259</v>
      </c>
      <c r="T37" s="144">
        <v>0.92354410306086199</v>
      </c>
      <c r="U37" s="145">
        <v>0.99974014009429202</v>
      </c>
      <c r="V37" s="146">
        <v>4</v>
      </c>
      <c r="W37" s="150">
        <v>0.99733032845386405</v>
      </c>
      <c r="X37" s="151">
        <v>0.99965554518990496</v>
      </c>
      <c r="Y37" s="152">
        <v>115</v>
      </c>
      <c r="Z37" s="156">
        <v>0.98252097926749005</v>
      </c>
      <c r="AA37" s="157">
        <v>0.99759794959503001</v>
      </c>
      <c r="AB37" s="158">
        <v>48</v>
      </c>
      <c r="AC37" s="162">
        <v>1.54303490250882E-2</v>
      </c>
      <c r="AD37" s="163">
        <v>0</v>
      </c>
    </row>
    <row r="38" spans="1:31" x14ac:dyDescent="0.2">
      <c r="A38" t="s">
        <v>4150</v>
      </c>
      <c r="B38" t="s">
        <v>302</v>
      </c>
      <c r="C38" t="s">
        <v>3418</v>
      </c>
      <c r="D38" s="3">
        <v>587248</v>
      </c>
      <c r="E38" s="35">
        <v>0.27478999999999998</v>
      </c>
      <c r="F38" s="5">
        <v>1</v>
      </c>
      <c r="G38">
        <v>78.010000000000005</v>
      </c>
      <c r="H38" s="120">
        <v>1.0169826036018801</v>
      </c>
      <c r="I38" s="121">
        <v>0.97536678592894799</v>
      </c>
      <c r="J38" s="122">
        <v>438</v>
      </c>
      <c r="K38" s="132">
        <v>1</v>
      </c>
      <c r="L38" s="133">
        <v>0.98659680407596095</v>
      </c>
      <c r="M38" s="134">
        <v>6</v>
      </c>
      <c r="N38" s="126">
        <v>1</v>
      </c>
      <c r="O38" s="127">
        <v>0.99665536477108896</v>
      </c>
      <c r="P38" s="128">
        <v>41</v>
      </c>
      <c r="Q38" s="138">
        <v>0.99999829714192301</v>
      </c>
      <c r="R38" s="139">
        <v>0.98427636302208699</v>
      </c>
      <c r="S38" s="140">
        <v>316</v>
      </c>
      <c r="T38" s="144">
        <v>1.0184436558319401</v>
      </c>
      <c r="U38" s="145">
        <v>0.99281259926771703</v>
      </c>
      <c r="V38" s="146">
        <v>9</v>
      </c>
      <c r="W38" s="150">
        <v>0.99958961120344303</v>
      </c>
      <c r="X38" s="151">
        <v>0.99606621279866903</v>
      </c>
      <c r="Y38" s="152">
        <v>202</v>
      </c>
      <c r="Z38" s="156">
        <v>0.99993018281884305</v>
      </c>
      <c r="AA38" s="157">
        <v>0.987025414522681</v>
      </c>
      <c r="AB38" s="158">
        <v>14</v>
      </c>
      <c r="AC38" s="162">
        <v>0.44815478298776601</v>
      </c>
      <c r="AD38" s="163">
        <v>0.97906581677140003</v>
      </c>
      <c r="AE38" s="164">
        <v>87</v>
      </c>
    </row>
    <row r="39" spans="1:31" x14ac:dyDescent="0.2">
      <c r="A39" t="s">
        <v>4150</v>
      </c>
      <c r="B39" t="s">
        <v>303</v>
      </c>
      <c r="C39" t="s">
        <v>3419</v>
      </c>
      <c r="D39" s="3">
        <v>3088</v>
      </c>
      <c r="E39" s="35">
        <v>0.31897700000000001</v>
      </c>
      <c r="F39" s="5">
        <v>0.15</v>
      </c>
      <c r="G39">
        <v>2.3279999999999998</v>
      </c>
      <c r="H39" s="120">
        <v>0</v>
      </c>
      <c r="I39" s="121">
        <v>0</v>
      </c>
      <c r="K39" s="132">
        <v>0</v>
      </c>
      <c r="L39" s="133">
        <v>0</v>
      </c>
      <c r="N39" s="126">
        <v>0</v>
      </c>
      <c r="O39" s="127">
        <v>0</v>
      </c>
      <c r="Q39" s="138">
        <v>0</v>
      </c>
      <c r="R39" s="139">
        <v>0</v>
      </c>
      <c r="T39" s="144">
        <v>0</v>
      </c>
      <c r="U39" s="145">
        <v>0</v>
      </c>
      <c r="W39" s="150">
        <v>0</v>
      </c>
      <c r="X39" s="151">
        <v>0</v>
      </c>
      <c r="Z39" s="156">
        <v>0</v>
      </c>
      <c r="AA39" s="157">
        <v>0</v>
      </c>
      <c r="AC39" s="162">
        <v>0</v>
      </c>
      <c r="AD39" s="163">
        <v>0</v>
      </c>
    </row>
    <row r="40" spans="1:31" x14ac:dyDescent="0.2">
      <c r="A40" t="s">
        <v>4158</v>
      </c>
      <c r="B40" t="s">
        <v>321</v>
      </c>
      <c r="C40" t="s">
        <v>3418</v>
      </c>
      <c r="D40" s="3">
        <v>4384015</v>
      </c>
      <c r="E40" s="35">
        <v>0.53634800000000005</v>
      </c>
      <c r="F40" s="5">
        <v>1</v>
      </c>
      <c r="G40">
        <v>27.54</v>
      </c>
      <c r="H40" s="120">
        <v>0.99964781142400205</v>
      </c>
      <c r="I40" s="121">
        <v>0.99991009638169803</v>
      </c>
      <c r="J40" s="122">
        <v>4</v>
      </c>
      <c r="K40" s="132">
        <v>0.99999977189859002</v>
      </c>
      <c r="L40" s="133">
        <v>0.99997490885069695</v>
      </c>
      <c r="M40" s="134">
        <v>3</v>
      </c>
      <c r="N40" s="126">
        <v>1</v>
      </c>
      <c r="O40" s="127">
        <v>0.99996396058565395</v>
      </c>
      <c r="P40" s="128">
        <v>24</v>
      </c>
      <c r="Q40" s="138">
        <v>1</v>
      </c>
      <c r="R40" s="139">
        <v>0.99992655374190398</v>
      </c>
      <c r="S40" s="140">
        <v>25</v>
      </c>
      <c r="T40" s="144">
        <v>1.0074648467215499</v>
      </c>
      <c r="U40" s="145">
        <v>0.99993207942903195</v>
      </c>
      <c r="V40" s="146">
        <v>5</v>
      </c>
      <c r="W40" s="150">
        <v>0.99999041974080805</v>
      </c>
      <c r="X40" s="151">
        <v>0.99970507685222798</v>
      </c>
      <c r="Y40" s="152">
        <v>24</v>
      </c>
      <c r="Z40" s="156">
        <v>0.99990556601653902</v>
      </c>
      <c r="AA40" s="157">
        <v>0.99967424161371699</v>
      </c>
      <c r="AB40" s="158">
        <v>5</v>
      </c>
      <c r="AC40" s="162">
        <v>1.00000342152114</v>
      </c>
      <c r="AD40" s="163">
        <v>0.99914016104428005</v>
      </c>
      <c r="AE40" s="164">
        <v>44</v>
      </c>
    </row>
    <row r="41" spans="1:31" x14ac:dyDescent="0.2">
      <c r="A41" t="s">
        <v>4158</v>
      </c>
      <c r="B41" t="s">
        <v>322</v>
      </c>
      <c r="C41" t="s">
        <v>3419</v>
      </c>
      <c r="D41" s="3">
        <v>25287</v>
      </c>
      <c r="E41" s="35">
        <v>0.53098400000000001</v>
      </c>
      <c r="F41" s="5">
        <v>2.88</v>
      </c>
      <c r="G41">
        <v>68.103999999999999</v>
      </c>
      <c r="H41" s="120">
        <v>1.7100090955827101</v>
      </c>
      <c r="I41" s="121">
        <v>0.99997687380032796</v>
      </c>
      <c r="J41" s="122">
        <v>1</v>
      </c>
      <c r="K41" s="132">
        <v>1</v>
      </c>
      <c r="L41" s="133">
        <v>0.99996045398821498</v>
      </c>
      <c r="M41" s="134">
        <v>1</v>
      </c>
      <c r="N41" s="126">
        <v>1</v>
      </c>
      <c r="O41" s="127">
        <v>1</v>
      </c>
      <c r="P41" s="128">
        <v>0</v>
      </c>
      <c r="Q41" s="138">
        <v>0.99996045398821498</v>
      </c>
      <c r="R41" s="139">
        <v>1</v>
      </c>
      <c r="S41" s="140">
        <v>0</v>
      </c>
      <c r="T41" s="144">
        <v>0</v>
      </c>
      <c r="U41" s="145">
        <v>0</v>
      </c>
      <c r="W41" s="150">
        <v>0.99988136196464505</v>
      </c>
      <c r="X41" s="151">
        <v>0.99996044929599703</v>
      </c>
      <c r="Y41" s="152">
        <v>1</v>
      </c>
      <c r="Z41" s="156">
        <v>0</v>
      </c>
      <c r="AA41" s="157">
        <v>0</v>
      </c>
      <c r="AC41" s="162">
        <v>1.00059319017677</v>
      </c>
      <c r="AD41" s="163">
        <v>0.99972341854676205</v>
      </c>
      <c r="AE41" s="164">
        <v>1</v>
      </c>
    </row>
    <row r="42" spans="1:31" x14ac:dyDescent="0.2">
      <c r="A42" t="s">
        <v>4514</v>
      </c>
      <c r="B42" t="s">
        <v>1236</v>
      </c>
      <c r="C42" t="s">
        <v>3418</v>
      </c>
      <c r="D42" s="3">
        <v>2451457</v>
      </c>
      <c r="E42" s="35">
        <v>0.38507799999999998</v>
      </c>
      <c r="F42" s="5">
        <v>1</v>
      </c>
      <c r="G42">
        <v>155.70699999999999</v>
      </c>
      <c r="H42" s="120">
        <v>1.00967220718128</v>
      </c>
      <c r="I42" s="121">
        <v>0.992426415512071</v>
      </c>
      <c r="J42" s="122">
        <v>1762</v>
      </c>
      <c r="K42" s="132">
        <v>1.0000004079206699</v>
      </c>
      <c r="L42" s="133">
        <v>0.996143947858245</v>
      </c>
      <c r="M42" s="134">
        <v>16</v>
      </c>
      <c r="N42" s="126">
        <v>1</v>
      </c>
      <c r="O42" s="127">
        <v>0.999040402989962</v>
      </c>
      <c r="P42" s="128">
        <v>6</v>
      </c>
      <c r="Q42" s="138">
        <v>1</v>
      </c>
      <c r="R42" s="139">
        <v>0.99413697445073002</v>
      </c>
      <c r="S42" s="140">
        <v>328</v>
      </c>
      <c r="T42" s="144">
        <v>1.0049737768192499</v>
      </c>
      <c r="U42" s="145">
        <v>0.99745184668056097</v>
      </c>
      <c r="V42" s="146">
        <v>5</v>
      </c>
      <c r="W42" s="150">
        <v>0.99990740200623496</v>
      </c>
      <c r="X42" s="151">
        <v>0.99877461578249105</v>
      </c>
      <c r="Y42" s="152">
        <v>5</v>
      </c>
      <c r="Z42" s="156">
        <v>1.0001599049055301</v>
      </c>
      <c r="AA42" s="157">
        <v>0.98704978286474898</v>
      </c>
      <c r="AB42" s="158">
        <v>6384</v>
      </c>
      <c r="AC42" s="162">
        <v>0.33649131924402498</v>
      </c>
      <c r="AD42" s="163">
        <v>0.97923058342556502</v>
      </c>
      <c r="AE42" s="164">
        <v>112</v>
      </c>
    </row>
    <row r="43" spans="1:31" x14ac:dyDescent="0.2">
      <c r="A43" t="s">
        <v>4514</v>
      </c>
      <c r="B43" t="s">
        <v>1237</v>
      </c>
      <c r="C43" t="s">
        <v>3419</v>
      </c>
      <c r="D43" s="3">
        <v>18118</v>
      </c>
      <c r="E43" s="35">
        <v>0.36052499999999998</v>
      </c>
      <c r="F43" s="5">
        <v>1.37</v>
      </c>
      <c r="G43">
        <v>201.87</v>
      </c>
      <c r="H43" s="120">
        <v>1.6371564190307899</v>
      </c>
      <c r="I43" s="121">
        <v>0.98948149147056796</v>
      </c>
      <c r="J43" s="122">
        <v>4</v>
      </c>
      <c r="K43" s="132">
        <v>1</v>
      </c>
      <c r="L43" s="133">
        <v>0.99425985208080303</v>
      </c>
      <c r="M43" s="134">
        <v>3</v>
      </c>
      <c r="N43" s="126">
        <v>1</v>
      </c>
      <c r="O43" s="127">
        <v>0.99884112355830201</v>
      </c>
      <c r="P43" s="128">
        <v>2</v>
      </c>
      <c r="Q43" s="138">
        <v>1</v>
      </c>
      <c r="R43" s="139">
        <v>0.996026051440556</v>
      </c>
      <c r="S43" s="140">
        <v>2</v>
      </c>
      <c r="T43" s="144">
        <v>1.7175184898995399</v>
      </c>
      <c r="U43" s="145">
        <v>0.98706661971380005</v>
      </c>
      <c r="V43" s="146">
        <v>4</v>
      </c>
      <c r="W43" s="150">
        <v>0.99221768407108901</v>
      </c>
      <c r="X43" s="151">
        <v>0.99877628212259395</v>
      </c>
      <c r="Y43" s="152">
        <v>2</v>
      </c>
      <c r="Z43" s="156">
        <v>0</v>
      </c>
      <c r="AA43" s="157">
        <v>0</v>
      </c>
      <c r="AC43" s="162">
        <v>1.0008830996798701</v>
      </c>
      <c r="AD43" s="163">
        <v>0.98555166374781</v>
      </c>
      <c r="AE43" s="164">
        <v>7</v>
      </c>
    </row>
    <row r="44" spans="1:31" x14ac:dyDescent="0.2">
      <c r="A44" t="s">
        <v>4124</v>
      </c>
      <c r="B44" t="s">
        <v>224</v>
      </c>
      <c r="C44" t="s">
        <v>3418</v>
      </c>
      <c r="D44" s="3">
        <v>1662525</v>
      </c>
      <c r="E44" s="35">
        <v>0.292987</v>
      </c>
      <c r="F44" s="5">
        <v>1</v>
      </c>
      <c r="G44">
        <v>39.962000000000003</v>
      </c>
      <c r="H44" s="120">
        <v>0.33562502819506401</v>
      </c>
      <c r="I44" s="121">
        <v>0.96763406443112499</v>
      </c>
      <c r="J44" s="122">
        <v>404</v>
      </c>
      <c r="K44" s="132">
        <v>0.32972436504714198</v>
      </c>
      <c r="L44" s="133">
        <v>0.99095161078812699</v>
      </c>
      <c r="M44" s="134">
        <v>333</v>
      </c>
      <c r="N44" s="126">
        <v>1.0000012029894201</v>
      </c>
      <c r="O44" s="127">
        <v>0.99586335438785201</v>
      </c>
      <c r="P44" s="128">
        <v>339</v>
      </c>
      <c r="Q44" s="138">
        <v>0.99961203590923398</v>
      </c>
      <c r="R44" s="139">
        <v>0.98563239012441295</v>
      </c>
      <c r="S44" s="140">
        <v>998</v>
      </c>
      <c r="T44" s="144">
        <v>1.01570502699207</v>
      </c>
      <c r="U44" s="145">
        <v>0.99495681324062701</v>
      </c>
      <c r="V44" s="146">
        <v>226</v>
      </c>
      <c r="W44" s="150">
        <v>0.999944662486278</v>
      </c>
      <c r="X44" s="151">
        <v>0.99323908150346296</v>
      </c>
      <c r="Y44" s="152">
        <v>597</v>
      </c>
      <c r="Z44" s="156">
        <v>1.0001744334671601</v>
      </c>
      <c r="AA44" s="157">
        <v>0.98249387835833502</v>
      </c>
      <c r="AB44" s="158">
        <v>102</v>
      </c>
      <c r="AC44" s="162">
        <v>0</v>
      </c>
      <c r="AD44" s="163">
        <v>0</v>
      </c>
    </row>
    <row r="45" spans="1:31" x14ac:dyDescent="0.2">
      <c r="A45" t="s">
        <v>4124</v>
      </c>
      <c r="B45" t="s">
        <v>225</v>
      </c>
      <c r="C45" t="s">
        <v>3419</v>
      </c>
      <c r="D45" s="3">
        <v>14930</v>
      </c>
      <c r="E45" s="35">
        <v>0.26838600000000001</v>
      </c>
      <c r="F45" s="5">
        <v>7.23</v>
      </c>
      <c r="G45">
        <v>258.35899999999998</v>
      </c>
      <c r="H45" s="120">
        <v>1.79323509711989</v>
      </c>
      <c r="I45" s="121">
        <v>0.98386795623436196</v>
      </c>
      <c r="J45" s="122">
        <v>25</v>
      </c>
      <c r="K45" s="132">
        <v>0.98332217012725998</v>
      </c>
      <c r="L45" s="133">
        <v>0.99523193242967101</v>
      </c>
      <c r="M45" s="134">
        <v>2</v>
      </c>
      <c r="N45" s="126">
        <v>1</v>
      </c>
      <c r="O45" s="127">
        <v>0.99692287109505595</v>
      </c>
      <c r="P45" s="128">
        <v>6</v>
      </c>
      <c r="Q45" s="138">
        <v>1</v>
      </c>
      <c r="R45" s="139">
        <v>0.95216936748562397</v>
      </c>
      <c r="S45" s="140">
        <v>171</v>
      </c>
      <c r="T45" s="144">
        <v>0</v>
      </c>
      <c r="U45" s="145">
        <v>0</v>
      </c>
      <c r="W45" s="150">
        <v>0.99015405224380404</v>
      </c>
      <c r="X45" s="151">
        <v>0.99655614828820305</v>
      </c>
      <c r="Y45" s="152">
        <v>8</v>
      </c>
      <c r="Z45" s="156">
        <v>0</v>
      </c>
      <c r="AA45" s="157">
        <v>0</v>
      </c>
      <c r="AC45" s="162">
        <v>0</v>
      </c>
      <c r="AD45" s="163">
        <v>0</v>
      </c>
    </row>
    <row r="46" spans="1:31" x14ac:dyDescent="0.2">
      <c r="A46" t="s">
        <v>4360</v>
      </c>
      <c r="B46" t="s">
        <v>890</v>
      </c>
      <c r="C46" t="s">
        <v>3418</v>
      </c>
      <c r="D46" s="3">
        <v>2753783</v>
      </c>
      <c r="E46" s="35">
        <v>0.410686</v>
      </c>
      <c r="F46" s="5">
        <v>1</v>
      </c>
      <c r="G46">
        <v>166.66800000000001</v>
      </c>
      <c r="H46" s="120">
        <v>0.28865673148537802</v>
      </c>
      <c r="I46" s="121">
        <v>1</v>
      </c>
      <c r="J46" s="122">
        <v>0</v>
      </c>
      <c r="K46" s="132">
        <v>0.164835428209121</v>
      </c>
      <c r="L46" s="133">
        <v>1</v>
      </c>
      <c r="M46" s="134">
        <v>0</v>
      </c>
      <c r="N46" s="126">
        <v>0.130898113613164</v>
      </c>
      <c r="O46" s="127">
        <v>0.99987516125005205</v>
      </c>
      <c r="P46" s="128">
        <v>4</v>
      </c>
      <c r="Q46" s="138">
        <v>4.2394044846670899E-2</v>
      </c>
      <c r="R46" s="139">
        <v>0.99993147810297101</v>
      </c>
      <c r="S46" s="140">
        <v>3</v>
      </c>
      <c r="T46" s="144">
        <v>0.21165538461091499</v>
      </c>
      <c r="U46" s="145">
        <v>0.99999828430447402</v>
      </c>
      <c r="V46" s="146">
        <v>1</v>
      </c>
      <c r="W46" s="150">
        <v>0.27869661480225499</v>
      </c>
      <c r="X46" s="151">
        <v>0.99873480396627801</v>
      </c>
      <c r="Y46" s="152">
        <v>329</v>
      </c>
      <c r="Z46" s="156">
        <v>6.5749552524654196E-3</v>
      </c>
      <c r="AA46" s="157">
        <v>0</v>
      </c>
      <c r="AC46" s="162">
        <v>0</v>
      </c>
      <c r="AD46" s="163">
        <v>0</v>
      </c>
    </row>
    <row r="47" spans="1:31" x14ac:dyDescent="0.2">
      <c r="A47" t="s">
        <v>4360</v>
      </c>
      <c r="B47" t="s">
        <v>891</v>
      </c>
      <c r="C47" t="s">
        <v>3419</v>
      </c>
      <c r="D47" s="3">
        <v>3295</v>
      </c>
      <c r="E47" s="35">
        <v>0.42519000000000001</v>
      </c>
      <c r="F47" s="5">
        <v>18.11</v>
      </c>
      <c r="G47">
        <v>2741.752</v>
      </c>
      <c r="H47" s="120">
        <v>1.95477996965098</v>
      </c>
      <c r="I47" s="121">
        <v>1</v>
      </c>
      <c r="J47" s="122">
        <v>0</v>
      </c>
      <c r="K47" s="132">
        <v>0.935963581183611</v>
      </c>
      <c r="L47" s="133">
        <v>1</v>
      </c>
      <c r="M47" s="134">
        <v>0</v>
      </c>
      <c r="N47" s="126">
        <v>0</v>
      </c>
      <c r="O47" s="127">
        <v>0</v>
      </c>
      <c r="Q47" s="138">
        <v>1.37177541729893</v>
      </c>
      <c r="R47" s="139">
        <v>0.99209833187006102</v>
      </c>
      <c r="S47" s="140">
        <v>13</v>
      </c>
      <c r="T47" s="144">
        <v>0</v>
      </c>
      <c r="U47" s="145">
        <v>0</v>
      </c>
      <c r="W47" s="150">
        <v>0</v>
      </c>
      <c r="X47" s="151">
        <v>0</v>
      </c>
      <c r="Z47" s="156">
        <v>0.66585735963581105</v>
      </c>
      <c r="AA47" s="157">
        <v>1</v>
      </c>
      <c r="AB47" s="158">
        <v>0</v>
      </c>
      <c r="AC47" s="162">
        <v>0</v>
      </c>
      <c r="AD47" s="163">
        <v>0</v>
      </c>
    </row>
    <row r="48" spans="1:31" x14ac:dyDescent="0.2">
      <c r="A48" t="s">
        <v>4464</v>
      </c>
      <c r="B48" t="s">
        <v>1135</v>
      </c>
      <c r="C48" t="s">
        <v>3418</v>
      </c>
      <c r="D48" s="3">
        <v>2353189</v>
      </c>
      <c r="E48" s="35">
        <v>0.51144999999999996</v>
      </c>
      <c r="F48" s="5">
        <v>1</v>
      </c>
      <c r="G48">
        <v>140.672</v>
      </c>
      <c r="H48" s="120">
        <v>1.0066378008736201</v>
      </c>
      <c r="I48" s="121">
        <v>0.99733340312553598</v>
      </c>
      <c r="J48" s="122">
        <v>316</v>
      </c>
      <c r="K48" s="132">
        <v>1</v>
      </c>
      <c r="L48" s="133">
        <v>0.99965876094100303</v>
      </c>
      <c r="M48" s="134">
        <v>135</v>
      </c>
      <c r="N48" s="126">
        <v>1</v>
      </c>
      <c r="O48" s="127">
        <v>0.99934758176253102</v>
      </c>
      <c r="P48" s="128">
        <v>309</v>
      </c>
      <c r="Q48" s="138">
        <v>0.999999575044758</v>
      </c>
      <c r="R48" s="139">
        <v>0.99763036896054902</v>
      </c>
      <c r="S48" s="140">
        <v>565</v>
      </c>
      <c r="T48" s="144">
        <v>1.00676103789368</v>
      </c>
      <c r="U48" s="145">
        <v>0.99978391327156502</v>
      </c>
      <c r="V48" s="146">
        <v>32</v>
      </c>
      <c r="W48" s="150">
        <v>0.99985721503882596</v>
      </c>
      <c r="X48" s="151">
        <v>0.99618462312215195</v>
      </c>
      <c r="Y48" s="152">
        <v>1976</v>
      </c>
      <c r="Z48" s="156">
        <v>1.0000373960612501</v>
      </c>
      <c r="AA48" s="157">
        <v>0.99744495177266801</v>
      </c>
      <c r="AB48" s="158">
        <v>139</v>
      </c>
      <c r="AC48" s="162">
        <v>0.99885984508681602</v>
      </c>
      <c r="AD48" s="163">
        <v>0.99788240441615295</v>
      </c>
      <c r="AE48" s="164">
        <v>30</v>
      </c>
    </row>
    <row r="49" spans="1:31" x14ac:dyDescent="0.2">
      <c r="A49" t="s">
        <v>4202</v>
      </c>
      <c r="B49" t="s">
        <v>460</v>
      </c>
      <c r="C49" t="s">
        <v>3418</v>
      </c>
      <c r="D49" s="3">
        <v>2572069</v>
      </c>
      <c r="E49" s="35">
        <v>0.59085299999999996</v>
      </c>
      <c r="F49" s="5">
        <v>1</v>
      </c>
      <c r="G49">
        <v>13.319000000000001</v>
      </c>
      <c r="H49" s="120">
        <v>1.0082474459277699</v>
      </c>
      <c r="I49" s="121">
        <v>0.99850654816738804</v>
      </c>
      <c r="J49" s="122">
        <v>516</v>
      </c>
      <c r="K49" s="132">
        <v>0.99999844483176703</v>
      </c>
      <c r="L49" s="133">
        <v>0.99957780022252896</v>
      </c>
      <c r="M49" s="134">
        <v>4</v>
      </c>
      <c r="N49" s="126">
        <v>0.441696937368321</v>
      </c>
      <c r="O49" s="127">
        <v>0.99945434591476701</v>
      </c>
      <c r="P49" s="128">
        <v>16</v>
      </c>
      <c r="Q49" s="138">
        <v>0.51036772341643999</v>
      </c>
      <c r="R49" s="139">
        <v>0.989046882661336</v>
      </c>
      <c r="S49" s="140">
        <v>8329</v>
      </c>
      <c r="T49" s="144">
        <v>0</v>
      </c>
      <c r="U49" s="145">
        <v>0</v>
      </c>
      <c r="W49" s="150">
        <v>0.45556126215898501</v>
      </c>
      <c r="X49" s="151">
        <v>0.99628875118267202</v>
      </c>
      <c r="Y49" s="152">
        <v>210</v>
      </c>
      <c r="Z49" s="156">
        <v>0.99970179649146196</v>
      </c>
      <c r="AA49" s="157">
        <v>0.996979716287686</v>
      </c>
      <c r="AB49" s="158">
        <v>1124</v>
      </c>
      <c r="AC49" s="162">
        <v>0.18309384390543099</v>
      </c>
      <c r="AD49" s="163">
        <v>0.981818028238017</v>
      </c>
      <c r="AE49" s="164">
        <v>181</v>
      </c>
    </row>
    <row r="50" spans="1:31" x14ac:dyDescent="0.2">
      <c r="A50" t="s">
        <v>4255</v>
      </c>
      <c r="B50" t="s">
        <v>603</v>
      </c>
      <c r="C50" t="s">
        <v>3418</v>
      </c>
      <c r="D50" s="3">
        <v>5705437</v>
      </c>
      <c r="E50" s="35">
        <v>0.38393500000000003</v>
      </c>
      <c r="F50" s="5">
        <v>1</v>
      </c>
      <c r="G50">
        <v>78.658000000000001</v>
      </c>
      <c r="H50" s="120">
        <v>8.7540183162131094E-2</v>
      </c>
      <c r="I50" s="121">
        <v>1</v>
      </c>
      <c r="J50" s="122">
        <v>0</v>
      </c>
      <c r="K50" s="132">
        <v>0.99995705850401995</v>
      </c>
      <c r="L50" s="133">
        <v>0.99999509220261396</v>
      </c>
      <c r="M50" s="134">
        <v>8</v>
      </c>
      <c r="N50" s="126">
        <v>0.41422103162299401</v>
      </c>
      <c r="O50" s="127">
        <v>0.99998095909463403</v>
      </c>
      <c r="P50" s="128">
        <v>5</v>
      </c>
      <c r="Q50" s="138">
        <v>0.99999894837152703</v>
      </c>
      <c r="R50" s="139">
        <v>0.99933897589443199</v>
      </c>
      <c r="S50" s="140">
        <v>129</v>
      </c>
      <c r="T50" s="144">
        <v>1.00162792087617</v>
      </c>
      <c r="U50" s="145">
        <v>0.99999527537230004</v>
      </c>
      <c r="V50" s="146">
        <v>8</v>
      </c>
      <c r="W50" s="150">
        <v>0.69694118084206302</v>
      </c>
      <c r="X50" s="151">
        <v>0.99997610921158298</v>
      </c>
      <c r="Y50" s="152">
        <v>52</v>
      </c>
      <c r="Z50" s="156">
        <v>0.995958942321157</v>
      </c>
      <c r="AA50" s="157">
        <v>0.99939673292514797</v>
      </c>
      <c r="AB50" s="158">
        <v>3144</v>
      </c>
      <c r="AC50" s="162">
        <v>3.3161351181337999E-2</v>
      </c>
      <c r="AD50" s="163">
        <v>0.99873308804510197</v>
      </c>
      <c r="AE50" s="164">
        <v>13</v>
      </c>
    </row>
    <row r="51" spans="1:31" x14ac:dyDescent="0.2">
      <c r="A51" t="s">
        <v>4255</v>
      </c>
      <c r="B51" t="s">
        <v>604</v>
      </c>
      <c r="C51" t="s">
        <v>3419</v>
      </c>
      <c r="D51" s="3">
        <v>76597</v>
      </c>
      <c r="E51" s="35">
        <v>0.37155500000000002</v>
      </c>
      <c r="F51" s="5">
        <v>0.59</v>
      </c>
      <c r="G51">
        <v>46.014000000000003</v>
      </c>
      <c r="H51" s="120">
        <v>1.12755068736373</v>
      </c>
      <c r="I51" s="121">
        <v>1</v>
      </c>
      <c r="J51" s="122">
        <v>0</v>
      </c>
      <c r="K51" s="132">
        <v>0.99673616460174597</v>
      </c>
      <c r="L51" s="133">
        <v>1</v>
      </c>
      <c r="M51" s="134">
        <v>0</v>
      </c>
      <c r="N51" s="126">
        <v>0.84290507461127695</v>
      </c>
      <c r="O51" s="127">
        <v>0.99975220306958401</v>
      </c>
      <c r="P51" s="128">
        <v>2</v>
      </c>
      <c r="Q51" s="138">
        <v>1</v>
      </c>
      <c r="R51" s="139">
        <v>0.99956935925877599</v>
      </c>
      <c r="S51" s="140">
        <v>15</v>
      </c>
      <c r="T51" s="144">
        <v>1.1272243038239</v>
      </c>
      <c r="U51" s="145">
        <v>0.99967581336111999</v>
      </c>
      <c r="V51" s="146">
        <v>2</v>
      </c>
      <c r="W51" s="150">
        <v>0.83642962518114194</v>
      </c>
      <c r="X51" s="151">
        <v>0.99216934188154104</v>
      </c>
      <c r="Y51" s="152">
        <v>55</v>
      </c>
      <c r="Z51" s="156">
        <v>0</v>
      </c>
      <c r="AA51" s="157">
        <v>0</v>
      </c>
      <c r="AC51" s="162">
        <v>0.512382991500972</v>
      </c>
      <c r="AD51" s="163">
        <v>0.99966886573779201</v>
      </c>
      <c r="AE51" s="164">
        <v>1</v>
      </c>
    </row>
    <row r="52" spans="1:31" x14ac:dyDescent="0.2">
      <c r="A52" t="s">
        <v>4315</v>
      </c>
      <c r="B52" t="s">
        <v>763</v>
      </c>
      <c r="C52" t="s">
        <v>3418</v>
      </c>
      <c r="D52" s="3">
        <v>4344873</v>
      </c>
      <c r="E52" s="35">
        <v>0.36477799999999999</v>
      </c>
      <c r="F52" s="5">
        <v>1</v>
      </c>
      <c r="G52">
        <v>126.25</v>
      </c>
      <c r="H52" s="120">
        <v>3.5216219208248399E-3</v>
      </c>
      <c r="I52" s="121">
        <v>0</v>
      </c>
      <c r="K52" s="132">
        <v>6.3640295124851698E-2</v>
      </c>
      <c r="L52" s="133">
        <v>0.98143695088669203</v>
      </c>
      <c r="M52" s="134">
        <v>870</v>
      </c>
      <c r="N52" s="126">
        <v>0.93754685119680103</v>
      </c>
      <c r="O52" s="127">
        <v>0.990090936815751</v>
      </c>
      <c r="P52" s="128">
        <v>10</v>
      </c>
      <c r="Q52" s="138">
        <v>0.99998480968258396</v>
      </c>
      <c r="R52" s="139">
        <v>0.98006279982715805</v>
      </c>
      <c r="S52" s="140">
        <v>181</v>
      </c>
      <c r="T52" s="144">
        <v>1.01081987896999</v>
      </c>
      <c r="U52" s="145">
        <v>0.98614939784048405</v>
      </c>
      <c r="V52" s="146">
        <v>8</v>
      </c>
      <c r="W52" s="150">
        <v>0.99991576278524097</v>
      </c>
      <c r="X52" s="151">
        <v>0.99155933710824296</v>
      </c>
      <c r="Y52" s="152">
        <v>9</v>
      </c>
      <c r="Z52" s="156">
        <v>0.16404000761357099</v>
      </c>
      <c r="AA52" s="157">
        <v>0.962149181376454</v>
      </c>
      <c r="AB52" s="158">
        <v>634</v>
      </c>
      <c r="AC52" s="162">
        <v>0</v>
      </c>
      <c r="AD52" s="163">
        <v>0</v>
      </c>
    </row>
    <row r="53" spans="1:31" x14ac:dyDescent="0.2">
      <c r="A53" t="s">
        <v>4315</v>
      </c>
      <c r="B53" t="s">
        <v>764</v>
      </c>
      <c r="C53" t="s">
        <v>3419</v>
      </c>
      <c r="D53" s="3">
        <v>16403</v>
      </c>
      <c r="E53" s="35">
        <v>0.35024100000000002</v>
      </c>
      <c r="F53" s="5">
        <v>11.03</v>
      </c>
      <c r="G53">
        <v>1203.1880000000001</v>
      </c>
      <c r="H53" s="120">
        <v>1.8089983539596399</v>
      </c>
      <c r="I53" s="121">
        <v>0.977356201772416</v>
      </c>
      <c r="J53" s="122">
        <v>9</v>
      </c>
      <c r="K53" s="132">
        <v>1.9992074620496201</v>
      </c>
      <c r="L53" s="133">
        <v>0.98652151373768704</v>
      </c>
      <c r="M53" s="134">
        <v>3</v>
      </c>
      <c r="N53" s="126">
        <v>0</v>
      </c>
      <c r="O53" s="127">
        <v>0</v>
      </c>
      <c r="Q53" s="138">
        <v>0</v>
      </c>
      <c r="R53" s="139">
        <v>0</v>
      </c>
      <c r="T53" s="144">
        <v>0</v>
      </c>
      <c r="U53" s="145">
        <v>0</v>
      </c>
      <c r="W53" s="150">
        <v>0</v>
      </c>
      <c r="X53" s="151">
        <v>0</v>
      </c>
      <c r="Z53" s="156">
        <v>0</v>
      </c>
      <c r="AA53" s="157">
        <v>0</v>
      </c>
      <c r="AC53" s="162">
        <v>0</v>
      </c>
      <c r="AD53" s="163">
        <v>0</v>
      </c>
    </row>
    <row r="54" spans="1:31" x14ac:dyDescent="0.2">
      <c r="A54" t="s">
        <v>4458</v>
      </c>
      <c r="B54" t="s">
        <v>1124</v>
      </c>
      <c r="C54" t="s">
        <v>3418</v>
      </c>
      <c r="D54" s="3">
        <v>7246130</v>
      </c>
      <c r="E54" s="35">
        <v>0.72938199999999997</v>
      </c>
      <c r="F54" s="5">
        <v>1</v>
      </c>
      <c r="G54">
        <v>154.297</v>
      </c>
      <c r="H54" s="120">
        <v>0.62508759848360396</v>
      </c>
      <c r="I54" s="121">
        <v>0.98553809998629105</v>
      </c>
      <c r="J54" s="122">
        <v>390</v>
      </c>
      <c r="K54" s="132">
        <v>0.999999447981198</v>
      </c>
      <c r="L54" s="133">
        <v>0.99367138568748903</v>
      </c>
      <c r="M54" s="134">
        <v>8</v>
      </c>
      <c r="N54" s="126">
        <v>0.63475261967422603</v>
      </c>
      <c r="O54" s="127">
        <v>0.99510760726293401</v>
      </c>
      <c r="P54" s="128">
        <v>16</v>
      </c>
      <c r="Q54" s="138">
        <v>0.56689488043962699</v>
      </c>
      <c r="R54" s="139">
        <v>0.989585679653465</v>
      </c>
      <c r="S54" s="140">
        <v>179</v>
      </c>
      <c r="T54" s="144">
        <v>1.01287928866857</v>
      </c>
      <c r="U54" s="145">
        <v>0.99539164607667496</v>
      </c>
      <c r="V54" s="146">
        <v>254</v>
      </c>
      <c r="W54" s="150">
        <v>0.999976677205625</v>
      </c>
      <c r="X54" s="151">
        <v>0.996611800117852</v>
      </c>
      <c r="Y54" s="152">
        <v>164</v>
      </c>
      <c r="Z54" s="156">
        <v>0.53495203646636202</v>
      </c>
      <c r="AA54" s="157">
        <v>0.98523995614883597</v>
      </c>
      <c r="AB54" s="158">
        <v>63</v>
      </c>
      <c r="AC54" s="162">
        <v>0</v>
      </c>
      <c r="AD54" s="163">
        <v>0</v>
      </c>
    </row>
    <row r="55" spans="1:31" x14ac:dyDescent="0.2">
      <c r="A55" t="s">
        <v>4458</v>
      </c>
      <c r="B55" t="s">
        <v>1125</v>
      </c>
      <c r="C55" t="s">
        <v>3419</v>
      </c>
      <c r="D55" s="3">
        <v>289155</v>
      </c>
      <c r="E55" s="35">
        <v>0.70224299999999995</v>
      </c>
      <c r="F55" s="5">
        <v>0.49</v>
      </c>
      <c r="G55">
        <v>79.638000000000005</v>
      </c>
      <c r="H55" s="120">
        <v>0.22725873666372701</v>
      </c>
      <c r="I55" s="121">
        <v>0</v>
      </c>
      <c r="K55" s="132">
        <v>0.99993774964984095</v>
      </c>
      <c r="L55" s="133">
        <v>0.99271279704776605</v>
      </c>
      <c r="M55" s="134">
        <v>9</v>
      </c>
      <c r="N55" s="126">
        <v>1</v>
      </c>
      <c r="O55" s="127">
        <v>0.99571866076946702</v>
      </c>
      <c r="P55" s="128">
        <v>7</v>
      </c>
      <c r="Q55" s="138">
        <v>0</v>
      </c>
      <c r="R55" s="139">
        <v>0</v>
      </c>
      <c r="T55" s="144">
        <v>1.2305683802804701</v>
      </c>
      <c r="U55" s="145">
        <v>0.98034978277821005</v>
      </c>
      <c r="V55" s="146">
        <v>183</v>
      </c>
      <c r="W55" s="150">
        <v>0.99933945461776497</v>
      </c>
      <c r="X55" s="151">
        <v>0.99553134457414605</v>
      </c>
      <c r="Y55" s="152">
        <v>8</v>
      </c>
      <c r="Z55" s="156">
        <v>0.50432467015960303</v>
      </c>
      <c r="AA55" s="157">
        <v>0.958067831449126</v>
      </c>
      <c r="AB55" s="158">
        <v>119</v>
      </c>
      <c r="AC55" s="162">
        <v>0</v>
      </c>
      <c r="AD55" s="163">
        <v>0</v>
      </c>
    </row>
    <row r="56" spans="1:31" x14ac:dyDescent="0.2">
      <c r="A56" t="s">
        <v>4462</v>
      </c>
      <c r="B56" t="s">
        <v>1130</v>
      </c>
      <c r="C56" t="s">
        <v>3418</v>
      </c>
      <c r="D56" s="3">
        <v>3041114</v>
      </c>
      <c r="E56" s="35">
        <v>0.52335500000000001</v>
      </c>
      <c r="F56" s="5">
        <v>1</v>
      </c>
      <c r="G56">
        <v>4.2809999999999997</v>
      </c>
      <c r="H56" s="120">
        <v>2.2709441342876301E-2</v>
      </c>
      <c r="I56" s="121">
        <v>0</v>
      </c>
      <c r="K56" s="132">
        <v>9.15108739757865E-2</v>
      </c>
      <c r="L56" s="133">
        <v>0.96898747468419699</v>
      </c>
      <c r="M56" s="134">
        <v>78</v>
      </c>
      <c r="N56" s="126">
        <v>5.8827127164585002E-3</v>
      </c>
      <c r="O56" s="127">
        <v>0</v>
      </c>
      <c r="Q56" s="138">
        <v>0</v>
      </c>
      <c r="R56" s="139">
        <v>0</v>
      </c>
      <c r="T56" s="144">
        <v>0</v>
      </c>
      <c r="U56" s="145">
        <v>0</v>
      </c>
      <c r="W56" s="150">
        <v>1.18706500315344E-2</v>
      </c>
      <c r="X56" s="151">
        <v>0</v>
      </c>
      <c r="Z56" s="156">
        <v>3.3666281500792102E-2</v>
      </c>
      <c r="AA56" s="157">
        <v>0.95773933732472605</v>
      </c>
      <c r="AB56" s="158">
        <v>9</v>
      </c>
      <c r="AC56" s="162">
        <v>0</v>
      </c>
      <c r="AD56" s="163">
        <v>0</v>
      </c>
    </row>
    <row r="57" spans="1:31" x14ac:dyDescent="0.2">
      <c r="A57" t="s">
        <v>4462</v>
      </c>
      <c r="B57" t="s">
        <v>1131</v>
      </c>
      <c r="C57" t="s">
        <v>3419</v>
      </c>
      <c r="D57" s="3">
        <v>173853</v>
      </c>
      <c r="E57" s="35">
        <v>0.55961099999999997</v>
      </c>
      <c r="F57" s="5">
        <v>1.91</v>
      </c>
      <c r="G57">
        <v>8.57</v>
      </c>
      <c r="H57" s="120">
        <v>0.57510080355242599</v>
      </c>
      <c r="I57" s="121">
        <v>0.98812296925768495</v>
      </c>
      <c r="J57" s="122">
        <v>11</v>
      </c>
      <c r="K57" s="132">
        <v>0.494803080763633</v>
      </c>
      <c r="L57" s="133">
        <v>0.98097315010326802</v>
      </c>
      <c r="M57" s="134">
        <v>128</v>
      </c>
      <c r="N57" s="126">
        <v>0.263383433130288</v>
      </c>
      <c r="O57" s="127">
        <v>0.99629080118694302</v>
      </c>
      <c r="P57" s="128">
        <v>3</v>
      </c>
      <c r="Q57" s="138">
        <v>0</v>
      </c>
      <c r="R57" s="139">
        <v>0</v>
      </c>
      <c r="T57" s="144">
        <v>0</v>
      </c>
      <c r="U57" s="145">
        <v>0</v>
      </c>
      <c r="W57" s="150">
        <v>0.55415782298838601</v>
      </c>
      <c r="X57" s="151">
        <v>0.99378849783271395</v>
      </c>
      <c r="Y57" s="152">
        <v>4</v>
      </c>
      <c r="Z57" s="156">
        <v>0.70197810794176596</v>
      </c>
      <c r="AA57" s="157">
        <v>0.97185380341845296</v>
      </c>
      <c r="AB57" s="158">
        <v>29</v>
      </c>
      <c r="AC57" s="162">
        <v>0</v>
      </c>
      <c r="AD57" s="163">
        <v>0</v>
      </c>
    </row>
    <row r="58" spans="1:31" x14ac:dyDescent="0.2">
      <c r="A58" t="s">
        <v>4394</v>
      </c>
      <c r="B58" t="s">
        <v>987</v>
      </c>
      <c r="C58" t="s">
        <v>3418</v>
      </c>
      <c r="D58" s="3">
        <v>8963858</v>
      </c>
      <c r="E58" s="35">
        <v>0.727356</v>
      </c>
      <c r="F58" s="5">
        <v>1</v>
      </c>
      <c r="G58">
        <v>137.03100000000001</v>
      </c>
      <c r="H58" s="120">
        <v>0.88755288180602598</v>
      </c>
      <c r="I58" s="121">
        <v>0.981090602636014</v>
      </c>
      <c r="J58" s="122">
        <v>3151</v>
      </c>
      <c r="K58" s="132">
        <v>0.48819693484658</v>
      </c>
      <c r="L58" s="133">
        <v>0.99973995490114098</v>
      </c>
      <c r="M58" s="134">
        <v>288</v>
      </c>
      <c r="N58" s="126">
        <v>1</v>
      </c>
      <c r="O58" s="127">
        <v>0.99750491364485505</v>
      </c>
      <c r="P58" s="128">
        <v>264</v>
      </c>
      <c r="Q58" s="138">
        <v>0.223427457239951</v>
      </c>
      <c r="R58" s="139">
        <v>0.98004501378008202</v>
      </c>
      <c r="S58" s="140">
        <v>5572</v>
      </c>
      <c r="T58" s="144">
        <v>1.00692503161027</v>
      </c>
      <c r="U58" s="145">
        <v>0.999549794250988</v>
      </c>
      <c r="V58" s="146">
        <v>380</v>
      </c>
      <c r="W58" s="150">
        <v>0.99997690726470601</v>
      </c>
      <c r="X58" s="151">
        <v>0.99543473201048105</v>
      </c>
      <c r="Y58" s="152">
        <v>1128</v>
      </c>
      <c r="Z58" s="156">
        <v>0.51780806880251695</v>
      </c>
      <c r="AA58" s="157">
        <v>0.99722462773623899</v>
      </c>
      <c r="AB58" s="158">
        <v>196</v>
      </c>
      <c r="AC58" s="162">
        <v>4.3399839667250398E-3</v>
      </c>
      <c r="AD58" s="163">
        <v>0</v>
      </c>
    </row>
    <row r="59" spans="1:31" x14ac:dyDescent="0.2">
      <c r="A59" t="s">
        <v>4384</v>
      </c>
      <c r="B59" t="s">
        <v>953</v>
      </c>
      <c r="C59" t="s">
        <v>3418</v>
      </c>
      <c r="D59" s="3">
        <v>4266286</v>
      </c>
      <c r="E59" s="35">
        <v>0.404914</v>
      </c>
      <c r="F59" s="5">
        <v>1</v>
      </c>
      <c r="G59">
        <v>51.094999999999999</v>
      </c>
      <c r="H59" s="120">
        <v>1.0475345534734399</v>
      </c>
      <c r="I59" s="121">
        <v>0.99998098043401296</v>
      </c>
      <c r="J59" s="122">
        <v>4</v>
      </c>
      <c r="K59" s="132">
        <v>0</v>
      </c>
      <c r="L59" s="133">
        <v>0</v>
      </c>
      <c r="N59" s="126">
        <v>1</v>
      </c>
      <c r="O59" s="127">
        <v>0.99996530999039401</v>
      </c>
      <c r="P59" s="128">
        <v>8</v>
      </c>
      <c r="Q59" s="138">
        <v>0.99999835922861202</v>
      </c>
      <c r="R59" s="139">
        <v>0.999903905041305</v>
      </c>
      <c r="S59" s="140">
        <v>128</v>
      </c>
      <c r="T59" s="144">
        <v>1.03118286022081</v>
      </c>
      <c r="U59" s="145">
        <v>0.99973977532951896</v>
      </c>
      <c r="V59" s="146">
        <v>98</v>
      </c>
      <c r="W59" s="150">
        <v>0.999997890436787</v>
      </c>
      <c r="X59" s="151">
        <v>0.99995195068499498</v>
      </c>
      <c r="Y59" s="152">
        <v>93</v>
      </c>
      <c r="Z59" s="156">
        <v>0.78284203168751398</v>
      </c>
      <c r="AA59" s="157">
        <v>0.99976975393012602</v>
      </c>
      <c r="AB59" s="158">
        <v>85</v>
      </c>
      <c r="AC59" s="162">
        <v>0.96196691923607502</v>
      </c>
      <c r="AD59" s="163">
        <v>0.99855665307020203</v>
      </c>
      <c r="AE59" s="164">
        <v>36</v>
      </c>
    </row>
    <row r="60" spans="1:31" x14ac:dyDescent="0.2">
      <c r="A60" t="s">
        <v>4115</v>
      </c>
      <c r="B60" t="s">
        <v>197</v>
      </c>
      <c r="C60" t="s">
        <v>3418</v>
      </c>
      <c r="D60" s="3">
        <v>2374137</v>
      </c>
      <c r="E60" s="35">
        <v>0.45427699999999999</v>
      </c>
      <c r="F60" s="5">
        <v>1</v>
      </c>
      <c r="G60">
        <v>82.352999999999994</v>
      </c>
      <c r="H60" s="120">
        <v>1.00773291516032</v>
      </c>
      <c r="I60" s="121">
        <v>0.99580758807361802</v>
      </c>
      <c r="J60" s="122">
        <v>4099</v>
      </c>
      <c r="K60" s="132">
        <v>1</v>
      </c>
      <c r="L60" s="133">
        <v>0.99975190985187401</v>
      </c>
      <c r="M60" s="134">
        <v>2</v>
      </c>
      <c r="N60" s="126">
        <v>1</v>
      </c>
      <c r="O60" s="127">
        <v>0.99983616679147103</v>
      </c>
      <c r="P60" s="128">
        <v>7</v>
      </c>
      <c r="Q60" s="138">
        <v>1</v>
      </c>
      <c r="R60" s="139">
        <v>0.99872517425213903</v>
      </c>
      <c r="S60" s="140">
        <v>354</v>
      </c>
      <c r="T60" s="144">
        <v>1.0077358636001199</v>
      </c>
      <c r="U60" s="145">
        <v>0.99984076293362301</v>
      </c>
      <c r="V60" s="146">
        <v>10</v>
      </c>
      <c r="W60" s="150">
        <v>0.99997557007030302</v>
      </c>
      <c r="X60" s="151">
        <v>0.99981678617683201</v>
      </c>
      <c r="Y60" s="152">
        <v>18</v>
      </c>
      <c r="Z60" s="156">
        <v>1.0001192012086899</v>
      </c>
      <c r="AA60" s="157">
        <v>0.99896651447953599</v>
      </c>
      <c r="AB60" s="158">
        <v>6</v>
      </c>
      <c r="AC60" s="162">
        <v>1.00000505446821</v>
      </c>
      <c r="AD60" s="163">
        <v>0.99855119605225096</v>
      </c>
      <c r="AE60" s="164">
        <v>66</v>
      </c>
    </row>
    <row r="61" spans="1:31" x14ac:dyDescent="0.2">
      <c r="A61" t="s">
        <v>4290</v>
      </c>
      <c r="B61" t="s">
        <v>684</v>
      </c>
      <c r="C61" t="s">
        <v>3418</v>
      </c>
      <c r="D61" s="3">
        <v>6823539</v>
      </c>
      <c r="E61" s="35">
        <v>0.59582500000000005</v>
      </c>
      <c r="F61" s="5">
        <v>1</v>
      </c>
      <c r="G61">
        <v>139.67099999999999</v>
      </c>
      <c r="H61" s="120">
        <v>3.5761501473062498E-3</v>
      </c>
      <c r="I61" s="121">
        <v>0</v>
      </c>
      <c r="K61" s="132">
        <v>5.4354199485047203E-2</v>
      </c>
      <c r="L61" s="133">
        <v>0.94284733136977705</v>
      </c>
      <c r="M61" s="134">
        <v>283</v>
      </c>
      <c r="N61" s="126">
        <v>0.55832024994654506</v>
      </c>
      <c r="O61" s="127">
        <v>0.99599524722176003</v>
      </c>
      <c r="P61" s="128">
        <v>40</v>
      </c>
      <c r="Q61" s="138">
        <v>1</v>
      </c>
      <c r="R61" s="139">
        <v>0.98753463839932298</v>
      </c>
      <c r="S61" s="140">
        <v>655</v>
      </c>
      <c r="T61" s="144">
        <v>1.01261266331151</v>
      </c>
      <c r="U61" s="145">
        <v>0.99530645261147299</v>
      </c>
      <c r="V61" s="146">
        <v>209</v>
      </c>
      <c r="W61" s="150">
        <v>0.99996775866599397</v>
      </c>
      <c r="X61" s="151">
        <v>0.99618478460890403</v>
      </c>
      <c r="Y61" s="152">
        <v>520</v>
      </c>
      <c r="Z61" s="156">
        <v>4.4789074994661802E-2</v>
      </c>
      <c r="AA61" s="157">
        <v>0.97722402698308297</v>
      </c>
      <c r="AB61" s="158">
        <v>9</v>
      </c>
      <c r="AC61" s="162">
        <v>0</v>
      </c>
      <c r="AD61" s="163">
        <v>0</v>
      </c>
    </row>
    <row r="62" spans="1:31" x14ac:dyDescent="0.2">
      <c r="A62" t="s">
        <v>4182</v>
      </c>
      <c r="B62" t="s">
        <v>391</v>
      </c>
      <c r="C62" t="s">
        <v>3418</v>
      </c>
      <c r="D62" s="3">
        <v>3485441</v>
      </c>
      <c r="E62" s="35">
        <v>0.47808400000000001</v>
      </c>
      <c r="F62" s="5">
        <v>1</v>
      </c>
      <c r="G62">
        <v>192.458</v>
      </c>
      <c r="H62" s="120">
        <v>0.14049441663192599</v>
      </c>
      <c r="I62" s="121">
        <v>0.97282926092159105</v>
      </c>
      <c r="J62" s="122">
        <v>115</v>
      </c>
      <c r="K62" s="132">
        <v>0.780938194047754</v>
      </c>
      <c r="L62" s="133">
        <v>0.98855071627826996</v>
      </c>
      <c r="M62" s="134">
        <v>8</v>
      </c>
      <c r="N62" s="126">
        <v>0.32415065984476499</v>
      </c>
      <c r="O62" s="127">
        <v>0.994958284756147</v>
      </c>
      <c r="P62" s="128">
        <v>35</v>
      </c>
      <c r="Q62" s="138">
        <v>0.568159380692428</v>
      </c>
      <c r="R62" s="139">
        <v>0.98171873069012605</v>
      </c>
      <c r="S62" s="140">
        <v>291</v>
      </c>
      <c r="T62" s="144">
        <v>1.00255893013251</v>
      </c>
      <c r="U62" s="145">
        <v>0.99086873364664596</v>
      </c>
      <c r="V62" s="146">
        <v>321</v>
      </c>
      <c r="W62" s="150">
        <v>0.99737077747120095</v>
      </c>
      <c r="X62" s="151">
        <v>0.99434749472367701</v>
      </c>
      <c r="Y62" s="152">
        <v>212</v>
      </c>
      <c r="Z62" s="156">
        <v>0.321373392922158</v>
      </c>
      <c r="AA62" s="157">
        <v>0.96900295286485005</v>
      </c>
      <c r="AB62" s="158">
        <v>7</v>
      </c>
      <c r="AC62" s="162">
        <v>0</v>
      </c>
      <c r="AD62" s="163">
        <v>0</v>
      </c>
    </row>
    <row r="63" spans="1:31" x14ac:dyDescent="0.2">
      <c r="A63" t="s">
        <v>4182</v>
      </c>
      <c r="B63" t="s">
        <v>392</v>
      </c>
      <c r="C63" t="s">
        <v>3419</v>
      </c>
      <c r="D63" s="3">
        <v>108692</v>
      </c>
      <c r="E63" s="35">
        <v>0.44096200000000002</v>
      </c>
      <c r="F63" s="5">
        <v>0.66</v>
      </c>
      <c r="G63">
        <v>127.529</v>
      </c>
      <c r="H63" s="120">
        <v>0.42513708460604199</v>
      </c>
      <c r="I63" s="121">
        <v>0.96616256679864099</v>
      </c>
      <c r="J63" s="122">
        <v>158</v>
      </c>
      <c r="K63" s="132">
        <v>0.99996319876347795</v>
      </c>
      <c r="L63" s="133">
        <v>0.990008096569998</v>
      </c>
      <c r="M63" s="134">
        <v>4</v>
      </c>
      <c r="N63" s="126">
        <v>0.69148603393074004</v>
      </c>
      <c r="O63" s="127">
        <v>0.99542772077196995</v>
      </c>
      <c r="P63" s="128">
        <v>4</v>
      </c>
      <c r="Q63" s="138">
        <v>0.50391013138041396</v>
      </c>
      <c r="R63" s="139">
        <v>0.98037930908958504</v>
      </c>
      <c r="S63" s="140">
        <v>27</v>
      </c>
      <c r="T63" s="144">
        <v>1.07404408788135</v>
      </c>
      <c r="U63" s="145">
        <v>0.98820442248681495</v>
      </c>
      <c r="V63" s="146">
        <v>11</v>
      </c>
      <c r="W63" s="150">
        <v>0.98387185809443201</v>
      </c>
      <c r="X63" s="151">
        <v>0.99450590521752102</v>
      </c>
      <c r="Y63" s="152">
        <v>35</v>
      </c>
      <c r="Z63" s="156">
        <v>1.00995473447907</v>
      </c>
      <c r="AA63" s="157">
        <v>0.95056701735209703</v>
      </c>
      <c r="AB63" s="158">
        <v>2238</v>
      </c>
      <c r="AC63" s="162">
        <v>0</v>
      </c>
      <c r="AD63" s="163">
        <v>0</v>
      </c>
    </row>
    <row r="64" spans="1:31" x14ac:dyDescent="0.2">
      <c r="A64" t="s">
        <v>4182</v>
      </c>
      <c r="B64" t="s">
        <v>393</v>
      </c>
      <c r="C64" t="s">
        <v>3419</v>
      </c>
      <c r="D64" s="3">
        <v>103516</v>
      </c>
      <c r="E64" s="35">
        <v>0.429035</v>
      </c>
      <c r="F64" s="5">
        <v>0.73</v>
      </c>
      <c r="G64">
        <v>138.94399999999999</v>
      </c>
      <c r="H64" s="120">
        <v>0.84150276285791503</v>
      </c>
      <c r="I64" s="121">
        <v>0.970961262553802</v>
      </c>
      <c r="J64" s="122">
        <v>101</v>
      </c>
      <c r="K64" s="132">
        <v>0.97810966420649903</v>
      </c>
      <c r="L64" s="133">
        <v>0.99062716049382704</v>
      </c>
      <c r="M64" s="134">
        <v>3</v>
      </c>
      <c r="N64" s="126">
        <v>1</v>
      </c>
      <c r="O64" s="127">
        <v>0.99611097708081997</v>
      </c>
      <c r="P64" s="128">
        <v>6</v>
      </c>
      <c r="Q64" s="138">
        <v>0.83243170137949596</v>
      </c>
      <c r="R64" s="139">
        <v>0.97183114844903895</v>
      </c>
      <c r="S64" s="140">
        <v>378</v>
      </c>
      <c r="T64" s="144">
        <v>1.09030488040496</v>
      </c>
      <c r="U64" s="145">
        <v>0.98935944382529295</v>
      </c>
      <c r="V64" s="146">
        <v>6</v>
      </c>
      <c r="W64" s="150">
        <v>0.99493798060203198</v>
      </c>
      <c r="X64" s="151">
        <v>0.99537976219364199</v>
      </c>
      <c r="Y64" s="152">
        <v>6</v>
      </c>
      <c r="Z64" s="156">
        <v>1.00008694308126</v>
      </c>
      <c r="AA64" s="157">
        <v>0.97213637241645701</v>
      </c>
      <c r="AB64" s="158">
        <v>5</v>
      </c>
      <c r="AC64" s="162">
        <v>0</v>
      </c>
      <c r="AD64" s="163">
        <v>0</v>
      </c>
    </row>
    <row r="65" spans="1:31" x14ac:dyDescent="0.2">
      <c r="A65" t="s">
        <v>4182</v>
      </c>
      <c r="B65" t="s">
        <v>394</v>
      </c>
      <c r="C65" t="s">
        <v>3419</v>
      </c>
      <c r="D65" s="3">
        <v>41240</v>
      </c>
      <c r="E65" s="35">
        <v>0.46212399999999998</v>
      </c>
      <c r="F65" s="5">
        <v>1.24</v>
      </c>
      <c r="G65">
        <v>239.09700000000001</v>
      </c>
      <c r="H65" s="120">
        <v>1.10989330746847</v>
      </c>
      <c r="I65" s="121">
        <v>0.97756564288522796</v>
      </c>
      <c r="J65" s="122">
        <v>23</v>
      </c>
      <c r="K65" s="132">
        <v>0.99910281280310298</v>
      </c>
      <c r="L65" s="133">
        <v>0.99077737057981197</v>
      </c>
      <c r="M65" s="134">
        <v>3</v>
      </c>
      <c r="N65" s="126">
        <v>1</v>
      </c>
      <c r="O65" s="127">
        <v>0.99414723807681105</v>
      </c>
      <c r="P65" s="128">
        <v>34</v>
      </c>
      <c r="Q65" s="138">
        <v>1.0010911736178401</v>
      </c>
      <c r="R65" s="139">
        <v>0.97992006548851496</v>
      </c>
      <c r="S65" s="140">
        <v>64</v>
      </c>
      <c r="T65" s="144">
        <v>1.1681862269641099</v>
      </c>
      <c r="U65" s="145">
        <v>0.98994881147286096</v>
      </c>
      <c r="V65" s="146">
        <v>29</v>
      </c>
      <c r="W65" s="150">
        <v>0.99684772065955296</v>
      </c>
      <c r="X65" s="151">
        <v>0.99368794154062701</v>
      </c>
      <c r="Y65" s="152">
        <v>55</v>
      </c>
      <c r="Z65" s="156">
        <v>0.97650339476236603</v>
      </c>
      <c r="AA65" s="157">
        <v>0.972267739212473</v>
      </c>
      <c r="AB65" s="158">
        <v>4</v>
      </c>
      <c r="AC65" s="162">
        <v>0</v>
      </c>
      <c r="AD65" s="163">
        <v>0</v>
      </c>
    </row>
    <row r="66" spans="1:31" x14ac:dyDescent="0.2">
      <c r="A66" t="s">
        <v>4198</v>
      </c>
      <c r="B66" t="s">
        <v>444</v>
      </c>
      <c r="C66" t="s">
        <v>3418</v>
      </c>
      <c r="D66" s="3">
        <v>3337035</v>
      </c>
      <c r="E66" s="35">
        <v>0.38657900000000001</v>
      </c>
      <c r="F66" s="5">
        <v>1</v>
      </c>
      <c r="G66">
        <v>54.776000000000003</v>
      </c>
      <c r="H66" s="120">
        <v>1.01038616616247</v>
      </c>
      <c r="I66" s="121">
        <v>0.98946745284851501</v>
      </c>
      <c r="J66" s="122">
        <v>81</v>
      </c>
      <c r="K66" s="132">
        <v>1</v>
      </c>
      <c r="L66" s="133">
        <v>0.99219427528245097</v>
      </c>
      <c r="M66" s="134">
        <v>8</v>
      </c>
      <c r="N66" s="126">
        <v>1</v>
      </c>
      <c r="O66" s="127">
        <v>0.99737417471173795</v>
      </c>
      <c r="P66" s="128">
        <v>6</v>
      </c>
      <c r="Q66" s="138">
        <v>1</v>
      </c>
      <c r="R66" s="139">
        <v>0.99351412234515502</v>
      </c>
      <c r="S66" s="140">
        <v>61</v>
      </c>
      <c r="T66" s="144">
        <v>1.00697745154006</v>
      </c>
      <c r="U66" s="145">
        <v>0.99405918144357797</v>
      </c>
      <c r="V66" s="146">
        <v>6</v>
      </c>
      <c r="W66" s="150">
        <v>0.99995954492535999</v>
      </c>
      <c r="X66" s="151">
        <v>0.99683722480035197</v>
      </c>
      <c r="Y66" s="152">
        <v>5</v>
      </c>
      <c r="Z66" s="156">
        <v>0.99990350715530396</v>
      </c>
      <c r="AA66" s="157">
        <v>0.98765492406488098</v>
      </c>
      <c r="AB66" s="158">
        <v>7</v>
      </c>
      <c r="AC66" s="162">
        <v>0.75257796217300599</v>
      </c>
      <c r="AD66" s="163">
        <v>0.97607209054698896</v>
      </c>
      <c r="AE66" s="164">
        <v>121</v>
      </c>
    </row>
    <row r="67" spans="1:31" x14ac:dyDescent="0.2">
      <c r="A67" t="s">
        <v>4198</v>
      </c>
      <c r="B67" t="s">
        <v>446</v>
      </c>
      <c r="C67" t="s">
        <v>3419</v>
      </c>
      <c r="D67" s="3">
        <v>68999</v>
      </c>
      <c r="E67" s="35">
        <v>0.35804900000000001</v>
      </c>
      <c r="F67" s="5">
        <v>1.21</v>
      </c>
      <c r="G67">
        <v>72.331999999999994</v>
      </c>
      <c r="H67" s="120">
        <v>1.6286033130914901</v>
      </c>
      <c r="I67" s="121">
        <v>0.98573526140155698</v>
      </c>
      <c r="J67" s="122">
        <v>22</v>
      </c>
      <c r="K67" s="132">
        <v>0.99998550703633304</v>
      </c>
      <c r="L67" s="133">
        <v>0.99101423229658803</v>
      </c>
      <c r="M67" s="134">
        <v>4</v>
      </c>
      <c r="N67" s="126">
        <v>1</v>
      </c>
      <c r="O67" s="127">
        <v>0.99714620967391399</v>
      </c>
      <c r="P67" s="128">
        <v>4</v>
      </c>
      <c r="Q67" s="138">
        <v>1.0000579718546601</v>
      </c>
      <c r="R67" s="139">
        <v>0.99335225791501303</v>
      </c>
      <c r="S67" s="140">
        <v>5</v>
      </c>
      <c r="T67" s="144">
        <v>1.6428354034116399</v>
      </c>
      <c r="U67" s="145">
        <v>0.98787372493844505</v>
      </c>
      <c r="V67" s="146">
        <v>6</v>
      </c>
      <c r="W67" s="150">
        <v>0.99778257655907998</v>
      </c>
      <c r="X67" s="151">
        <v>0.99722593388717795</v>
      </c>
      <c r="Y67" s="152">
        <v>2</v>
      </c>
      <c r="Z67" s="156">
        <v>1.00272467716923</v>
      </c>
      <c r="AA67" s="157">
        <v>0.98668825068293098</v>
      </c>
      <c r="AB67" s="158">
        <v>4</v>
      </c>
      <c r="AC67" s="162">
        <v>1.0002029014913201</v>
      </c>
      <c r="AD67" s="163">
        <v>0.974301178700127</v>
      </c>
      <c r="AE67" s="164">
        <v>12</v>
      </c>
    </row>
    <row r="68" spans="1:31" x14ac:dyDescent="0.2">
      <c r="A68" t="s">
        <v>4198</v>
      </c>
      <c r="B68" t="s">
        <v>445</v>
      </c>
      <c r="C68" t="s">
        <v>3419</v>
      </c>
      <c r="D68" s="3">
        <v>19174</v>
      </c>
      <c r="E68" s="35">
        <v>0.36685099999999998</v>
      </c>
      <c r="F68" s="5">
        <v>2.64</v>
      </c>
      <c r="G68">
        <v>130.14099999999999</v>
      </c>
      <c r="H68" s="120">
        <v>1.91989151976635</v>
      </c>
      <c r="I68" s="121">
        <v>0.98856413321019099</v>
      </c>
      <c r="J68" s="122">
        <v>6</v>
      </c>
      <c r="K68" s="132">
        <v>1</v>
      </c>
      <c r="L68" s="133">
        <v>0.992072598310211</v>
      </c>
      <c r="M68" s="134">
        <v>3</v>
      </c>
      <c r="N68" s="126">
        <v>1</v>
      </c>
      <c r="O68" s="127">
        <v>0.99786335921621705</v>
      </c>
      <c r="P68" s="128">
        <v>4</v>
      </c>
      <c r="Q68" s="138">
        <v>1</v>
      </c>
      <c r="R68" s="139">
        <v>0.99546709737925199</v>
      </c>
      <c r="S68" s="140">
        <v>4</v>
      </c>
      <c r="T68" s="144">
        <v>0</v>
      </c>
      <c r="U68" s="145">
        <v>0</v>
      </c>
      <c r="W68" s="150">
        <v>0.98158965265463605</v>
      </c>
      <c r="X68" s="151">
        <v>0.99824673254701901</v>
      </c>
      <c r="Y68" s="152">
        <v>2</v>
      </c>
      <c r="Z68" s="156">
        <v>0</v>
      </c>
      <c r="AA68" s="157">
        <v>0</v>
      </c>
      <c r="AC68" s="162">
        <v>1.00083446333576</v>
      </c>
      <c r="AD68" s="163">
        <v>0.98269181090157498</v>
      </c>
      <c r="AE68" s="164">
        <v>7</v>
      </c>
    </row>
    <row r="69" spans="1:31" x14ac:dyDescent="0.2">
      <c r="A69" t="s">
        <v>4054</v>
      </c>
      <c r="B69" t="s">
        <v>37</v>
      </c>
      <c r="C69" t="s">
        <v>3418</v>
      </c>
      <c r="D69" s="3">
        <v>2201561</v>
      </c>
      <c r="E69" s="35">
        <v>0.34461999999999998</v>
      </c>
      <c r="F69" s="5">
        <v>1</v>
      </c>
      <c r="G69">
        <v>56.895000000000003</v>
      </c>
      <c r="H69" s="120">
        <v>0.36317958030688202</v>
      </c>
      <c r="I69" s="121">
        <v>0.97211003438574495</v>
      </c>
      <c r="J69" s="122">
        <v>372</v>
      </c>
      <c r="K69" s="132">
        <v>6.8877491925047704E-2</v>
      </c>
      <c r="L69" s="133">
        <v>0.98897381280541197</v>
      </c>
      <c r="M69" s="134">
        <v>4</v>
      </c>
      <c r="N69" s="126">
        <v>0.56284699810725203</v>
      </c>
      <c r="O69" s="127">
        <v>0.99456323324019502</v>
      </c>
      <c r="P69" s="128">
        <v>13</v>
      </c>
      <c r="Q69" s="138">
        <v>0.793875799943767</v>
      </c>
      <c r="R69" s="139">
        <v>0.98303691844455898</v>
      </c>
      <c r="S69" s="140">
        <v>766</v>
      </c>
      <c r="T69" s="144">
        <v>0.56302505358697696</v>
      </c>
      <c r="U69" s="145">
        <v>0.99063227505118201</v>
      </c>
      <c r="V69" s="146">
        <v>12</v>
      </c>
      <c r="W69" s="150">
        <v>0.56276614638431499</v>
      </c>
      <c r="X69" s="151">
        <v>0.99420361846455496</v>
      </c>
      <c r="Y69" s="152">
        <v>109</v>
      </c>
      <c r="Z69" s="156">
        <v>0.99241810697046295</v>
      </c>
      <c r="AA69" s="157">
        <v>0.98015155182978297</v>
      </c>
      <c r="AB69" s="158">
        <v>124</v>
      </c>
      <c r="AC69" s="162">
        <v>0</v>
      </c>
      <c r="AD69" s="163">
        <v>0</v>
      </c>
    </row>
    <row r="70" spans="1:31" x14ac:dyDescent="0.2">
      <c r="A70" t="s">
        <v>4214</v>
      </c>
      <c r="B70" t="s">
        <v>490</v>
      </c>
      <c r="C70" t="s">
        <v>3418</v>
      </c>
      <c r="D70" s="3">
        <v>3874462</v>
      </c>
      <c r="E70" s="35">
        <v>0.27424900000000002</v>
      </c>
      <c r="F70" s="5">
        <v>1</v>
      </c>
      <c r="G70">
        <v>169.55699999999999</v>
      </c>
      <c r="H70" s="120">
        <v>1.0314817902459701</v>
      </c>
      <c r="I70" s="121">
        <v>0.99978506015438096</v>
      </c>
      <c r="J70" s="122">
        <v>445</v>
      </c>
      <c r="K70" s="132">
        <v>1</v>
      </c>
      <c r="L70" s="133">
        <v>1</v>
      </c>
      <c r="M70" s="134">
        <v>0</v>
      </c>
      <c r="N70" s="126">
        <v>1</v>
      </c>
      <c r="O70" s="127">
        <v>0.99852799869682396</v>
      </c>
      <c r="P70" s="128">
        <v>118</v>
      </c>
      <c r="Q70" s="138">
        <v>0.63870777413741497</v>
      </c>
      <c r="R70" s="139">
        <v>0.99161115352584694</v>
      </c>
      <c r="S70" s="140">
        <v>603</v>
      </c>
      <c r="T70" s="144">
        <v>1.0241489011893701</v>
      </c>
      <c r="U70" s="145">
        <v>0.99917275932987704</v>
      </c>
      <c r="V70" s="146">
        <v>446</v>
      </c>
      <c r="W70" s="150">
        <v>0.99999354749123803</v>
      </c>
      <c r="X70" s="151">
        <v>0.99793758467734395</v>
      </c>
      <c r="Y70" s="152">
        <v>2505</v>
      </c>
      <c r="Z70" s="156">
        <v>0.45143738666168298</v>
      </c>
      <c r="AA70" s="157">
        <v>0.99904151053823997</v>
      </c>
      <c r="AB70" s="158">
        <v>97</v>
      </c>
      <c r="AC70" s="162">
        <v>0.51391806139794305</v>
      </c>
      <c r="AD70" s="163">
        <v>0.99354695716866603</v>
      </c>
      <c r="AE70" s="164">
        <v>234</v>
      </c>
    </row>
    <row r="71" spans="1:31" x14ac:dyDescent="0.2">
      <c r="A71" t="s">
        <v>4214</v>
      </c>
      <c r="B71" t="s">
        <v>491</v>
      </c>
      <c r="C71" t="s">
        <v>3419</v>
      </c>
      <c r="D71" s="3">
        <v>40142</v>
      </c>
      <c r="E71" s="35">
        <v>0.28401700000000002</v>
      </c>
      <c r="F71" s="5">
        <v>2.52</v>
      </c>
      <c r="G71">
        <v>416.613</v>
      </c>
      <c r="H71" s="120">
        <v>1.90192317273678</v>
      </c>
      <c r="I71" s="121">
        <v>0.98910512961364405</v>
      </c>
      <c r="J71" s="122">
        <v>350</v>
      </c>
      <c r="K71" s="132">
        <v>1</v>
      </c>
      <c r="L71" s="133">
        <v>1</v>
      </c>
      <c r="M71" s="134">
        <v>0</v>
      </c>
      <c r="N71" s="126">
        <v>1</v>
      </c>
      <c r="O71" s="127">
        <v>0.99798592634955297</v>
      </c>
      <c r="P71" s="128">
        <v>18</v>
      </c>
      <c r="Q71" s="138">
        <v>0</v>
      </c>
      <c r="R71" s="139">
        <v>0</v>
      </c>
      <c r="T71" s="144">
        <v>0</v>
      </c>
      <c r="U71" s="145">
        <v>0</v>
      </c>
      <c r="W71" s="150">
        <v>0.99995017687210397</v>
      </c>
      <c r="X71" s="151">
        <v>0.99684511240839602</v>
      </c>
      <c r="Y71" s="152">
        <v>59</v>
      </c>
      <c r="Z71" s="156">
        <v>0</v>
      </c>
      <c r="AA71" s="157">
        <v>0</v>
      </c>
      <c r="AC71" s="162">
        <v>0</v>
      </c>
      <c r="AD71" s="163">
        <v>0</v>
      </c>
    </row>
    <row r="72" spans="1:31" x14ac:dyDescent="0.2">
      <c r="A72" t="s">
        <v>4279</v>
      </c>
      <c r="B72" t="s">
        <v>655</v>
      </c>
      <c r="C72" t="s">
        <v>3418</v>
      </c>
      <c r="D72" s="3">
        <v>5611374</v>
      </c>
      <c r="E72" s="35">
        <v>0.43324600000000002</v>
      </c>
      <c r="F72" s="5">
        <v>1</v>
      </c>
      <c r="G72">
        <v>143.14699999999999</v>
      </c>
      <c r="H72" s="120">
        <v>1.01685968534622</v>
      </c>
      <c r="I72" s="121">
        <v>0.99956081271729302</v>
      </c>
      <c r="J72" s="122">
        <v>22</v>
      </c>
      <c r="K72" s="132">
        <v>1.0000001782094701</v>
      </c>
      <c r="L72" s="133">
        <v>0.99966888685928101</v>
      </c>
      <c r="M72" s="134">
        <v>3</v>
      </c>
      <c r="N72" s="126">
        <v>1</v>
      </c>
      <c r="O72" s="127">
        <v>0.99983392291885098</v>
      </c>
      <c r="P72" s="128">
        <v>11</v>
      </c>
      <c r="Q72" s="138">
        <v>0.99999982179052704</v>
      </c>
      <c r="R72" s="139">
        <v>0.99984656631997004</v>
      </c>
      <c r="S72" s="140">
        <v>8</v>
      </c>
      <c r="T72" s="144">
        <v>1.0124721681356399</v>
      </c>
      <c r="U72" s="145">
        <v>0.99974322792244097</v>
      </c>
      <c r="V72" s="146">
        <v>4</v>
      </c>
      <c r="W72" s="150">
        <v>0.99998467398537305</v>
      </c>
      <c r="X72" s="151">
        <v>0.999681012093384</v>
      </c>
      <c r="Y72" s="152">
        <v>1260</v>
      </c>
      <c r="Z72" s="156">
        <v>1.0000661157142601</v>
      </c>
      <c r="AA72" s="157">
        <v>0.99950764443053697</v>
      </c>
      <c r="AB72" s="158">
        <v>97</v>
      </c>
      <c r="AC72" s="162">
        <v>1.00000285135155</v>
      </c>
      <c r="AD72" s="163">
        <v>0.99787477524569501</v>
      </c>
      <c r="AE72" s="164">
        <v>117</v>
      </c>
    </row>
    <row r="73" spans="1:31" x14ac:dyDescent="0.2">
      <c r="A73" t="s">
        <v>4279</v>
      </c>
      <c r="B73" t="s">
        <v>656</v>
      </c>
      <c r="C73" t="s">
        <v>3419</v>
      </c>
      <c r="D73" s="3">
        <v>6647</v>
      </c>
      <c r="E73" s="35">
        <v>0.55032300000000001</v>
      </c>
      <c r="F73" s="5">
        <v>0.82</v>
      </c>
      <c r="G73">
        <v>112.78100000000001</v>
      </c>
      <c r="H73" s="120">
        <v>1.9166541296825601</v>
      </c>
      <c r="I73" s="121">
        <v>0.99913657770800601</v>
      </c>
      <c r="J73" s="122">
        <v>2</v>
      </c>
      <c r="K73" s="132">
        <v>1.0001504438092299</v>
      </c>
      <c r="L73" s="133">
        <v>0.99969915764139505</v>
      </c>
      <c r="M73" s="134">
        <v>1</v>
      </c>
      <c r="N73" s="126">
        <v>1</v>
      </c>
      <c r="O73" s="127">
        <v>1</v>
      </c>
      <c r="P73" s="128">
        <v>0</v>
      </c>
      <c r="Q73" s="138">
        <v>0</v>
      </c>
      <c r="R73" s="139">
        <v>0</v>
      </c>
      <c r="T73" s="144">
        <v>0</v>
      </c>
      <c r="U73" s="145">
        <v>0</v>
      </c>
      <c r="W73" s="150">
        <v>0</v>
      </c>
      <c r="X73" s="151">
        <v>0</v>
      </c>
      <c r="Z73" s="156">
        <v>0</v>
      </c>
      <c r="AA73" s="157">
        <v>0</v>
      </c>
      <c r="AC73" s="162">
        <v>0</v>
      </c>
      <c r="AD73" s="163">
        <v>0</v>
      </c>
    </row>
    <row r="74" spans="1:31" x14ac:dyDescent="0.2">
      <c r="A74" t="s">
        <v>4070</v>
      </c>
      <c r="B74" t="s">
        <v>76</v>
      </c>
      <c r="C74" t="s">
        <v>3418</v>
      </c>
      <c r="D74" s="3">
        <v>5723298</v>
      </c>
      <c r="E74" s="35">
        <v>0.60690100000000002</v>
      </c>
      <c r="F74" s="5">
        <v>1</v>
      </c>
      <c r="G74">
        <v>115.732</v>
      </c>
      <c r="H74" s="120">
        <v>1.00828787877199</v>
      </c>
      <c r="I74" s="121">
        <v>0.99997296705307603</v>
      </c>
      <c r="J74" s="122">
        <v>6</v>
      </c>
      <c r="K74" s="132">
        <v>1</v>
      </c>
      <c r="L74" s="133">
        <v>0.99962245473606104</v>
      </c>
      <c r="M74" s="134">
        <v>520</v>
      </c>
      <c r="N74" s="126">
        <v>1</v>
      </c>
      <c r="O74" s="127">
        <v>0.99977271548048596</v>
      </c>
      <c r="P74" s="128">
        <v>181</v>
      </c>
      <c r="Q74" s="138">
        <v>0.99999982527556597</v>
      </c>
      <c r="R74" s="139">
        <v>0.99990058808524596</v>
      </c>
      <c r="S74" s="140">
        <v>71</v>
      </c>
      <c r="T74" s="144">
        <v>1.00914402849545</v>
      </c>
      <c r="U74" s="145">
        <v>0.99969913920576203</v>
      </c>
      <c r="V74" s="146">
        <v>21</v>
      </c>
      <c r="W74" s="150">
        <v>0.99999458354256499</v>
      </c>
      <c r="X74" s="151">
        <v>0.999887308411195</v>
      </c>
      <c r="Y74" s="152">
        <v>26</v>
      </c>
      <c r="Z74" s="156">
        <v>1.0000433316594699</v>
      </c>
      <c r="AA74" s="157">
        <v>0.999673985226603</v>
      </c>
      <c r="AB74" s="158">
        <v>473</v>
      </c>
      <c r="AC74" s="162">
        <v>1.0000020966931999</v>
      </c>
      <c r="AD74" s="163">
        <v>0.99805196266593199</v>
      </c>
      <c r="AE74" s="164">
        <v>610</v>
      </c>
    </row>
    <row r="75" spans="1:31" x14ac:dyDescent="0.2">
      <c r="A75" t="s">
        <v>4339</v>
      </c>
      <c r="B75" t="s">
        <v>843</v>
      </c>
      <c r="C75" t="s">
        <v>3418</v>
      </c>
      <c r="D75" s="3">
        <v>2939512</v>
      </c>
      <c r="E75" s="35">
        <v>0.68677900000000003</v>
      </c>
      <c r="F75" s="5">
        <v>1</v>
      </c>
      <c r="G75">
        <v>47.795000000000002</v>
      </c>
      <c r="H75" s="120">
        <v>0.39094278233938101</v>
      </c>
      <c r="I75" s="121">
        <v>0.973545964277169</v>
      </c>
      <c r="J75" s="122">
        <v>462</v>
      </c>
      <c r="K75" s="132">
        <v>0.61363893054357299</v>
      </c>
      <c r="L75" s="133">
        <v>0.99933810591857397</v>
      </c>
      <c r="M75" s="134">
        <v>96</v>
      </c>
      <c r="N75" s="126">
        <v>0.88957180647672096</v>
      </c>
      <c r="O75" s="127">
        <v>0.99736289133967404</v>
      </c>
      <c r="P75" s="128">
        <v>372</v>
      </c>
      <c r="Q75" s="138">
        <v>0.14714551258848399</v>
      </c>
      <c r="R75" s="139">
        <v>0.98686933103324803</v>
      </c>
      <c r="S75" s="140">
        <v>279</v>
      </c>
      <c r="T75" s="144">
        <v>1.0024235315249601</v>
      </c>
      <c r="U75" s="145">
        <v>0.99959415074856395</v>
      </c>
      <c r="V75" s="146">
        <v>143</v>
      </c>
      <c r="W75" s="150">
        <v>0.886801958964617</v>
      </c>
      <c r="X75" s="151">
        <v>0.99481693813763605</v>
      </c>
      <c r="Y75" s="152">
        <v>410</v>
      </c>
      <c r="Z75" s="156">
        <v>0.85391724884946796</v>
      </c>
      <c r="AA75" s="157">
        <v>0.99324535262102398</v>
      </c>
      <c r="AB75" s="158">
        <v>165</v>
      </c>
      <c r="AC75" s="162">
        <v>5.6165785341240305E-4</v>
      </c>
      <c r="AD75" s="163">
        <v>0</v>
      </c>
    </row>
    <row r="76" spans="1:31" x14ac:dyDescent="0.2">
      <c r="A76" t="s">
        <v>4339</v>
      </c>
      <c r="B76" t="s">
        <v>844</v>
      </c>
      <c r="C76" t="s">
        <v>3419</v>
      </c>
      <c r="D76" s="3">
        <v>93982</v>
      </c>
      <c r="E76" s="35">
        <v>0.69557999999999998</v>
      </c>
      <c r="F76" s="5">
        <v>1.88</v>
      </c>
      <c r="G76">
        <v>90.707999999999998</v>
      </c>
      <c r="H76" s="120">
        <v>0.68072609648656102</v>
      </c>
      <c r="I76" s="121">
        <v>0.95486046076044195</v>
      </c>
      <c r="J76" s="122">
        <v>613</v>
      </c>
      <c r="K76" s="132">
        <v>1</v>
      </c>
      <c r="L76" s="133">
        <v>0.99959566725543103</v>
      </c>
      <c r="M76" s="134">
        <v>1</v>
      </c>
      <c r="N76" s="126">
        <v>1</v>
      </c>
      <c r="O76" s="127">
        <v>0.99552838205842697</v>
      </c>
      <c r="P76" s="128">
        <v>178</v>
      </c>
      <c r="Q76" s="138">
        <v>0.72190419442020803</v>
      </c>
      <c r="R76" s="139">
        <v>0.99389492221896003</v>
      </c>
      <c r="S76" s="140">
        <v>41</v>
      </c>
      <c r="T76" s="144">
        <v>1.1303228277755299</v>
      </c>
      <c r="U76" s="145">
        <v>0.99905916001806405</v>
      </c>
      <c r="V76" s="146">
        <v>5</v>
      </c>
      <c r="W76" s="150">
        <v>0.99965950926773195</v>
      </c>
      <c r="X76" s="151">
        <v>0.99705897966767498</v>
      </c>
      <c r="Y76" s="152">
        <v>126</v>
      </c>
      <c r="Z76" s="156">
        <v>1.0009895511906499</v>
      </c>
      <c r="AA76" s="157">
        <v>0.99343719137277298</v>
      </c>
      <c r="AB76" s="158">
        <v>108</v>
      </c>
      <c r="AC76" s="162">
        <v>0</v>
      </c>
      <c r="AD76" s="163">
        <v>0</v>
      </c>
    </row>
    <row r="77" spans="1:31" x14ac:dyDescent="0.2">
      <c r="A77" t="s">
        <v>4220</v>
      </c>
      <c r="B77" t="s">
        <v>504</v>
      </c>
      <c r="C77" t="s">
        <v>3418</v>
      </c>
      <c r="D77" s="3">
        <v>4529105</v>
      </c>
      <c r="E77" s="35">
        <v>0.66008299999999998</v>
      </c>
      <c r="F77" s="5">
        <v>1</v>
      </c>
      <c r="G77">
        <v>116.036</v>
      </c>
      <c r="H77" s="120">
        <v>1.03297031091131</v>
      </c>
      <c r="I77" s="121">
        <v>0.98351913216574804</v>
      </c>
      <c r="J77" s="122">
        <v>717</v>
      </c>
      <c r="K77" s="132">
        <v>0.86811544444211297</v>
      </c>
      <c r="L77" s="133">
        <v>0.99934700055077696</v>
      </c>
      <c r="M77" s="134">
        <v>925</v>
      </c>
      <c r="N77" s="126">
        <v>1</v>
      </c>
      <c r="O77" s="127">
        <v>0.998390578877841</v>
      </c>
      <c r="P77" s="128">
        <v>506</v>
      </c>
      <c r="Q77" s="138">
        <v>0.10331555572237699</v>
      </c>
      <c r="R77" s="139">
        <v>0.92563354511229001</v>
      </c>
      <c r="S77" s="140">
        <v>460</v>
      </c>
      <c r="T77" s="144">
        <v>1.0219895542276001</v>
      </c>
      <c r="U77" s="145">
        <v>0.99884821970511295</v>
      </c>
      <c r="V77" s="146">
        <v>290</v>
      </c>
      <c r="W77" s="150">
        <v>0.99998763552622405</v>
      </c>
      <c r="X77" s="151">
        <v>0.99678276176890401</v>
      </c>
      <c r="Y77" s="152">
        <v>889</v>
      </c>
      <c r="Z77" s="156">
        <v>0.68730709488960795</v>
      </c>
      <c r="AA77" s="157">
        <v>0.99450432647011</v>
      </c>
      <c r="AB77" s="158">
        <v>3456</v>
      </c>
      <c r="AC77" s="162">
        <v>0</v>
      </c>
      <c r="AD77" s="163">
        <v>0</v>
      </c>
    </row>
    <row r="78" spans="1:31" x14ac:dyDescent="0.2">
      <c r="A78" t="s">
        <v>4220</v>
      </c>
      <c r="B78" t="s">
        <v>505</v>
      </c>
      <c r="C78" t="s">
        <v>3419</v>
      </c>
      <c r="D78" s="3">
        <v>155183</v>
      </c>
      <c r="E78" s="35">
        <v>0.68125999999999998</v>
      </c>
      <c r="F78" s="5">
        <v>1.08</v>
      </c>
      <c r="G78">
        <v>117.274</v>
      </c>
      <c r="H78" s="120">
        <v>1.9361463562374699</v>
      </c>
      <c r="I78" s="121">
        <v>0.97435419812795598</v>
      </c>
      <c r="J78" s="122">
        <v>638</v>
      </c>
      <c r="K78" s="132">
        <v>1.00157878118092</v>
      </c>
      <c r="L78" s="133">
        <v>0.99954319684998805</v>
      </c>
      <c r="M78" s="134">
        <v>3</v>
      </c>
      <c r="N78" s="126">
        <v>1</v>
      </c>
      <c r="O78" s="127">
        <v>0.99868047554373995</v>
      </c>
      <c r="P78" s="128">
        <v>92</v>
      </c>
      <c r="Q78" s="138">
        <v>0.926486793012121</v>
      </c>
      <c r="R78" s="139">
        <v>0.952921842525013</v>
      </c>
      <c r="S78" s="140">
        <v>285</v>
      </c>
      <c r="T78" s="144">
        <v>0</v>
      </c>
      <c r="U78" s="145">
        <v>0</v>
      </c>
      <c r="W78" s="150">
        <v>0.99961980371561299</v>
      </c>
      <c r="X78" s="151">
        <v>0.996702894126266</v>
      </c>
      <c r="Y78" s="152">
        <v>310</v>
      </c>
      <c r="Z78" s="156">
        <v>0.75712545832984202</v>
      </c>
      <c r="AA78" s="157">
        <v>0.99445243301653197</v>
      </c>
      <c r="AB78" s="158">
        <v>68</v>
      </c>
      <c r="AC78" s="162">
        <v>0</v>
      </c>
      <c r="AD78" s="163">
        <v>0</v>
      </c>
    </row>
    <row r="79" spans="1:31" x14ac:dyDescent="0.2">
      <c r="A79" t="s">
        <v>4220</v>
      </c>
      <c r="B79" t="s">
        <v>506</v>
      </c>
      <c r="C79" t="s">
        <v>3419</v>
      </c>
      <c r="D79" s="3">
        <v>135821</v>
      </c>
      <c r="E79" s="35">
        <v>0.60535600000000001</v>
      </c>
      <c r="F79" s="5">
        <v>2.1800000000000002</v>
      </c>
      <c r="G79">
        <v>262.99700000000001</v>
      </c>
      <c r="H79" s="120">
        <v>1.8195860728458699</v>
      </c>
      <c r="I79" s="121">
        <v>0.981732149717914</v>
      </c>
      <c r="J79" s="122">
        <v>521</v>
      </c>
      <c r="K79" s="132">
        <v>1</v>
      </c>
      <c r="L79" s="133">
        <v>0.99970549473203696</v>
      </c>
      <c r="M79" s="134">
        <v>3</v>
      </c>
      <c r="N79" s="126">
        <v>1</v>
      </c>
      <c r="O79" s="127">
        <v>0.99780266619633395</v>
      </c>
      <c r="P79" s="128">
        <v>18</v>
      </c>
      <c r="Q79" s="138">
        <v>0.94674608492059398</v>
      </c>
      <c r="R79" s="139">
        <v>0.98232456004700996</v>
      </c>
      <c r="S79" s="140">
        <v>247</v>
      </c>
      <c r="T79" s="144">
        <v>0</v>
      </c>
      <c r="U79" s="145">
        <v>0</v>
      </c>
      <c r="W79" s="150">
        <v>0.99868945155756395</v>
      </c>
      <c r="X79" s="151">
        <v>0.99628957480731495</v>
      </c>
      <c r="Y79" s="152">
        <v>98</v>
      </c>
      <c r="Z79" s="156">
        <v>0</v>
      </c>
      <c r="AA79" s="157">
        <v>0</v>
      </c>
      <c r="AC79" s="162">
        <v>0</v>
      </c>
      <c r="AD79" s="163">
        <v>0</v>
      </c>
    </row>
    <row r="80" spans="1:31" x14ac:dyDescent="0.2">
      <c r="A80" t="s">
        <v>4220</v>
      </c>
      <c r="B80" t="s">
        <v>507</v>
      </c>
      <c r="C80" t="s">
        <v>3419</v>
      </c>
      <c r="D80" s="3">
        <v>122964</v>
      </c>
      <c r="E80" s="35">
        <v>0.59982599999999997</v>
      </c>
      <c r="F80" s="5">
        <v>0.66</v>
      </c>
      <c r="G80">
        <v>79.367999999999995</v>
      </c>
      <c r="H80" s="120">
        <v>1.7146075274063901</v>
      </c>
      <c r="I80" s="121">
        <v>0.98418146050105404</v>
      </c>
      <c r="J80" s="122">
        <v>463</v>
      </c>
      <c r="K80" s="132">
        <v>0.99826778569337304</v>
      </c>
      <c r="L80" s="133">
        <v>0.99974745623253503</v>
      </c>
      <c r="M80" s="134">
        <v>1</v>
      </c>
      <c r="N80" s="126">
        <v>1</v>
      </c>
      <c r="O80" s="127">
        <v>0.99939034303365304</v>
      </c>
      <c r="P80" s="128">
        <v>26</v>
      </c>
      <c r="Q80" s="138">
        <v>2.0751602094921999</v>
      </c>
      <c r="R80" s="139">
        <v>0.95895826112017701</v>
      </c>
      <c r="S80" s="140">
        <v>295</v>
      </c>
      <c r="T80" s="144">
        <v>1.64463582837253</v>
      </c>
      <c r="U80" s="145">
        <v>0.98287146772793299</v>
      </c>
      <c r="V80" s="146">
        <v>232</v>
      </c>
      <c r="W80" s="150">
        <v>0.99901597215445104</v>
      </c>
      <c r="X80" s="151">
        <v>0.99389671361502296</v>
      </c>
      <c r="Y80" s="152">
        <v>446</v>
      </c>
      <c r="Z80" s="156">
        <v>0.52448684167723802</v>
      </c>
      <c r="AA80" s="157">
        <v>0.99657412144041901</v>
      </c>
      <c r="AB80" s="158">
        <v>4</v>
      </c>
      <c r="AC80" s="162">
        <v>0</v>
      </c>
      <c r="AD80" s="163">
        <v>0</v>
      </c>
    </row>
    <row r="81" spans="1:31" x14ac:dyDescent="0.2">
      <c r="A81" t="s">
        <v>4220</v>
      </c>
      <c r="B81" t="s">
        <v>508</v>
      </c>
      <c r="C81" t="s">
        <v>3419</v>
      </c>
      <c r="D81" s="3">
        <v>19262</v>
      </c>
      <c r="E81" s="35">
        <v>0.59121599999999996</v>
      </c>
      <c r="F81" s="5">
        <v>5.08</v>
      </c>
      <c r="G81">
        <v>500.34899999999999</v>
      </c>
      <c r="H81" s="120">
        <v>1.94320423632021</v>
      </c>
      <c r="I81" s="121">
        <v>0.99035558761454401</v>
      </c>
      <c r="J81" s="122">
        <v>147</v>
      </c>
      <c r="K81" s="132">
        <v>2</v>
      </c>
      <c r="L81" s="133">
        <v>0.99971446371093298</v>
      </c>
      <c r="M81" s="134">
        <v>1</v>
      </c>
      <c r="N81" s="126">
        <v>0.998961686221576</v>
      </c>
      <c r="O81" s="127">
        <v>0.99580701936018201</v>
      </c>
      <c r="P81" s="128">
        <v>11</v>
      </c>
      <c r="Q81" s="138">
        <v>0</v>
      </c>
      <c r="R81" s="139">
        <v>0</v>
      </c>
      <c r="T81" s="144">
        <v>0</v>
      </c>
      <c r="U81" s="145">
        <v>0</v>
      </c>
      <c r="W81" s="150">
        <v>0.98935728377115495</v>
      </c>
      <c r="X81" s="151">
        <v>0.99032056619483699</v>
      </c>
      <c r="Y81" s="152">
        <v>123</v>
      </c>
      <c r="Z81" s="156">
        <v>0</v>
      </c>
      <c r="AA81" s="157">
        <v>0</v>
      </c>
      <c r="AC81" s="162">
        <v>0.32203301837815301</v>
      </c>
      <c r="AD81" s="163">
        <v>0.98797113071371201</v>
      </c>
      <c r="AE81" s="164">
        <v>3</v>
      </c>
    </row>
    <row r="82" spans="1:31" x14ac:dyDescent="0.2">
      <c r="A82" t="s">
        <v>4220</v>
      </c>
      <c r="B82" t="s">
        <v>509</v>
      </c>
      <c r="C82" t="s">
        <v>3419</v>
      </c>
      <c r="D82" s="3">
        <v>7053</v>
      </c>
      <c r="E82" s="35">
        <v>0.59662599999999999</v>
      </c>
      <c r="F82" s="5">
        <v>6.42</v>
      </c>
      <c r="G82">
        <v>558.60299999999995</v>
      </c>
      <c r="H82" s="120">
        <v>1.97405359421522</v>
      </c>
      <c r="I82" s="121">
        <v>0.99770164476046796</v>
      </c>
      <c r="J82" s="122">
        <v>4</v>
      </c>
      <c r="K82" s="132">
        <v>0.95845739401673002</v>
      </c>
      <c r="L82" s="133">
        <v>0.999704142011834</v>
      </c>
      <c r="M82" s="134">
        <v>2</v>
      </c>
      <c r="N82" s="126">
        <v>1</v>
      </c>
      <c r="O82" s="127">
        <v>0.99561837455830304</v>
      </c>
      <c r="P82" s="128">
        <v>17</v>
      </c>
      <c r="Q82" s="138">
        <v>0</v>
      </c>
      <c r="R82" s="139">
        <v>0</v>
      </c>
      <c r="T82" s="144">
        <v>0</v>
      </c>
      <c r="U82" s="145">
        <v>0</v>
      </c>
      <c r="W82" s="150">
        <v>0</v>
      </c>
      <c r="X82" s="151">
        <v>0</v>
      </c>
      <c r="Z82" s="156">
        <v>0</v>
      </c>
      <c r="AA82" s="157">
        <v>0</v>
      </c>
      <c r="AC82" s="162">
        <v>0</v>
      </c>
      <c r="AD82" s="163">
        <v>0</v>
      </c>
    </row>
    <row r="83" spans="1:31" x14ac:dyDescent="0.2">
      <c r="A83" t="s">
        <v>4484</v>
      </c>
      <c r="B83" t="s">
        <v>1170</v>
      </c>
      <c r="C83" t="s">
        <v>3418</v>
      </c>
      <c r="D83" s="3">
        <v>1811183</v>
      </c>
      <c r="E83" s="35">
        <v>0.345391</v>
      </c>
      <c r="F83" s="5">
        <v>1</v>
      </c>
      <c r="G83">
        <v>132.136</v>
      </c>
      <c r="H83" s="120">
        <v>1.0867063129457299</v>
      </c>
      <c r="I83" s="121">
        <v>0.99965197899477298</v>
      </c>
      <c r="J83" s="122">
        <v>11</v>
      </c>
      <c r="K83" s="132">
        <v>0.99999834362402895</v>
      </c>
      <c r="L83" s="133">
        <v>0.998496008127298</v>
      </c>
      <c r="M83" s="134">
        <v>6</v>
      </c>
      <c r="N83" s="126">
        <v>1</v>
      </c>
      <c r="O83" s="127">
        <v>0.99976095560343803</v>
      </c>
      <c r="P83" s="128">
        <v>9</v>
      </c>
      <c r="Q83" s="138">
        <v>0.99999944787467598</v>
      </c>
      <c r="R83" s="139">
        <v>0.99986970345942805</v>
      </c>
      <c r="S83" s="140">
        <v>4</v>
      </c>
      <c r="T83" s="144">
        <v>1.11772581787704</v>
      </c>
      <c r="U83" s="145">
        <v>0.99846654456274797</v>
      </c>
      <c r="V83" s="146">
        <v>9</v>
      </c>
      <c r="W83" s="150">
        <v>0.99999282237079301</v>
      </c>
      <c r="X83" s="151">
        <v>0.999838236568804</v>
      </c>
      <c r="Y83" s="152">
        <v>5</v>
      </c>
      <c r="Z83" s="156">
        <v>0.60158691860513203</v>
      </c>
      <c r="AA83" s="157">
        <v>0.99811671589025497</v>
      </c>
      <c r="AB83" s="158">
        <v>1964</v>
      </c>
      <c r="AC83" s="162">
        <v>1.0000099382558201</v>
      </c>
      <c r="AD83" s="163">
        <v>0.99737830314526499</v>
      </c>
      <c r="AE83" s="164">
        <v>92</v>
      </c>
    </row>
    <row r="84" spans="1:31" x14ac:dyDescent="0.2">
      <c r="A84" t="s">
        <v>4484</v>
      </c>
      <c r="B84" t="s">
        <v>1171</v>
      </c>
      <c r="C84" t="s">
        <v>3419</v>
      </c>
      <c r="D84" s="3">
        <v>61134</v>
      </c>
      <c r="E84" s="35">
        <v>0.30434800000000001</v>
      </c>
      <c r="F84" s="5">
        <v>0.56999999999999995</v>
      </c>
      <c r="G84">
        <v>69.423000000000002</v>
      </c>
      <c r="H84" s="120">
        <v>1.6432754277488699</v>
      </c>
      <c r="I84" s="121">
        <v>0.99869599840732604</v>
      </c>
      <c r="J84" s="122">
        <v>5</v>
      </c>
      <c r="K84" s="132">
        <v>1</v>
      </c>
      <c r="L84" s="133">
        <v>0.99717015081623905</v>
      </c>
      <c r="M84" s="134">
        <v>5</v>
      </c>
      <c r="N84" s="126">
        <v>1</v>
      </c>
      <c r="O84" s="127">
        <v>0.999754665445445</v>
      </c>
      <c r="P84" s="128">
        <v>3</v>
      </c>
      <c r="Q84" s="138">
        <v>0</v>
      </c>
      <c r="R84" s="139">
        <v>0</v>
      </c>
      <c r="T84" s="144">
        <v>0</v>
      </c>
      <c r="U84" s="145">
        <v>0</v>
      </c>
      <c r="W84" s="150">
        <v>0.99878954427977795</v>
      </c>
      <c r="X84" s="151">
        <v>0.99991811735420799</v>
      </c>
      <c r="Y84" s="152">
        <v>3</v>
      </c>
      <c r="Z84" s="156">
        <v>0</v>
      </c>
      <c r="AA84" s="157">
        <v>0</v>
      </c>
      <c r="AC84" s="162">
        <v>1.00031079268492</v>
      </c>
      <c r="AD84" s="163">
        <v>0.99897085729221102</v>
      </c>
      <c r="AE84" s="164">
        <v>10</v>
      </c>
    </row>
    <row r="85" spans="1:31" x14ac:dyDescent="0.2">
      <c r="A85" t="s">
        <v>4484</v>
      </c>
      <c r="B85" t="s">
        <v>1172</v>
      </c>
      <c r="C85" t="s">
        <v>3419</v>
      </c>
      <c r="D85" s="3">
        <v>42332</v>
      </c>
      <c r="E85" s="35">
        <v>0.30057600000000001</v>
      </c>
      <c r="F85" s="5">
        <v>0.5</v>
      </c>
      <c r="G85">
        <v>64.754999999999995</v>
      </c>
      <c r="H85" s="120">
        <v>1.79393839176037</v>
      </c>
      <c r="I85" s="121">
        <v>0.99926259513839499</v>
      </c>
      <c r="J85" s="122">
        <v>6</v>
      </c>
      <c r="K85" s="132">
        <v>1</v>
      </c>
      <c r="L85" s="133">
        <v>0.99829915902862998</v>
      </c>
      <c r="M85" s="134">
        <v>2</v>
      </c>
      <c r="N85" s="126">
        <v>1</v>
      </c>
      <c r="O85" s="127">
        <v>0.99969296173830802</v>
      </c>
      <c r="P85" s="128">
        <v>2</v>
      </c>
      <c r="Q85" s="138">
        <v>0</v>
      </c>
      <c r="R85" s="139">
        <v>0</v>
      </c>
      <c r="T85" s="144">
        <v>0</v>
      </c>
      <c r="U85" s="145">
        <v>0</v>
      </c>
      <c r="W85" s="150">
        <v>0.99917320230558404</v>
      </c>
      <c r="X85" s="151">
        <v>0.99990543064519899</v>
      </c>
      <c r="Y85" s="152">
        <v>2</v>
      </c>
      <c r="Z85" s="156">
        <v>0</v>
      </c>
      <c r="AA85" s="157">
        <v>0</v>
      </c>
      <c r="AC85" s="162">
        <v>1.0003779646602999</v>
      </c>
      <c r="AD85" s="163">
        <v>0.99893850399830098</v>
      </c>
      <c r="AE85" s="164">
        <v>3</v>
      </c>
    </row>
    <row r="86" spans="1:31" x14ac:dyDescent="0.2">
      <c r="A86" t="s">
        <v>4285</v>
      </c>
      <c r="B86" t="s">
        <v>668</v>
      </c>
      <c r="C86" t="s">
        <v>3418</v>
      </c>
      <c r="D86" s="3">
        <v>4738298</v>
      </c>
      <c r="E86" s="35">
        <v>0.66712300000000002</v>
      </c>
      <c r="F86" s="5">
        <v>1</v>
      </c>
      <c r="G86">
        <v>13.071999999999999</v>
      </c>
      <c r="H86" s="120">
        <v>0</v>
      </c>
      <c r="I86" s="121">
        <v>0</v>
      </c>
      <c r="K86" s="132">
        <v>0</v>
      </c>
      <c r="L86" s="133">
        <v>0</v>
      </c>
      <c r="N86" s="126">
        <v>8.8709068108422003E-3</v>
      </c>
      <c r="O86" s="127">
        <v>0</v>
      </c>
      <c r="Q86" s="138">
        <v>0</v>
      </c>
      <c r="R86" s="139">
        <v>0</v>
      </c>
      <c r="T86" s="144">
        <v>0</v>
      </c>
      <c r="U86" s="145">
        <v>0</v>
      </c>
      <c r="W86" s="150">
        <v>3.0457138829174502E-2</v>
      </c>
      <c r="X86" s="151">
        <v>0.93298145564116497</v>
      </c>
      <c r="Y86" s="152">
        <v>476</v>
      </c>
      <c r="Z86" s="156">
        <v>5.2613406754914903E-2</v>
      </c>
      <c r="AA86" s="157">
        <v>0.869210130381323</v>
      </c>
      <c r="AB86" s="158">
        <v>4853</v>
      </c>
      <c r="AC86" s="162">
        <v>0</v>
      </c>
      <c r="AD86" s="163">
        <v>0</v>
      </c>
    </row>
    <row r="87" spans="1:31" x14ac:dyDescent="0.2">
      <c r="A87" t="s">
        <v>4285</v>
      </c>
      <c r="B87" t="s">
        <v>671</v>
      </c>
      <c r="C87" t="s">
        <v>3419</v>
      </c>
      <c r="D87" s="3">
        <v>139976</v>
      </c>
      <c r="E87" s="35">
        <v>0.64709700000000003</v>
      </c>
      <c r="F87" s="5">
        <v>0.7</v>
      </c>
      <c r="G87">
        <v>10.417</v>
      </c>
      <c r="H87" s="120">
        <v>0</v>
      </c>
      <c r="I87" s="121">
        <v>0</v>
      </c>
      <c r="K87" s="132">
        <v>0</v>
      </c>
      <c r="L87" s="133">
        <v>0</v>
      </c>
      <c r="N87" s="126">
        <v>0</v>
      </c>
      <c r="O87" s="127">
        <v>0</v>
      </c>
      <c r="Q87" s="138">
        <v>0</v>
      </c>
      <c r="R87" s="139">
        <v>0</v>
      </c>
      <c r="T87" s="144">
        <v>0</v>
      </c>
      <c r="U87" s="145">
        <v>0</v>
      </c>
      <c r="W87" s="150">
        <v>0.26082328399154098</v>
      </c>
      <c r="X87" s="151">
        <v>0.93037163605296802</v>
      </c>
      <c r="Y87" s="152">
        <v>63</v>
      </c>
      <c r="Z87" s="156">
        <v>0.356896896610847</v>
      </c>
      <c r="AA87" s="157">
        <v>0.70513667217024401</v>
      </c>
      <c r="AB87" s="158">
        <v>5786</v>
      </c>
      <c r="AC87" s="162">
        <v>0</v>
      </c>
      <c r="AD87" s="163">
        <v>0</v>
      </c>
    </row>
    <row r="88" spans="1:31" x14ac:dyDescent="0.2">
      <c r="A88" t="s">
        <v>4285</v>
      </c>
      <c r="B88" t="s">
        <v>669</v>
      </c>
      <c r="C88" t="s">
        <v>3419</v>
      </c>
      <c r="D88" s="3">
        <v>90059</v>
      </c>
      <c r="E88" s="35">
        <v>0.60779000000000005</v>
      </c>
      <c r="F88" s="5">
        <v>1.26</v>
      </c>
      <c r="G88">
        <v>16.158000000000001</v>
      </c>
      <c r="H88" s="120">
        <v>0</v>
      </c>
      <c r="I88" s="121">
        <v>0</v>
      </c>
      <c r="K88" s="132">
        <v>0</v>
      </c>
      <c r="L88" s="133">
        <v>0</v>
      </c>
      <c r="N88" s="126">
        <v>0.239465239454135</v>
      </c>
      <c r="O88" s="127">
        <v>0</v>
      </c>
      <c r="Q88" s="138">
        <v>0</v>
      </c>
      <c r="R88" s="139">
        <v>0</v>
      </c>
      <c r="T88" s="144">
        <v>0</v>
      </c>
      <c r="U88" s="145">
        <v>0</v>
      </c>
      <c r="W88" s="150">
        <v>0.53494931100722798</v>
      </c>
      <c r="X88" s="151">
        <v>0.95818222795910402</v>
      </c>
      <c r="Y88" s="152">
        <v>35</v>
      </c>
      <c r="Z88" s="156">
        <v>0.48778023295839301</v>
      </c>
      <c r="AA88" s="157">
        <v>0.94055467151625305</v>
      </c>
      <c r="AB88" s="158">
        <v>8</v>
      </c>
      <c r="AC88" s="162">
        <v>0</v>
      </c>
      <c r="AD88" s="163">
        <v>0</v>
      </c>
    </row>
    <row r="89" spans="1:31" x14ac:dyDescent="0.2">
      <c r="A89" t="s">
        <v>4285</v>
      </c>
      <c r="B89" t="s">
        <v>670</v>
      </c>
      <c r="C89" t="s">
        <v>3419</v>
      </c>
      <c r="D89" s="3">
        <v>19278</v>
      </c>
      <c r="E89" s="35">
        <v>0.62599899999999997</v>
      </c>
      <c r="F89" s="5">
        <v>6.78</v>
      </c>
      <c r="G89">
        <v>73.506</v>
      </c>
      <c r="H89" s="120">
        <v>0</v>
      </c>
      <c r="I89" s="121">
        <v>0</v>
      </c>
      <c r="K89" s="132">
        <v>0</v>
      </c>
      <c r="L89" s="133">
        <v>0</v>
      </c>
      <c r="N89" s="126">
        <v>1</v>
      </c>
      <c r="O89" s="127">
        <v>0.99101053936763694</v>
      </c>
      <c r="P89" s="128">
        <v>20</v>
      </c>
      <c r="Q89" s="138">
        <v>0.82674551302002197</v>
      </c>
      <c r="R89" s="139">
        <v>0.98631763088841595</v>
      </c>
      <c r="S89" s="140">
        <v>17</v>
      </c>
      <c r="T89" s="144">
        <v>0</v>
      </c>
      <c r="U89" s="145">
        <v>0</v>
      </c>
      <c r="W89" s="150">
        <v>0.97810976242348702</v>
      </c>
      <c r="X89" s="151">
        <v>0.97523105360443596</v>
      </c>
      <c r="Y89" s="152">
        <v>42</v>
      </c>
      <c r="Z89" s="156">
        <v>0.36798423072932801</v>
      </c>
      <c r="AA89" s="157">
        <v>0.98069062720225497</v>
      </c>
      <c r="AB89" s="158">
        <v>3</v>
      </c>
      <c r="AC89" s="162">
        <v>0</v>
      </c>
      <c r="AD89" s="163">
        <v>0</v>
      </c>
    </row>
    <row r="90" spans="1:31" x14ac:dyDescent="0.2">
      <c r="A90" t="s">
        <v>4139</v>
      </c>
      <c r="B90" t="s">
        <v>274</v>
      </c>
      <c r="C90" t="s">
        <v>3418</v>
      </c>
      <c r="D90" s="3">
        <v>1861320</v>
      </c>
      <c r="E90" s="35">
        <v>0.42740299999999998</v>
      </c>
      <c r="F90" s="5">
        <v>1</v>
      </c>
      <c r="G90">
        <v>129.36199999999999</v>
      </c>
      <c r="H90" s="120">
        <v>1.0597350267551999</v>
      </c>
      <c r="I90" s="121">
        <v>0.99623475231848901</v>
      </c>
      <c r="J90" s="122">
        <v>7</v>
      </c>
      <c r="K90" s="132">
        <v>1</v>
      </c>
      <c r="L90" s="133">
        <v>0.998107794468441</v>
      </c>
      <c r="M90" s="134">
        <v>3</v>
      </c>
      <c r="N90" s="126">
        <v>1</v>
      </c>
      <c r="O90" s="127">
        <v>0.99936294510585</v>
      </c>
      <c r="P90" s="128">
        <v>4</v>
      </c>
      <c r="Q90" s="138">
        <v>0.99999946274686702</v>
      </c>
      <c r="R90" s="139">
        <v>0.99784754056806002</v>
      </c>
      <c r="S90" s="140">
        <v>49</v>
      </c>
      <c r="T90" s="144">
        <v>1.0461881890271401</v>
      </c>
      <c r="U90" s="145">
        <v>0.99820264071188103</v>
      </c>
      <c r="V90" s="146">
        <v>6</v>
      </c>
      <c r="W90" s="150">
        <v>0.99992532181462601</v>
      </c>
      <c r="X90" s="151">
        <v>0.99932682363370096</v>
      </c>
      <c r="Y90" s="152">
        <v>4</v>
      </c>
      <c r="Z90" s="156">
        <v>1.00020952872155</v>
      </c>
      <c r="AA90" s="157">
        <v>0.99431186451602505</v>
      </c>
      <c r="AB90" s="158">
        <v>4</v>
      </c>
      <c r="AC90" s="162">
        <v>1.0000096705563699</v>
      </c>
      <c r="AD90" s="163">
        <v>0.99375203534210799</v>
      </c>
      <c r="AE90" s="164">
        <v>133</v>
      </c>
    </row>
    <row r="91" spans="1:31" x14ac:dyDescent="0.2">
      <c r="A91" t="s">
        <v>4141</v>
      </c>
      <c r="B91" t="s">
        <v>281</v>
      </c>
      <c r="C91" t="s">
        <v>3418</v>
      </c>
      <c r="D91" s="3">
        <v>4972148</v>
      </c>
      <c r="E91" s="35">
        <v>0.43506800000000001</v>
      </c>
      <c r="F91" s="5">
        <v>1</v>
      </c>
      <c r="G91">
        <v>76.358000000000004</v>
      </c>
      <c r="H91" s="120">
        <v>1.00697525496023</v>
      </c>
      <c r="I91" s="121">
        <v>0.97968357854930899</v>
      </c>
      <c r="J91" s="122">
        <v>618</v>
      </c>
      <c r="K91" s="132">
        <v>0.62668287428290503</v>
      </c>
      <c r="L91" s="133">
        <v>0.99512118718632603</v>
      </c>
      <c r="M91" s="134">
        <v>1780</v>
      </c>
      <c r="N91" s="126">
        <v>0.66119170225825896</v>
      </c>
      <c r="O91" s="127">
        <v>0.99839556020904197</v>
      </c>
      <c r="P91" s="128">
        <v>94</v>
      </c>
      <c r="Q91" s="138">
        <v>0.51864304924149396</v>
      </c>
      <c r="R91" s="139">
        <v>0.99245800042460697</v>
      </c>
      <c r="S91" s="140">
        <v>311</v>
      </c>
      <c r="T91" s="144">
        <v>1.0089178761372299</v>
      </c>
      <c r="U91" s="145">
        <v>0.99814598582913705</v>
      </c>
      <c r="V91" s="146">
        <v>100</v>
      </c>
      <c r="W91" s="150">
        <v>0.99996641290645405</v>
      </c>
      <c r="X91" s="151">
        <v>0.997293873779316</v>
      </c>
      <c r="Y91" s="152">
        <v>1072</v>
      </c>
      <c r="Z91" s="156">
        <v>1.0000422352673299</v>
      </c>
      <c r="AA91" s="157">
        <v>0.990645182627933</v>
      </c>
      <c r="AB91" s="158">
        <v>1026</v>
      </c>
      <c r="AC91" s="162">
        <v>0</v>
      </c>
      <c r="AD91" s="163">
        <v>0</v>
      </c>
    </row>
    <row r="92" spans="1:31" x14ac:dyDescent="0.2">
      <c r="A92" t="s">
        <v>4435</v>
      </c>
      <c r="B92" t="s">
        <v>1087</v>
      </c>
      <c r="C92" t="s">
        <v>3418</v>
      </c>
      <c r="D92" s="3">
        <v>8443189</v>
      </c>
      <c r="E92" s="35">
        <v>0.47522700000000001</v>
      </c>
      <c r="F92" s="5">
        <v>1</v>
      </c>
      <c r="G92">
        <v>78.319000000000003</v>
      </c>
      <c r="H92" s="120">
        <v>1.0021755997644901</v>
      </c>
      <c r="I92" s="121">
        <v>0.99850193108599306</v>
      </c>
      <c r="J92" s="122">
        <v>8</v>
      </c>
      <c r="K92" s="132">
        <v>0.99999917092937196</v>
      </c>
      <c r="L92" s="133">
        <v>0.99914297713823996</v>
      </c>
      <c r="M92" s="134">
        <v>4</v>
      </c>
      <c r="N92" s="126">
        <v>1</v>
      </c>
      <c r="O92" s="127">
        <v>0.99979250684419396</v>
      </c>
      <c r="P92" s="128">
        <v>4</v>
      </c>
      <c r="Q92" s="138">
        <v>1.00000023687732</v>
      </c>
      <c r="R92" s="139">
        <v>0.99923352447659597</v>
      </c>
      <c r="S92" s="140">
        <v>33</v>
      </c>
      <c r="T92" s="144">
        <v>1.0019853872748701</v>
      </c>
      <c r="U92" s="145">
        <v>0.99957908194474299</v>
      </c>
      <c r="V92" s="146">
        <v>6</v>
      </c>
      <c r="W92" s="150">
        <v>0.99999514401489698</v>
      </c>
      <c r="X92" s="151">
        <v>0.99977769402976402</v>
      </c>
      <c r="Y92" s="152">
        <v>3</v>
      </c>
      <c r="Z92" s="156">
        <v>1.00000817226761</v>
      </c>
      <c r="AA92" s="157">
        <v>0.99794595017125898</v>
      </c>
      <c r="AB92" s="158">
        <v>4</v>
      </c>
      <c r="AC92" s="162">
        <v>1.0000014212639301</v>
      </c>
      <c r="AD92" s="163">
        <v>0.99776395226611003</v>
      </c>
      <c r="AE92" s="164">
        <v>128</v>
      </c>
    </row>
    <row r="93" spans="1:31" x14ac:dyDescent="0.2">
      <c r="A93" t="s">
        <v>4273</v>
      </c>
      <c r="B93" t="s">
        <v>640</v>
      </c>
      <c r="C93" t="s">
        <v>3418</v>
      </c>
      <c r="D93" s="3">
        <v>3726627</v>
      </c>
      <c r="E93" s="35">
        <v>0.67932899999999996</v>
      </c>
      <c r="F93" s="5">
        <v>1</v>
      </c>
      <c r="G93">
        <v>129.89500000000001</v>
      </c>
      <c r="H93" s="120">
        <v>0.99837788971098995</v>
      </c>
      <c r="I93" s="121">
        <v>0.99992581805749703</v>
      </c>
      <c r="J93" s="122">
        <v>6</v>
      </c>
      <c r="K93" s="132">
        <v>0.99033817980710104</v>
      </c>
      <c r="L93" s="133">
        <v>0.99543398887273205</v>
      </c>
      <c r="M93" s="134">
        <v>11392</v>
      </c>
      <c r="N93" s="126">
        <v>0.50143038195129197</v>
      </c>
      <c r="O93" s="127">
        <v>0.99989565122465296</v>
      </c>
      <c r="P93" s="128">
        <v>4</v>
      </c>
      <c r="Q93" s="138">
        <v>0.99999812162580204</v>
      </c>
      <c r="R93" s="139">
        <v>0.99798742887399805</v>
      </c>
      <c r="S93" s="140">
        <v>5696</v>
      </c>
      <c r="T93" s="144">
        <v>1.0014098540047001</v>
      </c>
      <c r="U93" s="145">
        <v>0.99845654531968797</v>
      </c>
      <c r="V93" s="146">
        <v>5696</v>
      </c>
      <c r="W93" s="150">
        <v>0.73221709604959095</v>
      </c>
      <c r="X93" s="151">
        <v>0.99984498567125202</v>
      </c>
      <c r="Y93" s="152">
        <v>175</v>
      </c>
      <c r="Z93" s="156">
        <v>0.98840533275801401</v>
      </c>
      <c r="AA93" s="157">
        <v>0.99668134685626497</v>
      </c>
      <c r="AB93" s="158">
        <v>11392</v>
      </c>
      <c r="AC93" s="162">
        <v>0</v>
      </c>
      <c r="AD93" s="163">
        <v>0</v>
      </c>
    </row>
    <row r="94" spans="1:31" x14ac:dyDescent="0.2">
      <c r="A94" t="s">
        <v>4047</v>
      </c>
      <c r="B94" t="s">
        <v>21</v>
      </c>
      <c r="C94" t="s">
        <v>3418</v>
      </c>
      <c r="D94" s="3">
        <v>1797577</v>
      </c>
      <c r="E94" s="35">
        <v>0.32312800000000003</v>
      </c>
      <c r="F94" s="5">
        <v>1</v>
      </c>
      <c r="G94">
        <v>138.053</v>
      </c>
      <c r="H94" s="120">
        <v>1.0221676178544701</v>
      </c>
      <c r="I94" s="121">
        <v>0.99951399905847504</v>
      </c>
      <c r="J94" s="122">
        <v>189</v>
      </c>
      <c r="K94" s="132">
        <v>1</v>
      </c>
      <c r="L94" s="133">
        <v>0.99998664874631704</v>
      </c>
      <c r="M94" s="134">
        <v>3</v>
      </c>
      <c r="N94" s="126">
        <v>1</v>
      </c>
      <c r="O94" s="127">
        <v>0.99874750362023601</v>
      </c>
      <c r="P94" s="128">
        <v>122</v>
      </c>
      <c r="Q94" s="138">
        <v>1.0259838660597</v>
      </c>
      <c r="R94" s="139">
        <v>0.99876554845614995</v>
      </c>
      <c r="S94" s="140">
        <v>321</v>
      </c>
      <c r="T94" s="144">
        <v>1.0153250736964201</v>
      </c>
      <c r="U94" s="145">
        <v>0.99955856152398104</v>
      </c>
      <c r="V94" s="146">
        <v>232</v>
      </c>
      <c r="W94" s="150">
        <v>0.99990709716468296</v>
      </c>
      <c r="X94" s="151">
        <v>0.99917548402090195</v>
      </c>
      <c r="Y94" s="152">
        <v>81</v>
      </c>
      <c r="Z94" s="156">
        <v>0.99709775992906002</v>
      </c>
      <c r="AA94" s="157">
        <v>0.99713315443889905</v>
      </c>
      <c r="AB94" s="158">
        <v>1860</v>
      </c>
      <c r="AC94" s="162">
        <v>2.30393468541264E-2</v>
      </c>
      <c r="AD94" s="163">
        <v>0</v>
      </c>
    </row>
    <row r="95" spans="1:31" x14ac:dyDescent="0.2">
      <c r="A95" t="s">
        <v>4047</v>
      </c>
      <c r="B95" t="s">
        <v>22</v>
      </c>
      <c r="C95" t="s">
        <v>3419</v>
      </c>
      <c r="D95" s="3">
        <v>189163</v>
      </c>
      <c r="E95" s="35">
        <v>0.29726200000000003</v>
      </c>
      <c r="F95" s="5">
        <v>0.57999999999999996</v>
      </c>
      <c r="G95">
        <v>79.713999999999999</v>
      </c>
      <c r="H95" s="120">
        <v>1.1374528845492999</v>
      </c>
      <c r="I95" s="121">
        <v>0.99803876005019199</v>
      </c>
      <c r="J95" s="122">
        <v>307</v>
      </c>
      <c r="K95" s="132">
        <v>1</v>
      </c>
      <c r="L95" s="133">
        <v>1</v>
      </c>
      <c r="M95" s="134">
        <v>0</v>
      </c>
      <c r="N95" s="126">
        <v>1</v>
      </c>
      <c r="O95" s="127">
        <v>0.99943460432871101</v>
      </c>
      <c r="P95" s="128">
        <v>24</v>
      </c>
      <c r="Q95" s="138">
        <v>0.999994713553919</v>
      </c>
      <c r="R95" s="139">
        <v>0.99684935483019699</v>
      </c>
      <c r="S95" s="140">
        <v>227</v>
      </c>
      <c r="T95" s="144">
        <v>1.17033457917245</v>
      </c>
      <c r="U95" s="145">
        <v>0.992304967242299</v>
      </c>
      <c r="V95" s="146">
        <v>580</v>
      </c>
      <c r="W95" s="150">
        <v>0.999989427107838</v>
      </c>
      <c r="X95" s="151">
        <v>0.99959308992712603</v>
      </c>
      <c r="Y95" s="152">
        <v>36</v>
      </c>
      <c r="Z95" s="156">
        <v>1.00020088495107</v>
      </c>
      <c r="AA95" s="157">
        <v>0.99692530390359602</v>
      </c>
      <c r="AB95" s="158">
        <v>304</v>
      </c>
      <c r="AC95" s="162">
        <v>0</v>
      </c>
      <c r="AD95" s="163">
        <v>0</v>
      </c>
    </row>
    <row r="96" spans="1:31" x14ac:dyDescent="0.2">
      <c r="A96" t="s">
        <v>4406</v>
      </c>
      <c r="B96" t="s">
        <v>1025</v>
      </c>
      <c r="C96" t="s">
        <v>3418</v>
      </c>
      <c r="D96" s="3">
        <v>5663044</v>
      </c>
      <c r="E96" s="35">
        <v>0.41249799999999998</v>
      </c>
      <c r="F96" s="5">
        <v>1</v>
      </c>
      <c r="G96">
        <v>188.14699999999999</v>
      </c>
      <c r="H96" s="120">
        <v>0.58079930157703097</v>
      </c>
      <c r="I96" s="121">
        <v>0.98069209871042495</v>
      </c>
      <c r="J96" s="122">
        <v>496</v>
      </c>
      <c r="K96" s="132">
        <v>0.59824504277204904</v>
      </c>
      <c r="L96" s="133">
        <v>0.99394700534191804</v>
      </c>
      <c r="M96" s="134">
        <v>1373</v>
      </c>
      <c r="N96" s="126">
        <v>0.59979262036459502</v>
      </c>
      <c r="O96" s="127">
        <v>0.99650151869097103</v>
      </c>
      <c r="P96" s="128">
        <v>510</v>
      </c>
      <c r="Q96" s="138">
        <v>1</v>
      </c>
      <c r="R96" s="139">
        <v>0.97892596666173903</v>
      </c>
      <c r="S96" s="140">
        <v>5414</v>
      </c>
      <c r="T96" s="144">
        <v>1.00340117435075</v>
      </c>
      <c r="U96" s="145">
        <v>0.997417153773141</v>
      </c>
      <c r="V96" s="146">
        <v>273</v>
      </c>
      <c r="W96" s="150">
        <v>1.0028078538679901</v>
      </c>
      <c r="X96" s="151">
        <v>0.99603258579833898</v>
      </c>
      <c r="Y96" s="152">
        <v>390</v>
      </c>
      <c r="Z96" s="156">
        <v>0.59727559948324604</v>
      </c>
      <c r="AA96" s="157">
        <v>0.99028554728788698</v>
      </c>
      <c r="AB96" s="158">
        <v>1639</v>
      </c>
      <c r="AC96" s="162">
        <v>6.8337805604194496E-4</v>
      </c>
      <c r="AD96" s="163">
        <v>0</v>
      </c>
    </row>
    <row r="97" spans="1:31" x14ac:dyDescent="0.2">
      <c r="A97" t="s">
        <v>4406</v>
      </c>
      <c r="B97" t="s">
        <v>1026</v>
      </c>
      <c r="C97" t="s">
        <v>3419</v>
      </c>
      <c r="D97" s="3">
        <v>208085</v>
      </c>
      <c r="E97" s="35">
        <v>0.41875200000000001</v>
      </c>
      <c r="F97" s="5">
        <v>0.97</v>
      </c>
      <c r="G97">
        <v>178.262</v>
      </c>
      <c r="H97" s="120">
        <v>1.07807386404594</v>
      </c>
      <c r="I97" s="121">
        <v>0.98191209867747198</v>
      </c>
      <c r="J97" s="122">
        <v>231</v>
      </c>
      <c r="K97" s="132">
        <v>1</v>
      </c>
      <c r="L97" s="133">
        <v>0.99506056572859003</v>
      </c>
      <c r="M97" s="134">
        <v>6</v>
      </c>
      <c r="N97" s="126">
        <v>1.1017997452963899</v>
      </c>
      <c r="O97" s="127">
        <v>0.99147049233778906</v>
      </c>
      <c r="P97" s="128">
        <v>102</v>
      </c>
      <c r="Q97" s="138">
        <v>1</v>
      </c>
      <c r="R97" s="139">
        <v>0.98815413460299895</v>
      </c>
      <c r="S97" s="140">
        <v>200</v>
      </c>
      <c r="T97" s="144">
        <v>0</v>
      </c>
      <c r="U97" s="145">
        <v>0</v>
      </c>
      <c r="W97" s="150">
        <v>0.99836605233438203</v>
      </c>
      <c r="X97" s="151">
        <v>0.99583023439936602</v>
      </c>
      <c r="Y97" s="152">
        <v>251</v>
      </c>
      <c r="Z97" s="156">
        <v>1.0010524545257899</v>
      </c>
      <c r="AA97" s="157">
        <v>0.99159651766602996</v>
      </c>
      <c r="AB97" s="158">
        <v>40</v>
      </c>
      <c r="AC97" s="162">
        <v>0</v>
      </c>
      <c r="AD97" s="163">
        <v>0</v>
      </c>
    </row>
    <row r="98" spans="1:31" x14ac:dyDescent="0.2">
      <c r="A98" t="s">
        <v>4073</v>
      </c>
      <c r="B98" t="s">
        <v>88</v>
      </c>
      <c r="C98" t="s">
        <v>3418</v>
      </c>
      <c r="D98" s="3">
        <v>2263857</v>
      </c>
      <c r="E98" s="35">
        <v>0.37378099999999997</v>
      </c>
      <c r="F98" s="5">
        <v>1</v>
      </c>
      <c r="G98">
        <v>165.44499999999999</v>
      </c>
      <c r="H98" s="120">
        <v>0.68236465465795704</v>
      </c>
      <c r="I98" s="121">
        <v>0.99624815740396799</v>
      </c>
      <c r="J98" s="122">
        <v>659</v>
      </c>
      <c r="K98" s="132">
        <v>0.99999602448387803</v>
      </c>
      <c r="L98" s="133">
        <v>0.99980608255847303</v>
      </c>
      <c r="M98" s="134">
        <v>7</v>
      </c>
      <c r="N98" s="126">
        <v>1</v>
      </c>
      <c r="O98" s="127">
        <v>0.99923182843815195</v>
      </c>
      <c r="P98" s="128">
        <v>100</v>
      </c>
      <c r="Q98" s="138">
        <v>0.19217733275555801</v>
      </c>
      <c r="R98" s="139">
        <v>0.98609058902935098</v>
      </c>
      <c r="S98" s="140">
        <v>1867</v>
      </c>
      <c r="T98" s="144">
        <v>1.00283189265046</v>
      </c>
      <c r="U98" s="145">
        <v>0.99990706119117601</v>
      </c>
      <c r="V98" s="146">
        <v>14</v>
      </c>
      <c r="W98" s="150">
        <v>1.00107515624882</v>
      </c>
      <c r="X98" s="151">
        <v>0.998497712184929</v>
      </c>
      <c r="Y98" s="152">
        <v>354</v>
      </c>
      <c r="Z98" s="156">
        <v>1.0001051303152</v>
      </c>
      <c r="AA98" s="157">
        <v>0.99702510139692602</v>
      </c>
      <c r="AB98" s="158">
        <v>106</v>
      </c>
      <c r="AC98" s="162">
        <v>0</v>
      </c>
      <c r="AD98" s="163">
        <v>0</v>
      </c>
    </row>
    <row r="99" spans="1:31" x14ac:dyDescent="0.2">
      <c r="A99" t="s">
        <v>4300</v>
      </c>
      <c r="B99" t="s">
        <v>714</v>
      </c>
      <c r="C99" t="s">
        <v>3418</v>
      </c>
      <c r="D99" s="3">
        <v>1889038</v>
      </c>
      <c r="E99" s="35">
        <v>0.36839300000000003</v>
      </c>
      <c r="F99" s="5">
        <v>1</v>
      </c>
      <c r="G99">
        <v>25.888999999999999</v>
      </c>
      <c r="H99" s="120">
        <v>0</v>
      </c>
      <c r="I99" s="121">
        <v>0</v>
      </c>
      <c r="K99" s="132">
        <v>0</v>
      </c>
      <c r="L99" s="133">
        <v>0</v>
      </c>
      <c r="N99" s="126">
        <v>0</v>
      </c>
      <c r="O99" s="127">
        <v>0</v>
      </c>
      <c r="Q99" s="138">
        <v>0</v>
      </c>
      <c r="R99" s="139">
        <v>0</v>
      </c>
      <c r="T99" s="144">
        <v>0.59662378416950801</v>
      </c>
      <c r="U99" s="145">
        <v>0.97122756476410799</v>
      </c>
      <c r="V99" s="146">
        <v>3344</v>
      </c>
      <c r="W99" s="150">
        <v>0.45689869658524601</v>
      </c>
      <c r="X99" s="151">
        <v>0.94297466144995001</v>
      </c>
      <c r="Y99" s="152">
        <v>492</v>
      </c>
      <c r="Z99" s="156">
        <v>2.5295944284868799E-2</v>
      </c>
      <c r="AA99" s="157">
        <v>0</v>
      </c>
      <c r="AC99" s="162">
        <v>0</v>
      </c>
      <c r="AD99" s="163">
        <v>0</v>
      </c>
    </row>
    <row r="100" spans="1:31" x14ac:dyDescent="0.2">
      <c r="A100" t="s">
        <v>4300</v>
      </c>
      <c r="B100" t="s">
        <v>715</v>
      </c>
      <c r="C100" t="s">
        <v>3419</v>
      </c>
      <c r="D100" s="3">
        <v>37848</v>
      </c>
      <c r="E100" s="35">
        <v>0.44459399999999999</v>
      </c>
      <c r="F100" s="5">
        <v>1.25</v>
      </c>
      <c r="G100">
        <v>28.844999999999999</v>
      </c>
      <c r="H100" s="120">
        <v>0</v>
      </c>
      <c r="I100" s="121">
        <v>0</v>
      </c>
      <c r="K100" s="132">
        <v>0</v>
      </c>
      <c r="L100" s="133">
        <v>0</v>
      </c>
      <c r="N100" s="126">
        <v>0</v>
      </c>
      <c r="O100" s="127">
        <v>0</v>
      </c>
      <c r="Q100" s="138">
        <v>0</v>
      </c>
      <c r="R100" s="139">
        <v>0</v>
      </c>
      <c r="T100" s="144">
        <v>0</v>
      </c>
      <c r="U100" s="145">
        <v>0</v>
      </c>
      <c r="W100" s="150">
        <v>0.94200486155146901</v>
      </c>
      <c r="X100" s="151">
        <v>0.95531616697353505</v>
      </c>
      <c r="Y100" s="152">
        <v>232</v>
      </c>
      <c r="Z100" s="156">
        <v>0.33975375184950302</v>
      </c>
      <c r="AA100" s="157">
        <v>0.80357142857142805</v>
      </c>
      <c r="AB100" s="158">
        <v>153</v>
      </c>
      <c r="AC100" s="162">
        <v>0</v>
      </c>
      <c r="AD100" s="163">
        <v>0</v>
      </c>
    </row>
    <row r="101" spans="1:31" x14ac:dyDescent="0.2">
      <c r="A101" t="s">
        <v>4300</v>
      </c>
      <c r="B101" t="s">
        <v>716</v>
      </c>
      <c r="C101" t="s">
        <v>3419</v>
      </c>
      <c r="D101" s="3">
        <v>23149</v>
      </c>
      <c r="E101" s="35">
        <v>0.43842100000000001</v>
      </c>
      <c r="F101" s="5">
        <v>0.53</v>
      </c>
      <c r="G101">
        <v>12.326000000000001</v>
      </c>
      <c r="H101" s="120">
        <v>0</v>
      </c>
      <c r="I101" s="121">
        <v>0</v>
      </c>
      <c r="K101" s="132">
        <v>0</v>
      </c>
      <c r="L101" s="133">
        <v>0</v>
      </c>
      <c r="N101" s="126">
        <v>0</v>
      </c>
      <c r="O101" s="127">
        <v>0</v>
      </c>
      <c r="Q101" s="138">
        <v>0</v>
      </c>
      <c r="R101" s="139">
        <v>0</v>
      </c>
      <c r="T101" s="144">
        <v>0</v>
      </c>
      <c r="U101" s="145">
        <v>0</v>
      </c>
      <c r="W101" s="150">
        <v>0</v>
      </c>
      <c r="X101" s="151">
        <v>0</v>
      </c>
      <c r="Z101" s="156">
        <v>0.64810574970840995</v>
      </c>
      <c r="AA101" s="157">
        <v>0.923429710867397</v>
      </c>
      <c r="AB101" s="158">
        <v>9</v>
      </c>
      <c r="AC101" s="162">
        <v>0</v>
      </c>
      <c r="AD101" s="163">
        <v>0</v>
      </c>
    </row>
    <row r="102" spans="1:31" x14ac:dyDescent="0.2">
      <c r="A102" t="s">
        <v>4274</v>
      </c>
      <c r="B102" t="s">
        <v>641</v>
      </c>
      <c r="C102" t="s">
        <v>3418</v>
      </c>
      <c r="D102" s="3">
        <v>5821603</v>
      </c>
      <c r="E102" s="35">
        <v>0.40986299999999998</v>
      </c>
      <c r="F102" s="5">
        <v>1</v>
      </c>
      <c r="G102">
        <v>77.632999999999996</v>
      </c>
      <c r="H102" s="120">
        <v>0.64480350171593603</v>
      </c>
      <c r="I102" s="121">
        <v>0.99606291766066002</v>
      </c>
      <c r="J102" s="122">
        <v>27</v>
      </c>
      <c r="K102" s="132">
        <v>0.41569856274981298</v>
      </c>
      <c r="L102" s="133">
        <v>0.99739879472668103</v>
      </c>
      <c r="M102" s="134">
        <v>4</v>
      </c>
      <c r="N102" s="126">
        <v>5.8554147371437E-2</v>
      </c>
      <c r="O102" s="127">
        <v>0.99911120758436101</v>
      </c>
      <c r="P102" s="128">
        <v>54</v>
      </c>
      <c r="Q102" s="138">
        <v>3.3324326650236998E-2</v>
      </c>
      <c r="R102" s="139">
        <v>0.99524635116294602</v>
      </c>
      <c r="S102" s="140">
        <v>54</v>
      </c>
      <c r="T102" s="144">
        <v>0.46830606621578202</v>
      </c>
      <c r="U102" s="145">
        <v>0.99832818241371102</v>
      </c>
      <c r="V102" s="146">
        <v>5</v>
      </c>
      <c r="W102" s="150">
        <v>0.46732523670885801</v>
      </c>
      <c r="X102" s="151">
        <v>0.99865181060953001</v>
      </c>
      <c r="Y102" s="152">
        <v>414</v>
      </c>
      <c r="Z102" s="156">
        <v>1.48048570127506E-2</v>
      </c>
      <c r="AA102" s="157">
        <v>0</v>
      </c>
      <c r="AC102" s="162">
        <v>0</v>
      </c>
      <c r="AD102" s="163">
        <v>0</v>
      </c>
    </row>
    <row r="103" spans="1:31" x14ac:dyDescent="0.2">
      <c r="A103" t="s">
        <v>4274</v>
      </c>
      <c r="B103" t="s">
        <v>642</v>
      </c>
      <c r="C103" t="s">
        <v>3419</v>
      </c>
      <c r="D103" s="3">
        <v>2849</v>
      </c>
      <c r="E103" s="35">
        <v>0.31519799999999998</v>
      </c>
      <c r="F103" s="5">
        <v>57.32</v>
      </c>
      <c r="G103">
        <v>4104.0609999999997</v>
      </c>
      <c r="H103" s="120">
        <v>1.9589329589329501</v>
      </c>
      <c r="I103" s="121">
        <v>0.99247581512002803</v>
      </c>
      <c r="J103" s="122">
        <v>3</v>
      </c>
      <c r="K103" s="132">
        <v>0.999648999648999</v>
      </c>
      <c r="L103" s="133">
        <v>0.99403089887640395</v>
      </c>
      <c r="M103" s="134">
        <v>2</v>
      </c>
      <c r="N103" s="126">
        <v>0</v>
      </c>
      <c r="O103" s="127">
        <v>0</v>
      </c>
      <c r="Q103" s="138">
        <v>1.51491751491751</v>
      </c>
      <c r="R103" s="139">
        <v>0.997914735866543</v>
      </c>
      <c r="S103" s="140">
        <v>2</v>
      </c>
      <c r="T103" s="144">
        <v>0</v>
      </c>
      <c r="U103" s="145">
        <v>0</v>
      </c>
      <c r="W103" s="150">
        <v>0</v>
      </c>
      <c r="X103" s="151">
        <v>0</v>
      </c>
      <c r="Z103" s="156">
        <v>0.79080379080379004</v>
      </c>
      <c r="AA103" s="157">
        <v>0.98668442077230301</v>
      </c>
      <c r="AB103" s="158">
        <v>2</v>
      </c>
      <c r="AC103" s="162">
        <v>0</v>
      </c>
      <c r="AD103" s="163">
        <v>0</v>
      </c>
    </row>
    <row r="104" spans="1:31" x14ac:dyDescent="0.2">
      <c r="A104" t="s">
        <v>4274</v>
      </c>
      <c r="B104" t="s">
        <v>643</v>
      </c>
      <c r="C104" t="s">
        <v>3419</v>
      </c>
      <c r="D104" s="3">
        <v>2411</v>
      </c>
      <c r="E104" s="35">
        <v>0.32600600000000002</v>
      </c>
      <c r="F104" s="5">
        <v>26.08</v>
      </c>
      <c r="G104">
        <v>1872.279</v>
      </c>
      <c r="H104" s="120">
        <v>1.9572791372874301</v>
      </c>
      <c r="I104" s="121">
        <v>0.99597372324644995</v>
      </c>
      <c r="J104" s="122">
        <v>2</v>
      </c>
      <c r="K104" s="132">
        <v>0.83824139361260797</v>
      </c>
      <c r="L104" s="133">
        <v>0.99703117268678798</v>
      </c>
      <c r="M104" s="134">
        <v>2</v>
      </c>
      <c r="N104" s="126">
        <v>0</v>
      </c>
      <c r="O104" s="127">
        <v>0</v>
      </c>
      <c r="Q104" s="138">
        <v>0</v>
      </c>
      <c r="R104" s="139">
        <v>0</v>
      </c>
      <c r="T104" s="144">
        <v>0</v>
      </c>
      <c r="U104" s="145">
        <v>0</v>
      </c>
      <c r="W104" s="150">
        <v>0</v>
      </c>
      <c r="X104" s="151">
        <v>0</v>
      </c>
      <c r="Z104" s="156">
        <v>0</v>
      </c>
      <c r="AA104" s="157">
        <v>0</v>
      </c>
      <c r="AC104" s="162">
        <v>0</v>
      </c>
      <c r="AD104" s="163">
        <v>0</v>
      </c>
    </row>
    <row r="105" spans="1:31" x14ac:dyDescent="0.2">
      <c r="A105" t="s">
        <v>4416</v>
      </c>
      <c r="B105" t="s">
        <v>1048</v>
      </c>
      <c r="C105" t="s">
        <v>3418</v>
      </c>
      <c r="D105" s="3">
        <v>1826824</v>
      </c>
      <c r="E105" s="35">
        <v>0.37921700000000003</v>
      </c>
      <c r="F105" s="5">
        <v>1</v>
      </c>
      <c r="G105">
        <v>112.42100000000001</v>
      </c>
      <c r="H105" s="120">
        <v>1.0547918135518199</v>
      </c>
      <c r="I105" s="121">
        <v>0.99897452876846404</v>
      </c>
      <c r="J105" s="122">
        <v>8</v>
      </c>
      <c r="K105" s="132">
        <v>1.0000005473981</v>
      </c>
      <c r="L105" s="133">
        <v>0.99836328055506096</v>
      </c>
      <c r="M105" s="134">
        <v>3</v>
      </c>
      <c r="N105" s="126">
        <v>1</v>
      </c>
      <c r="O105" s="127">
        <v>0.99974603021692998</v>
      </c>
      <c r="P105" s="128">
        <v>4</v>
      </c>
      <c r="Q105" s="138">
        <v>0.99999945260189205</v>
      </c>
      <c r="R105" s="139">
        <v>0.99941057581324899</v>
      </c>
      <c r="S105" s="140">
        <v>194</v>
      </c>
      <c r="T105" s="144">
        <v>1.0399912635262001</v>
      </c>
      <c r="U105" s="145">
        <v>0.998352614199287</v>
      </c>
      <c r="V105" s="146">
        <v>22</v>
      </c>
      <c r="W105" s="150">
        <v>0.99997536708516999</v>
      </c>
      <c r="X105" s="151">
        <v>0.99989599396108098</v>
      </c>
      <c r="Y105" s="152">
        <v>3</v>
      </c>
      <c r="Z105" s="156">
        <v>0.99982866439241003</v>
      </c>
      <c r="AA105" s="157">
        <v>0.99936765168831498</v>
      </c>
      <c r="AB105" s="158">
        <v>7</v>
      </c>
      <c r="AC105" s="162">
        <v>0.75078223189535498</v>
      </c>
      <c r="AD105" s="163">
        <v>0.99858729806190405</v>
      </c>
      <c r="AE105" s="164">
        <v>51</v>
      </c>
    </row>
    <row r="106" spans="1:31" x14ac:dyDescent="0.2">
      <c r="A106" t="s">
        <v>4088</v>
      </c>
      <c r="B106" t="s">
        <v>128</v>
      </c>
      <c r="C106" t="s">
        <v>3418</v>
      </c>
      <c r="D106" s="3">
        <v>4253413</v>
      </c>
      <c r="E106" s="35">
        <v>0.71886499999999998</v>
      </c>
      <c r="F106" s="5">
        <v>1</v>
      </c>
      <c r="G106">
        <v>180.73099999999999</v>
      </c>
      <c r="H106" s="120">
        <v>0.39500514057769598</v>
      </c>
      <c r="I106" s="121">
        <v>0.98834309354029204</v>
      </c>
      <c r="J106" s="122">
        <v>314</v>
      </c>
      <c r="K106" s="132">
        <v>0.41670888766268399</v>
      </c>
      <c r="L106" s="133">
        <v>0.99626390105826002</v>
      </c>
      <c r="M106" s="134">
        <v>4</v>
      </c>
      <c r="N106" s="126">
        <v>0.39479166495235701</v>
      </c>
      <c r="O106" s="127">
        <v>0.99712218668632302</v>
      </c>
      <c r="P106" s="128">
        <v>55</v>
      </c>
      <c r="Q106" s="138">
        <v>9.8526289358686694E-2</v>
      </c>
      <c r="R106" s="139">
        <v>0.97294169878334402</v>
      </c>
      <c r="S106" s="140">
        <v>376</v>
      </c>
      <c r="T106" s="144">
        <v>1.00171039116116</v>
      </c>
      <c r="U106" s="145">
        <v>0.99807288127836202</v>
      </c>
      <c r="V106" s="146">
        <v>34</v>
      </c>
      <c r="W106" s="150">
        <v>0.57296716777796997</v>
      </c>
      <c r="X106" s="151">
        <v>0.99668976728408498</v>
      </c>
      <c r="Y106" s="152">
        <v>1151</v>
      </c>
      <c r="Z106" s="156">
        <v>0.999736917153354</v>
      </c>
      <c r="AA106" s="157">
        <v>0.99169636421996399</v>
      </c>
      <c r="AB106" s="158">
        <v>64</v>
      </c>
      <c r="AC106" s="162">
        <v>0</v>
      </c>
      <c r="AD106" s="163">
        <v>0</v>
      </c>
    </row>
    <row r="107" spans="1:31" x14ac:dyDescent="0.2">
      <c r="A107" t="s">
        <v>4310</v>
      </c>
      <c r="B107" t="s">
        <v>745</v>
      </c>
      <c r="C107" t="s">
        <v>3418</v>
      </c>
      <c r="D107" s="3">
        <v>1424506</v>
      </c>
      <c r="E107" s="35">
        <v>0.52037800000000001</v>
      </c>
      <c r="F107" s="5">
        <v>1</v>
      </c>
      <c r="G107">
        <v>132.01400000000001</v>
      </c>
      <c r="H107" s="120">
        <v>1.00927268821612</v>
      </c>
      <c r="I107" s="121">
        <v>0.99952215842500003</v>
      </c>
      <c r="J107" s="122">
        <v>12</v>
      </c>
      <c r="K107" s="132">
        <v>1</v>
      </c>
      <c r="L107" s="133">
        <v>0.99927062434275404</v>
      </c>
      <c r="M107" s="134">
        <v>4</v>
      </c>
      <c r="N107" s="126">
        <v>1.00943063770879</v>
      </c>
      <c r="O107" s="127">
        <v>0.99892583909695398</v>
      </c>
      <c r="P107" s="128">
        <v>57</v>
      </c>
      <c r="Q107" s="138">
        <v>0.99999929800225396</v>
      </c>
      <c r="R107" s="139">
        <v>0.99906616478578203</v>
      </c>
      <c r="S107" s="140">
        <v>272</v>
      </c>
      <c r="T107" s="144">
        <v>1.00826602344953</v>
      </c>
      <c r="U107" s="145">
        <v>0.99921418394499095</v>
      </c>
      <c r="V107" s="146">
        <v>97</v>
      </c>
      <c r="W107" s="150">
        <v>0.99992980022548095</v>
      </c>
      <c r="X107" s="151">
        <v>0.999187101448054</v>
      </c>
      <c r="Y107" s="152">
        <v>743</v>
      </c>
      <c r="Z107" s="156">
        <v>1.0000575638150999</v>
      </c>
      <c r="AA107" s="157">
        <v>0.99818585415390204</v>
      </c>
      <c r="AB107" s="158">
        <v>100</v>
      </c>
      <c r="AC107" s="162">
        <v>0.17005825177289499</v>
      </c>
      <c r="AD107" s="163">
        <v>0.98425832244428102</v>
      </c>
      <c r="AE107" s="164">
        <v>41</v>
      </c>
    </row>
    <row r="108" spans="1:31" x14ac:dyDescent="0.2">
      <c r="A108" t="s">
        <v>4051</v>
      </c>
      <c r="B108" t="s">
        <v>29</v>
      </c>
      <c r="C108" t="s">
        <v>3418</v>
      </c>
      <c r="D108" s="3">
        <v>1211703</v>
      </c>
      <c r="E108" s="35">
        <v>0.23965600000000001</v>
      </c>
      <c r="F108" s="5">
        <v>1</v>
      </c>
      <c r="G108">
        <v>10.882999999999999</v>
      </c>
      <c r="H108" s="120">
        <v>0.107847385044024</v>
      </c>
      <c r="I108" s="121">
        <v>0.95723485687656995</v>
      </c>
      <c r="J108" s="122">
        <v>62</v>
      </c>
      <c r="K108" s="132">
        <v>0.99999669886102405</v>
      </c>
      <c r="L108" s="133">
        <v>0.97917411173782298</v>
      </c>
      <c r="M108" s="134">
        <v>10</v>
      </c>
      <c r="N108" s="126">
        <v>0.11740253180853701</v>
      </c>
      <c r="O108" s="127">
        <v>0.98016345870775101</v>
      </c>
      <c r="P108" s="128">
        <v>318</v>
      </c>
      <c r="Q108" s="138">
        <v>0.37098694977234498</v>
      </c>
      <c r="R108" s="139">
        <v>0.94662010640466598</v>
      </c>
      <c r="S108" s="140">
        <v>5263</v>
      </c>
      <c r="T108" s="144">
        <v>0.12582373733497401</v>
      </c>
      <c r="U108" s="145">
        <v>0.97757192249983604</v>
      </c>
      <c r="V108" s="146">
        <v>5</v>
      </c>
      <c r="W108" s="150">
        <v>0.18283275687193901</v>
      </c>
      <c r="X108" s="151">
        <v>0.97122163249544202</v>
      </c>
      <c r="Y108" s="152">
        <v>16</v>
      </c>
      <c r="Z108" s="156">
        <v>0.946252505770803</v>
      </c>
      <c r="AA108" s="157">
        <v>0.94738469932252201</v>
      </c>
      <c r="AB108" s="158">
        <v>6903</v>
      </c>
      <c r="AC108" s="162">
        <v>3.80951437769816E-3</v>
      </c>
      <c r="AD108" s="163">
        <v>0</v>
      </c>
    </row>
    <row r="109" spans="1:31" x14ac:dyDescent="0.2">
      <c r="A109" t="s">
        <v>4272</v>
      </c>
      <c r="B109" t="s">
        <v>639</v>
      </c>
      <c r="C109" t="s">
        <v>3418</v>
      </c>
      <c r="D109" s="3">
        <v>2698323</v>
      </c>
      <c r="E109" s="35">
        <v>0.43877300000000002</v>
      </c>
      <c r="F109" s="5">
        <v>1</v>
      </c>
      <c r="G109">
        <v>97.637</v>
      </c>
      <c r="H109" s="120">
        <v>1.0373165110329601</v>
      </c>
      <c r="I109" s="121">
        <v>0.99999964273158803</v>
      </c>
      <c r="J109" s="122">
        <v>1</v>
      </c>
      <c r="K109" s="132">
        <v>1.00000037060055</v>
      </c>
      <c r="L109" s="133">
        <v>1</v>
      </c>
      <c r="M109" s="134">
        <v>0</v>
      </c>
      <c r="N109" s="126">
        <v>1</v>
      </c>
      <c r="O109" s="127">
        <v>0.99999110563943205</v>
      </c>
      <c r="P109" s="128">
        <v>3</v>
      </c>
      <c r="Q109" s="138">
        <v>0.99999962939944498</v>
      </c>
      <c r="R109" s="139">
        <v>0.99998962322677598</v>
      </c>
      <c r="S109" s="140">
        <v>2</v>
      </c>
      <c r="T109" s="144">
        <v>1.02793364619432</v>
      </c>
      <c r="U109" s="145">
        <v>0.99996899535579198</v>
      </c>
      <c r="V109" s="146">
        <v>3</v>
      </c>
      <c r="W109" s="150">
        <v>0.99999962939944498</v>
      </c>
      <c r="X109" s="151">
        <v>0.99999629400269496</v>
      </c>
      <c r="Y109" s="152">
        <v>2</v>
      </c>
      <c r="Z109" s="156">
        <v>0.999165036950728</v>
      </c>
      <c r="AA109" s="157">
        <v>1</v>
      </c>
      <c r="AB109" s="158">
        <v>0</v>
      </c>
      <c r="AC109" s="162">
        <v>1.00000667080998</v>
      </c>
      <c r="AD109" s="163">
        <v>0.99801049897307104</v>
      </c>
      <c r="AE109" s="164">
        <v>14</v>
      </c>
    </row>
    <row r="110" spans="1:31" x14ac:dyDescent="0.2">
      <c r="A110" t="s">
        <v>4439</v>
      </c>
      <c r="B110" t="s">
        <v>1095</v>
      </c>
      <c r="C110" t="s">
        <v>3418</v>
      </c>
      <c r="D110" s="3">
        <v>4770770</v>
      </c>
      <c r="E110" s="35">
        <v>0.53326399999999996</v>
      </c>
      <c r="F110" s="5">
        <v>1</v>
      </c>
      <c r="G110">
        <v>92.385000000000005</v>
      </c>
      <c r="H110" s="120">
        <v>1.00770860888284</v>
      </c>
      <c r="I110" s="121">
        <v>0.99526319193973001</v>
      </c>
      <c r="J110" s="122">
        <v>451</v>
      </c>
      <c r="K110" s="132">
        <v>0.99997086424203996</v>
      </c>
      <c r="L110" s="133">
        <v>0.99953088084771802</v>
      </c>
      <c r="M110" s="134">
        <v>5</v>
      </c>
      <c r="N110" s="126">
        <v>1</v>
      </c>
      <c r="O110" s="127">
        <v>0.99939094117711103</v>
      </c>
      <c r="P110" s="128">
        <v>74</v>
      </c>
      <c r="Q110" s="138">
        <v>0.99999413092645395</v>
      </c>
      <c r="R110" s="139">
        <v>0.99720703932361399</v>
      </c>
      <c r="S110" s="140">
        <v>274</v>
      </c>
      <c r="T110" s="144">
        <v>1.00812154012874</v>
      </c>
      <c r="U110" s="145">
        <v>0.99951796490144196</v>
      </c>
      <c r="V110" s="146">
        <v>334</v>
      </c>
      <c r="W110" s="150">
        <v>0.99998889068221697</v>
      </c>
      <c r="X110" s="151">
        <v>0.99919372019262698</v>
      </c>
      <c r="Y110" s="152">
        <v>276</v>
      </c>
      <c r="Z110" s="156">
        <v>1.0000440180515899</v>
      </c>
      <c r="AA110" s="157">
        <v>0.996857505614964</v>
      </c>
      <c r="AB110" s="158">
        <v>179</v>
      </c>
      <c r="AC110" s="162">
        <v>1.00000293453677</v>
      </c>
      <c r="AD110" s="163">
        <v>0.99757168072844105</v>
      </c>
      <c r="AE110" s="164">
        <v>75</v>
      </c>
    </row>
    <row r="111" spans="1:31" x14ac:dyDescent="0.2">
      <c r="A111" t="s">
        <v>4439</v>
      </c>
      <c r="B111" t="s">
        <v>1096</v>
      </c>
      <c r="C111" t="s">
        <v>3419</v>
      </c>
      <c r="D111" s="3">
        <v>204027</v>
      </c>
      <c r="E111" s="35">
        <v>0.49238100000000001</v>
      </c>
      <c r="F111" s="5">
        <v>0.56000000000000005</v>
      </c>
      <c r="G111">
        <v>51.756</v>
      </c>
      <c r="H111" s="120">
        <v>1.19054830978252</v>
      </c>
      <c r="I111" s="121">
        <v>0.99062959106827597</v>
      </c>
      <c r="J111" s="122">
        <v>476</v>
      </c>
      <c r="K111" s="132">
        <v>1</v>
      </c>
      <c r="L111" s="133">
        <v>0.99954907928852499</v>
      </c>
      <c r="M111" s="134">
        <v>1</v>
      </c>
      <c r="N111" s="126">
        <v>1</v>
      </c>
      <c r="O111" s="127">
        <v>0.999500210695491</v>
      </c>
      <c r="P111" s="128">
        <v>28</v>
      </c>
      <c r="Q111" s="138">
        <v>1</v>
      </c>
      <c r="R111" s="139">
        <v>0.99469170890835701</v>
      </c>
      <c r="S111" s="140">
        <v>117</v>
      </c>
      <c r="T111" s="144">
        <v>1.16912957598749</v>
      </c>
      <c r="U111" s="145">
        <v>0.99525127287624005</v>
      </c>
      <c r="V111" s="146">
        <v>105</v>
      </c>
      <c r="W111" s="150">
        <v>0.99941184255024995</v>
      </c>
      <c r="X111" s="151">
        <v>0.99976462165382696</v>
      </c>
      <c r="Y111" s="152">
        <v>9</v>
      </c>
      <c r="Z111" s="156">
        <v>1.0015439133055899</v>
      </c>
      <c r="AA111" s="157">
        <v>0.99688784497944805</v>
      </c>
      <c r="AB111" s="158">
        <v>36</v>
      </c>
      <c r="AC111" s="162">
        <v>1.0000686183691301</v>
      </c>
      <c r="AD111" s="163">
        <v>0.99652281930397701</v>
      </c>
      <c r="AE111" s="164">
        <v>26</v>
      </c>
    </row>
    <row r="112" spans="1:31" x14ac:dyDescent="0.2">
      <c r="A112" t="s">
        <v>4177</v>
      </c>
      <c r="B112" t="s">
        <v>377</v>
      </c>
      <c r="C112" t="s">
        <v>3418</v>
      </c>
      <c r="D112" s="3">
        <v>3113601</v>
      </c>
      <c r="E112" s="35">
        <v>0.46245399999999998</v>
      </c>
      <c r="F112" s="5">
        <v>1</v>
      </c>
      <c r="G112">
        <v>145.029</v>
      </c>
      <c r="H112" s="120">
        <v>0</v>
      </c>
      <c r="I112" s="121">
        <v>0</v>
      </c>
      <c r="K112" s="132">
        <v>0.113477288836944</v>
      </c>
      <c r="L112" s="133">
        <v>0.97085664567031105</v>
      </c>
      <c r="M112" s="134">
        <v>8</v>
      </c>
      <c r="N112" s="126">
        <v>0</v>
      </c>
      <c r="O112" s="127">
        <v>0</v>
      </c>
      <c r="Q112" s="138">
        <v>0.99999678828468996</v>
      </c>
      <c r="R112" s="139">
        <v>0.97711861965203195</v>
      </c>
      <c r="S112" s="140">
        <v>273</v>
      </c>
      <c r="T112" s="144">
        <v>1.0203619538919699</v>
      </c>
      <c r="U112" s="145">
        <v>0.99039720961871003</v>
      </c>
      <c r="V112" s="146">
        <v>7</v>
      </c>
      <c r="W112" s="150">
        <v>0.99983363314695695</v>
      </c>
      <c r="X112" s="151">
        <v>0.992959431801412</v>
      </c>
      <c r="Y112" s="152">
        <v>424</v>
      </c>
      <c r="Z112" s="156">
        <v>2.3372936994817201E-2</v>
      </c>
      <c r="AA112" s="157">
        <v>0</v>
      </c>
      <c r="AC112" s="162">
        <v>0</v>
      </c>
      <c r="AD112" s="163">
        <v>0</v>
      </c>
    </row>
    <row r="113" spans="1:31" x14ac:dyDescent="0.2">
      <c r="A113" t="s">
        <v>4177</v>
      </c>
      <c r="B113" t="s">
        <v>378</v>
      </c>
      <c r="C113" t="s">
        <v>3419</v>
      </c>
      <c r="D113" s="3">
        <v>29768</v>
      </c>
      <c r="E113" s="35">
        <v>0.43923000000000001</v>
      </c>
      <c r="F113" s="5">
        <v>6.68</v>
      </c>
      <c r="G113">
        <v>920.43399999999997</v>
      </c>
      <c r="H113" s="120">
        <v>0</v>
      </c>
      <c r="I113" s="121">
        <v>0</v>
      </c>
      <c r="K113" s="132">
        <v>3</v>
      </c>
      <c r="L113" s="133">
        <v>0.99029213181202302</v>
      </c>
      <c r="M113" s="134">
        <v>3</v>
      </c>
      <c r="N113" s="126">
        <v>0</v>
      </c>
      <c r="O113" s="127">
        <v>0</v>
      </c>
      <c r="Q113" s="138">
        <v>0</v>
      </c>
      <c r="R113" s="139">
        <v>0</v>
      </c>
      <c r="T113" s="144">
        <v>0</v>
      </c>
      <c r="U113" s="145">
        <v>0</v>
      </c>
      <c r="W113" s="150">
        <v>0</v>
      </c>
      <c r="X113" s="151">
        <v>0</v>
      </c>
      <c r="Z113" s="156">
        <v>0</v>
      </c>
      <c r="AA113" s="157">
        <v>0</v>
      </c>
      <c r="AC113" s="162">
        <v>0</v>
      </c>
      <c r="AD113" s="163">
        <v>0</v>
      </c>
    </row>
    <row r="114" spans="1:31" x14ac:dyDescent="0.2">
      <c r="A114" t="s">
        <v>4528</v>
      </c>
      <c r="B114" t="s">
        <v>1258</v>
      </c>
      <c r="C114" t="s">
        <v>3418</v>
      </c>
      <c r="D114" s="3">
        <v>4384366</v>
      </c>
      <c r="E114" s="35">
        <v>0.36696000000000001</v>
      </c>
      <c r="F114" s="5">
        <v>1</v>
      </c>
      <c r="G114">
        <v>20.852</v>
      </c>
      <c r="H114" s="120">
        <v>1.3265315897441001E-3</v>
      </c>
      <c r="I114" s="121">
        <v>0</v>
      </c>
      <c r="K114" s="132">
        <v>0</v>
      </c>
      <c r="L114" s="133">
        <v>0</v>
      </c>
      <c r="N114" s="126">
        <v>0</v>
      </c>
      <c r="O114" s="127">
        <v>0</v>
      </c>
      <c r="Q114" s="138">
        <v>0</v>
      </c>
      <c r="R114" s="139">
        <v>0</v>
      </c>
      <c r="T114" s="144">
        <v>0</v>
      </c>
      <c r="U114" s="145">
        <v>0</v>
      </c>
      <c r="W114" s="150">
        <v>0</v>
      </c>
      <c r="X114" s="151">
        <v>0</v>
      </c>
      <c r="Z114" s="156">
        <v>0</v>
      </c>
      <c r="AA114" s="157">
        <v>0</v>
      </c>
      <c r="AC114" s="162">
        <v>0</v>
      </c>
      <c r="AD114" s="163">
        <v>0</v>
      </c>
    </row>
    <row r="115" spans="1:31" x14ac:dyDescent="0.2">
      <c r="A115" t="s">
        <v>4237</v>
      </c>
      <c r="B115" t="s">
        <v>555</v>
      </c>
      <c r="C115" t="s">
        <v>3418</v>
      </c>
      <c r="D115" s="3">
        <v>4511265</v>
      </c>
      <c r="E115" s="35">
        <v>0.56713400000000003</v>
      </c>
      <c r="F115" s="5">
        <v>1</v>
      </c>
      <c r="G115">
        <v>121.46899999999999</v>
      </c>
      <c r="H115" s="120">
        <v>1.00267463782331</v>
      </c>
      <c r="I115" s="121">
        <v>0.99999579955568096</v>
      </c>
      <c r="J115" s="122">
        <v>3</v>
      </c>
      <c r="K115" s="132">
        <v>0.52147080696877701</v>
      </c>
      <c r="L115" s="133">
        <v>0.99999914983806504</v>
      </c>
      <c r="M115" s="134">
        <v>1</v>
      </c>
      <c r="N115" s="126">
        <v>0.53600597615081302</v>
      </c>
      <c r="O115" s="127">
        <v>0.99990447155816398</v>
      </c>
      <c r="P115" s="128">
        <v>4</v>
      </c>
      <c r="Q115" s="138">
        <v>1</v>
      </c>
      <c r="R115" s="139">
        <v>0.99985194113374498</v>
      </c>
      <c r="S115" s="140">
        <v>24</v>
      </c>
      <c r="T115" s="144">
        <v>1.00537498905517</v>
      </c>
      <c r="U115" s="145">
        <v>0.99995568455783201</v>
      </c>
      <c r="V115" s="146">
        <v>4</v>
      </c>
      <c r="W115" s="150">
        <v>0.529435756932922</v>
      </c>
      <c r="X115" s="151">
        <v>0.99994808455017103</v>
      </c>
      <c r="Y115" s="152">
        <v>10</v>
      </c>
      <c r="Z115" s="156">
        <v>0.48614036196055799</v>
      </c>
      <c r="AA115" s="157">
        <v>0.99996489002598599</v>
      </c>
      <c r="AB115" s="158">
        <v>2</v>
      </c>
      <c r="AC115" s="162">
        <v>0.524332310338674</v>
      </c>
      <c r="AD115" s="163">
        <v>0.99909127471639803</v>
      </c>
      <c r="AE115" s="164">
        <v>22</v>
      </c>
    </row>
    <row r="116" spans="1:31" x14ac:dyDescent="0.2">
      <c r="A116" t="s">
        <v>4237</v>
      </c>
      <c r="B116" t="s">
        <v>556</v>
      </c>
      <c r="C116" t="s">
        <v>3419</v>
      </c>
      <c r="D116" s="3">
        <v>93905</v>
      </c>
      <c r="E116" s="35">
        <v>0.57016100000000003</v>
      </c>
      <c r="F116" s="5">
        <v>0.69</v>
      </c>
      <c r="G116">
        <v>86.498999999999995</v>
      </c>
      <c r="H116" s="120">
        <v>1.2241307704594999</v>
      </c>
      <c r="I116" s="121">
        <v>0.99993910501774597</v>
      </c>
      <c r="J116" s="122">
        <v>2</v>
      </c>
      <c r="K116" s="132">
        <v>1</v>
      </c>
      <c r="L116" s="133">
        <v>0.99998935093977903</v>
      </c>
      <c r="M116" s="134">
        <v>1</v>
      </c>
      <c r="N116" s="126">
        <v>1</v>
      </c>
      <c r="O116" s="127">
        <v>0.99997870187955895</v>
      </c>
      <c r="P116" s="128">
        <v>1</v>
      </c>
      <c r="Q116" s="138">
        <v>0.99998935093977903</v>
      </c>
      <c r="R116" s="139">
        <v>0.99994675526590404</v>
      </c>
      <c r="S116" s="140">
        <v>2</v>
      </c>
      <c r="T116" s="144">
        <v>1.2636281348170999</v>
      </c>
      <c r="U116" s="145">
        <v>0.99866136826685004</v>
      </c>
      <c r="V116" s="146">
        <v>4</v>
      </c>
      <c r="W116" s="150">
        <v>0.99996805281933798</v>
      </c>
      <c r="X116" s="151">
        <v>0.99998935071296902</v>
      </c>
      <c r="Y116" s="152">
        <v>1</v>
      </c>
      <c r="Z116" s="156">
        <v>1.0030882274639199</v>
      </c>
      <c r="AA116" s="157">
        <v>0.99993630235150399</v>
      </c>
      <c r="AB116" s="158">
        <v>1</v>
      </c>
      <c r="AC116" s="162">
        <v>1.0001384377828599</v>
      </c>
      <c r="AD116" s="163">
        <v>0.99908500904351505</v>
      </c>
      <c r="AE116" s="164">
        <v>9</v>
      </c>
    </row>
    <row r="117" spans="1:31" x14ac:dyDescent="0.2">
      <c r="A117" t="s">
        <v>4237</v>
      </c>
      <c r="B117" t="s">
        <v>558</v>
      </c>
      <c r="C117" t="s">
        <v>3419</v>
      </c>
      <c r="D117" s="3">
        <v>53457</v>
      </c>
      <c r="E117" s="35">
        <v>0.50070099999999995</v>
      </c>
      <c r="F117" s="5">
        <v>1.3</v>
      </c>
      <c r="G117">
        <v>155.26</v>
      </c>
      <c r="H117" s="120">
        <v>1.4487157902613299</v>
      </c>
      <c r="I117" s="121">
        <v>1</v>
      </c>
      <c r="J117" s="122">
        <v>0</v>
      </c>
      <c r="K117" s="132">
        <v>1</v>
      </c>
      <c r="L117" s="133">
        <v>1</v>
      </c>
      <c r="M117" s="134">
        <v>0</v>
      </c>
      <c r="N117" s="126">
        <v>1</v>
      </c>
      <c r="O117" s="127">
        <v>0.99994388327721595</v>
      </c>
      <c r="P117" s="128">
        <v>3</v>
      </c>
      <c r="Q117" s="138">
        <v>0.99998129337598396</v>
      </c>
      <c r="R117" s="139">
        <v>1</v>
      </c>
      <c r="S117" s="140">
        <v>0</v>
      </c>
      <c r="T117" s="144">
        <v>1.4981386909104499</v>
      </c>
      <c r="U117" s="145">
        <v>0.99663702264404697</v>
      </c>
      <c r="V117" s="146">
        <v>3</v>
      </c>
      <c r="W117" s="150">
        <v>0.999794227135828</v>
      </c>
      <c r="X117" s="151">
        <v>0.99996257975190295</v>
      </c>
      <c r="Y117" s="152">
        <v>1</v>
      </c>
      <c r="Z117" s="156">
        <v>1.00295564659445</v>
      </c>
      <c r="AA117" s="157">
        <v>0.99994404550965199</v>
      </c>
      <c r="AB117" s="158">
        <v>1</v>
      </c>
      <c r="AC117" s="162">
        <v>1.0003367192322801</v>
      </c>
      <c r="AD117" s="163">
        <v>0.99668090025918799</v>
      </c>
      <c r="AE117" s="164">
        <v>12</v>
      </c>
    </row>
    <row r="118" spans="1:31" x14ac:dyDescent="0.2">
      <c r="A118" t="s">
        <v>4237</v>
      </c>
      <c r="B118" t="s">
        <v>557</v>
      </c>
      <c r="C118" t="s">
        <v>3419</v>
      </c>
      <c r="D118" s="3">
        <v>4938</v>
      </c>
      <c r="E118" s="35">
        <v>0.54880499999999999</v>
      </c>
      <c r="F118" s="5">
        <v>2.94</v>
      </c>
      <c r="G118">
        <v>65.638999999999996</v>
      </c>
      <c r="H118" s="120">
        <v>1.9230457675172099</v>
      </c>
      <c r="I118" s="121">
        <v>1</v>
      </c>
      <c r="J118" s="122">
        <v>0</v>
      </c>
      <c r="K118" s="132">
        <v>1.0008100445524499</v>
      </c>
      <c r="L118" s="133">
        <v>1</v>
      </c>
      <c r="M118" s="134">
        <v>0</v>
      </c>
      <c r="N118" s="126">
        <v>1</v>
      </c>
      <c r="O118" s="127">
        <v>1</v>
      </c>
      <c r="P118" s="128">
        <v>0</v>
      </c>
      <c r="Q118" s="138">
        <v>0</v>
      </c>
      <c r="R118" s="139">
        <v>0</v>
      </c>
      <c r="T118" s="144">
        <v>0</v>
      </c>
      <c r="U118" s="145">
        <v>0</v>
      </c>
      <c r="W118" s="150">
        <v>0</v>
      </c>
      <c r="X118" s="151">
        <v>0</v>
      </c>
      <c r="Z118" s="156">
        <v>0</v>
      </c>
      <c r="AA118" s="157">
        <v>0</v>
      </c>
      <c r="AC118" s="162">
        <v>0</v>
      </c>
      <c r="AD118" s="163">
        <v>0</v>
      </c>
    </row>
    <row r="119" spans="1:31" x14ac:dyDescent="0.2">
      <c r="A119" t="s">
        <v>4131</v>
      </c>
      <c r="B119" t="s">
        <v>241</v>
      </c>
      <c r="C119" t="s">
        <v>3418</v>
      </c>
      <c r="D119" s="3">
        <v>2534358</v>
      </c>
      <c r="E119" s="35">
        <v>0.34975800000000001</v>
      </c>
      <c r="F119" s="5">
        <v>1</v>
      </c>
      <c r="G119">
        <v>130.05099999999999</v>
      </c>
      <c r="H119" s="120">
        <v>1.01692105061715</v>
      </c>
      <c r="I119" s="121">
        <v>0.98957925924546297</v>
      </c>
      <c r="J119" s="122">
        <v>18</v>
      </c>
      <c r="K119" s="132">
        <v>1</v>
      </c>
      <c r="L119" s="133">
        <v>0.99410659890465403</v>
      </c>
      <c r="M119" s="134">
        <v>17</v>
      </c>
      <c r="N119" s="126">
        <v>1</v>
      </c>
      <c r="O119" s="127">
        <v>0.99806993736169802</v>
      </c>
      <c r="P119" s="128">
        <v>10</v>
      </c>
      <c r="Q119" s="138">
        <v>0.99999960542275401</v>
      </c>
      <c r="R119" s="139">
        <v>0.99158991372805505</v>
      </c>
      <c r="S119" s="140">
        <v>67</v>
      </c>
      <c r="T119" s="144">
        <v>1.01711518262218</v>
      </c>
      <c r="U119" s="145">
        <v>0.99537425837821603</v>
      </c>
      <c r="V119" s="146">
        <v>13</v>
      </c>
      <c r="W119" s="150">
        <v>0.999923846591523</v>
      </c>
      <c r="X119" s="151">
        <v>0.99758937557725702</v>
      </c>
      <c r="Y119" s="152">
        <v>15</v>
      </c>
      <c r="Z119" s="156">
        <v>1.00001617766708</v>
      </c>
      <c r="AA119" s="157">
        <v>0.98639612262467702</v>
      </c>
      <c r="AB119" s="158">
        <v>20</v>
      </c>
      <c r="AC119" s="162">
        <v>8.7716494670445094E-2</v>
      </c>
      <c r="AD119" s="163">
        <v>0.95422647386771897</v>
      </c>
      <c r="AE119" s="164">
        <v>66</v>
      </c>
    </row>
    <row r="120" spans="1:31" x14ac:dyDescent="0.2">
      <c r="A120" t="s">
        <v>4211</v>
      </c>
      <c r="B120" t="s">
        <v>484</v>
      </c>
      <c r="C120" t="s">
        <v>3418</v>
      </c>
      <c r="D120" s="3">
        <v>2122535</v>
      </c>
      <c r="E120" s="35">
        <v>0.53465600000000002</v>
      </c>
      <c r="F120" s="5">
        <v>1</v>
      </c>
      <c r="G120">
        <v>159.08199999999999</v>
      </c>
      <c r="H120" s="120">
        <v>0.68390485904826004</v>
      </c>
      <c r="I120" s="121">
        <v>0.99379637136632004</v>
      </c>
      <c r="J120" s="122">
        <v>160</v>
      </c>
      <c r="K120" s="132">
        <v>0</v>
      </c>
      <c r="L120" s="133">
        <v>0</v>
      </c>
      <c r="N120" s="126">
        <v>0</v>
      </c>
      <c r="O120" s="127">
        <v>0</v>
      </c>
      <c r="Q120" s="138">
        <v>0</v>
      </c>
      <c r="R120" s="139">
        <v>0</v>
      </c>
      <c r="T120" s="144">
        <v>3.0265696443168102E-3</v>
      </c>
      <c r="U120" s="145">
        <v>0</v>
      </c>
      <c r="W120" s="150">
        <v>0</v>
      </c>
      <c r="X120" s="151">
        <v>0</v>
      </c>
      <c r="Z120" s="156">
        <v>0</v>
      </c>
      <c r="AA120" s="157">
        <v>0</v>
      </c>
      <c r="AC120" s="162">
        <v>0</v>
      </c>
      <c r="AD120" s="163">
        <v>0</v>
      </c>
    </row>
    <row r="121" spans="1:31" x14ac:dyDescent="0.2">
      <c r="A121" t="s">
        <v>4211</v>
      </c>
      <c r="B121" t="s">
        <v>485</v>
      </c>
      <c r="C121" t="s">
        <v>3419</v>
      </c>
      <c r="D121" s="3">
        <v>3629</v>
      </c>
      <c r="E121" s="35">
        <v>0.46707100000000001</v>
      </c>
      <c r="F121" s="5">
        <v>1.72</v>
      </c>
      <c r="G121">
        <v>270.79399999999998</v>
      </c>
      <c r="H121" s="120">
        <v>1.39459906310278</v>
      </c>
      <c r="I121" s="121">
        <v>0.99782651649871501</v>
      </c>
      <c r="J121" s="122">
        <v>2</v>
      </c>
      <c r="K121" s="132">
        <v>0</v>
      </c>
      <c r="L121" s="133">
        <v>0</v>
      </c>
      <c r="N121" s="126">
        <v>0</v>
      </c>
      <c r="O121" s="127">
        <v>0</v>
      </c>
      <c r="Q121" s="138">
        <v>0</v>
      </c>
      <c r="R121" s="139">
        <v>0</v>
      </c>
      <c r="T121" s="144">
        <v>0</v>
      </c>
      <c r="U121" s="145">
        <v>0</v>
      </c>
      <c r="W121" s="150">
        <v>0</v>
      </c>
      <c r="X121" s="151">
        <v>0</v>
      </c>
      <c r="Z121" s="156">
        <v>0</v>
      </c>
      <c r="AA121" s="157">
        <v>0</v>
      </c>
      <c r="AC121" s="162">
        <v>0</v>
      </c>
      <c r="AD121" s="163">
        <v>0</v>
      </c>
    </row>
    <row r="122" spans="1:31" x14ac:dyDescent="0.2">
      <c r="A122" t="s">
        <v>4121</v>
      </c>
      <c r="B122" t="s">
        <v>214</v>
      </c>
      <c r="C122" t="s">
        <v>3418</v>
      </c>
      <c r="D122" s="3">
        <v>2264399</v>
      </c>
      <c r="E122" s="35">
        <v>0.390345</v>
      </c>
      <c r="F122" s="5">
        <v>1</v>
      </c>
      <c r="G122">
        <v>38.874000000000002</v>
      </c>
      <c r="H122" s="120">
        <v>1.03180004937292</v>
      </c>
      <c r="I122" s="121">
        <v>0.99786938718559204</v>
      </c>
      <c r="J122" s="122">
        <v>113</v>
      </c>
      <c r="K122" s="132">
        <v>0.99999779190858096</v>
      </c>
      <c r="L122" s="133">
        <v>0.99868750756272895</v>
      </c>
      <c r="M122" s="134">
        <v>3</v>
      </c>
      <c r="N122" s="126">
        <v>1</v>
      </c>
      <c r="O122" s="127">
        <v>0.99960610710618902</v>
      </c>
      <c r="P122" s="128">
        <v>4</v>
      </c>
      <c r="Q122" s="138">
        <v>1</v>
      </c>
      <c r="R122" s="139">
        <v>0.99907693204171499</v>
      </c>
      <c r="S122" s="140">
        <v>175</v>
      </c>
      <c r="T122" s="144">
        <v>1.0297708133593</v>
      </c>
      <c r="U122" s="145">
        <v>0.99885006118429098</v>
      </c>
      <c r="V122" s="146">
        <v>5</v>
      </c>
      <c r="W122" s="150">
        <v>0.99998366012350204</v>
      </c>
      <c r="X122" s="151">
        <v>0.99958621554592997</v>
      </c>
      <c r="Y122" s="152">
        <v>28</v>
      </c>
      <c r="Z122" s="156">
        <v>0.99679296802374495</v>
      </c>
      <c r="AA122" s="157">
        <v>0.99752212389380501</v>
      </c>
      <c r="AB122" s="158">
        <v>255</v>
      </c>
      <c r="AC122" s="162">
        <v>1.0000052994194</v>
      </c>
      <c r="AD122" s="163">
        <v>0.99742494531315795</v>
      </c>
      <c r="AE122" s="164">
        <v>18</v>
      </c>
    </row>
    <row r="123" spans="1:31" x14ac:dyDescent="0.2">
      <c r="A123" t="s">
        <v>4121</v>
      </c>
      <c r="B123" t="s">
        <v>217</v>
      </c>
      <c r="C123" t="s">
        <v>3419</v>
      </c>
      <c r="D123" s="3">
        <v>19059</v>
      </c>
      <c r="E123" s="35">
        <v>0.368645</v>
      </c>
      <c r="F123" s="5">
        <v>2.65</v>
      </c>
      <c r="G123">
        <v>80.028999999999996</v>
      </c>
      <c r="H123" s="120">
        <v>1.8822603494412</v>
      </c>
      <c r="I123" s="121">
        <v>0.99657181080855095</v>
      </c>
      <c r="J123" s="122">
        <v>4</v>
      </c>
      <c r="K123" s="132">
        <v>1</v>
      </c>
      <c r="L123" s="133">
        <v>0.99837347185056902</v>
      </c>
      <c r="M123" s="134">
        <v>2</v>
      </c>
      <c r="N123" s="126">
        <v>1</v>
      </c>
      <c r="O123" s="127">
        <v>0.99979012540007295</v>
      </c>
      <c r="P123" s="128">
        <v>1</v>
      </c>
      <c r="Q123" s="138">
        <v>0</v>
      </c>
      <c r="R123" s="139">
        <v>0</v>
      </c>
      <c r="T123" s="144">
        <v>0</v>
      </c>
      <c r="U123" s="145">
        <v>0</v>
      </c>
      <c r="W123" s="150">
        <v>0.99942284485020205</v>
      </c>
      <c r="X123" s="151">
        <v>0.99958000839983197</v>
      </c>
      <c r="Y123" s="152">
        <v>1</v>
      </c>
      <c r="Z123" s="156">
        <v>0</v>
      </c>
      <c r="AA123" s="157">
        <v>0</v>
      </c>
      <c r="AC123" s="162">
        <v>1.0008394983997</v>
      </c>
      <c r="AD123" s="163">
        <v>0.99822036116199897</v>
      </c>
      <c r="AE123" s="164">
        <v>4</v>
      </c>
    </row>
    <row r="124" spans="1:31" x14ac:dyDescent="0.2">
      <c r="A124" t="s">
        <v>4121</v>
      </c>
      <c r="B124" t="s">
        <v>218</v>
      </c>
      <c r="C124" t="s">
        <v>3419</v>
      </c>
      <c r="D124" s="3">
        <v>14173</v>
      </c>
      <c r="E124" s="35">
        <v>0.411416</v>
      </c>
      <c r="F124" s="5">
        <v>1</v>
      </c>
      <c r="G124">
        <v>30.318999999999999</v>
      </c>
      <c r="H124" s="120">
        <v>1.6573061454878899</v>
      </c>
      <c r="I124" s="121">
        <v>0.99442315879097398</v>
      </c>
      <c r="J124" s="122">
        <v>11</v>
      </c>
      <c r="K124" s="132">
        <v>0.99738940238481599</v>
      </c>
      <c r="L124" s="133">
        <v>0.99801924165251799</v>
      </c>
      <c r="M124" s="134">
        <v>1</v>
      </c>
      <c r="N124" s="126">
        <v>1</v>
      </c>
      <c r="O124" s="127">
        <v>0.99908282771271295</v>
      </c>
      <c r="P124" s="128">
        <v>3</v>
      </c>
      <c r="Q124" s="138">
        <v>0</v>
      </c>
      <c r="R124" s="139">
        <v>0</v>
      </c>
      <c r="T124" s="144">
        <v>0</v>
      </c>
      <c r="U124" s="145">
        <v>0</v>
      </c>
      <c r="W124" s="150">
        <v>0.99590771184646798</v>
      </c>
      <c r="X124" s="151">
        <v>0.99851264253842298</v>
      </c>
      <c r="Y124" s="152">
        <v>2</v>
      </c>
      <c r="Z124" s="156">
        <v>0</v>
      </c>
      <c r="AA124" s="157">
        <v>0</v>
      </c>
      <c r="AC124" s="162">
        <v>0</v>
      </c>
      <c r="AD124" s="163">
        <v>0</v>
      </c>
    </row>
    <row r="125" spans="1:31" x14ac:dyDescent="0.2">
      <c r="A125" t="s">
        <v>4121</v>
      </c>
      <c r="B125" t="s">
        <v>216</v>
      </c>
      <c r="C125" t="s">
        <v>3419</v>
      </c>
      <c r="D125" s="3">
        <v>12160</v>
      </c>
      <c r="E125" s="35">
        <v>0.39958900000000003</v>
      </c>
      <c r="F125" s="5">
        <v>4.0999999999999996</v>
      </c>
      <c r="G125">
        <v>124.586</v>
      </c>
      <c r="H125" s="120">
        <v>1.8090460526315699</v>
      </c>
      <c r="I125" s="121">
        <v>0.99754523138467099</v>
      </c>
      <c r="J125" s="122">
        <v>3</v>
      </c>
      <c r="K125" s="132">
        <v>1</v>
      </c>
      <c r="L125" s="133">
        <v>0.99835526315789402</v>
      </c>
      <c r="M125" s="134">
        <v>3</v>
      </c>
      <c r="N125" s="126">
        <v>1</v>
      </c>
      <c r="O125" s="127">
        <v>0.99967110672586701</v>
      </c>
      <c r="P125" s="128">
        <v>2</v>
      </c>
      <c r="Q125" s="138">
        <v>0</v>
      </c>
      <c r="R125" s="139">
        <v>0</v>
      </c>
      <c r="T125" s="144">
        <v>0</v>
      </c>
      <c r="U125" s="145">
        <v>0</v>
      </c>
      <c r="W125" s="150">
        <v>0.98733552631578902</v>
      </c>
      <c r="X125" s="151">
        <v>1</v>
      </c>
      <c r="Y125" s="152">
        <v>0</v>
      </c>
      <c r="Z125" s="156">
        <v>0</v>
      </c>
      <c r="AA125" s="157">
        <v>0</v>
      </c>
      <c r="AC125" s="162">
        <v>1.0009868421052599</v>
      </c>
      <c r="AD125" s="163">
        <v>0.99467693063631102</v>
      </c>
      <c r="AE125" s="164">
        <v>4</v>
      </c>
    </row>
    <row r="126" spans="1:31" x14ac:dyDescent="0.2">
      <c r="A126" t="s">
        <v>4121</v>
      </c>
      <c r="B126" t="s">
        <v>215</v>
      </c>
      <c r="C126" t="s">
        <v>3419</v>
      </c>
      <c r="D126" s="3">
        <v>7047</v>
      </c>
      <c r="E126" s="35">
        <v>0.39236599999999999</v>
      </c>
      <c r="F126" s="5">
        <v>2.69</v>
      </c>
      <c r="G126">
        <v>71.555999999999997</v>
      </c>
      <c r="H126" s="120">
        <v>1.89371363700865</v>
      </c>
      <c r="I126" s="121">
        <v>0.99782690146122099</v>
      </c>
      <c r="J126" s="122">
        <v>3</v>
      </c>
      <c r="K126" s="132">
        <v>0.99829714772243505</v>
      </c>
      <c r="L126" s="133">
        <v>0.99914712153518104</v>
      </c>
      <c r="M126" s="134">
        <v>1</v>
      </c>
      <c r="N126" s="126">
        <v>1</v>
      </c>
      <c r="O126" s="127">
        <v>0.999858095643536</v>
      </c>
      <c r="P126" s="128">
        <v>1</v>
      </c>
      <c r="Q126" s="138">
        <v>0</v>
      </c>
      <c r="R126" s="139">
        <v>0</v>
      </c>
      <c r="T126" s="144">
        <v>0</v>
      </c>
      <c r="U126" s="145">
        <v>0</v>
      </c>
      <c r="W126" s="150">
        <v>0</v>
      </c>
      <c r="X126" s="151">
        <v>0</v>
      </c>
      <c r="Z126" s="156">
        <v>0</v>
      </c>
      <c r="AA126" s="157">
        <v>0</v>
      </c>
      <c r="AC126" s="162">
        <v>0</v>
      </c>
      <c r="AD126" s="163">
        <v>0</v>
      </c>
    </row>
    <row r="127" spans="1:31" x14ac:dyDescent="0.2">
      <c r="A127" t="s">
        <v>4136</v>
      </c>
      <c r="B127" t="s">
        <v>254</v>
      </c>
      <c r="C127" t="s">
        <v>3418</v>
      </c>
      <c r="D127" s="3">
        <v>3749411</v>
      </c>
      <c r="E127" s="35">
        <v>0.67579199999999995</v>
      </c>
      <c r="F127" s="5">
        <v>1</v>
      </c>
      <c r="G127">
        <v>139.09200000000001</v>
      </c>
      <c r="H127" s="120">
        <v>1.01332769333636</v>
      </c>
      <c r="I127" s="121">
        <v>0.999040897913268</v>
      </c>
      <c r="J127" s="122">
        <v>31</v>
      </c>
      <c r="K127" s="132">
        <v>0.99999919987432695</v>
      </c>
      <c r="L127" s="133">
        <v>0.99921907671824395</v>
      </c>
      <c r="M127" s="134">
        <v>6</v>
      </c>
      <c r="N127" s="126">
        <v>1</v>
      </c>
      <c r="O127" s="127">
        <v>0.99952832364516997</v>
      </c>
      <c r="P127" s="128">
        <v>7</v>
      </c>
      <c r="Q127" s="138">
        <v>0.99999973329144198</v>
      </c>
      <c r="R127" s="139">
        <v>0.99913855528976603</v>
      </c>
      <c r="S127" s="140">
        <v>55</v>
      </c>
      <c r="T127" s="144">
        <v>1.01594623795577</v>
      </c>
      <c r="U127" s="145">
        <v>0.999432766414732</v>
      </c>
      <c r="V127" s="146">
        <v>76</v>
      </c>
      <c r="W127" s="150">
        <v>0.99998959836625001</v>
      </c>
      <c r="X127" s="151">
        <v>0.99968398634820999</v>
      </c>
      <c r="Y127" s="152">
        <v>64</v>
      </c>
      <c r="Z127" s="156">
        <v>1.00010801696586</v>
      </c>
      <c r="AA127" s="157">
        <v>0.99864422002783504</v>
      </c>
      <c r="AB127" s="158">
        <v>15</v>
      </c>
      <c r="AC127" s="162">
        <v>0.99642317153280802</v>
      </c>
      <c r="AD127" s="163">
        <v>0.996136169781072</v>
      </c>
      <c r="AE127" s="164">
        <v>270</v>
      </c>
    </row>
    <row r="128" spans="1:31" x14ac:dyDescent="0.2">
      <c r="A128" t="s">
        <v>4136</v>
      </c>
      <c r="B128" t="s">
        <v>255</v>
      </c>
      <c r="C128" t="s">
        <v>3419</v>
      </c>
      <c r="D128" s="3">
        <v>271573</v>
      </c>
      <c r="E128" s="35">
        <v>0.62939999999999996</v>
      </c>
      <c r="F128" s="5">
        <v>0.59</v>
      </c>
      <c r="G128">
        <v>86.283000000000001</v>
      </c>
      <c r="H128" s="120">
        <v>1.2917889480913001</v>
      </c>
      <c r="I128" s="121">
        <v>0.998341034316645</v>
      </c>
      <c r="J128" s="122">
        <v>6</v>
      </c>
      <c r="K128" s="132">
        <v>0.99998895324645598</v>
      </c>
      <c r="L128" s="133">
        <v>0.99903892182494303</v>
      </c>
      <c r="M128" s="134">
        <v>3</v>
      </c>
      <c r="N128" s="126">
        <v>1</v>
      </c>
      <c r="O128" s="127">
        <v>0.99963551887018198</v>
      </c>
      <c r="P128" s="128">
        <v>7</v>
      </c>
      <c r="Q128" s="138">
        <v>0.99999631774881803</v>
      </c>
      <c r="R128" s="139">
        <v>0.99853506279353899</v>
      </c>
      <c r="S128" s="140">
        <v>17</v>
      </c>
      <c r="T128" s="144">
        <v>1.1625934831518501</v>
      </c>
      <c r="U128" s="145">
        <v>0.99564299751660301</v>
      </c>
      <c r="V128" s="146">
        <v>116</v>
      </c>
      <c r="W128" s="150">
        <v>0.99910153071181595</v>
      </c>
      <c r="X128" s="151">
        <v>0.99971622318861897</v>
      </c>
      <c r="Y128" s="152">
        <v>3</v>
      </c>
      <c r="Z128" s="156">
        <v>0.99266127339610299</v>
      </c>
      <c r="AA128" s="157">
        <v>0.99828253265228095</v>
      </c>
      <c r="AB128" s="158">
        <v>3</v>
      </c>
      <c r="AC128" s="162">
        <v>0.95061732941050803</v>
      </c>
      <c r="AD128" s="163">
        <v>0.99734711082579797</v>
      </c>
      <c r="AE128" s="164">
        <v>6</v>
      </c>
    </row>
    <row r="129" spans="1:31" x14ac:dyDescent="0.2">
      <c r="A129" t="s">
        <v>4136</v>
      </c>
      <c r="B129" t="s">
        <v>256</v>
      </c>
      <c r="C129" t="s">
        <v>3419</v>
      </c>
      <c r="D129" s="3">
        <v>65564</v>
      </c>
      <c r="E129" s="35">
        <v>0.61921199999999998</v>
      </c>
      <c r="F129" s="5">
        <v>0.72</v>
      </c>
      <c r="G129">
        <v>107.446</v>
      </c>
      <c r="H129" s="120">
        <v>1.6303154169971299</v>
      </c>
      <c r="I129" s="121">
        <v>0.99811963253316305</v>
      </c>
      <c r="J129" s="122">
        <v>6</v>
      </c>
      <c r="K129" s="132">
        <v>0.99998474772741097</v>
      </c>
      <c r="L129" s="133">
        <v>0.99940515229626403</v>
      </c>
      <c r="M129" s="134">
        <v>1</v>
      </c>
      <c r="N129" s="126">
        <v>1</v>
      </c>
      <c r="O129" s="127">
        <v>0.99981698668578101</v>
      </c>
      <c r="P129" s="128">
        <v>3</v>
      </c>
      <c r="Q129" s="138">
        <v>1.0003965590873001</v>
      </c>
      <c r="R129" s="139">
        <v>0.99821719719017998</v>
      </c>
      <c r="S129" s="140">
        <v>10</v>
      </c>
      <c r="T129" s="144">
        <v>0</v>
      </c>
      <c r="U129" s="145">
        <v>0</v>
      </c>
      <c r="W129" s="150">
        <v>0.995043011408699</v>
      </c>
      <c r="X129" s="151">
        <v>0.99972409564684195</v>
      </c>
      <c r="Y129" s="152">
        <v>2</v>
      </c>
      <c r="Z129" s="156">
        <v>0.80210176316271098</v>
      </c>
      <c r="AA129" s="157">
        <v>0.99832667807567899</v>
      </c>
      <c r="AB129" s="158">
        <v>2</v>
      </c>
      <c r="AC129" s="162">
        <v>1.0001982795436499</v>
      </c>
      <c r="AD129" s="163">
        <v>0.99759479989648503</v>
      </c>
      <c r="AE129" s="164">
        <v>8</v>
      </c>
    </row>
    <row r="130" spans="1:31" x14ac:dyDescent="0.2">
      <c r="A130" t="s">
        <v>4136</v>
      </c>
      <c r="B130" t="s">
        <v>257</v>
      </c>
      <c r="C130" t="s">
        <v>3419</v>
      </c>
      <c r="D130" s="3">
        <v>54248</v>
      </c>
      <c r="E130" s="35">
        <v>0.61207800000000001</v>
      </c>
      <c r="F130" s="5">
        <v>1.87</v>
      </c>
      <c r="G130">
        <v>281.88099999999997</v>
      </c>
      <c r="H130" s="120">
        <v>1.8573956643562799</v>
      </c>
      <c r="I130" s="121">
        <v>0.99823344349500298</v>
      </c>
      <c r="J130" s="122">
        <v>7</v>
      </c>
      <c r="K130" s="132">
        <v>1</v>
      </c>
      <c r="L130" s="133">
        <v>0.99909674089367295</v>
      </c>
      <c r="M130" s="134">
        <v>2</v>
      </c>
      <c r="N130" s="126">
        <v>1</v>
      </c>
      <c r="O130" s="127">
        <v>0.99944719821629202</v>
      </c>
      <c r="P130" s="128">
        <v>3</v>
      </c>
      <c r="Q130" s="138">
        <v>1</v>
      </c>
      <c r="R130" s="139">
        <v>0.99952083448517304</v>
      </c>
      <c r="S130" s="140">
        <v>8</v>
      </c>
      <c r="T130" s="144">
        <v>1.8855257336675999</v>
      </c>
      <c r="U130" s="145">
        <v>0.99266982068804299</v>
      </c>
      <c r="V130" s="146">
        <v>5</v>
      </c>
      <c r="W130" s="150">
        <v>0.99764046600796297</v>
      </c>
      <c r="X130" s="151">
        <v>0.99968591804308404</v>
      </c>
      <c r="Y130" s="152">
        <v>2</v>
      </c>
      <c r="Z130" s="156">
        <v>0</v>
      </c>
      <c r="AA130" s="157">
        <v>0</v>
      </c>
      <c r="AC130" s="162">
        <v>1.00023964017106</v>
      </c>
      <c r="AD130" s="163">
        <v>0.99268534135073605</v>
      </c>
      <c r="AE130" s="164">
        <v>79</v>
      </c>
    </row>
    <row r="131" spans="1:31" x14ac:dyDescent="0.2">
      <c r="A131" t="s">
        <v>4136</v>
      </c>
      <c r="B131" t="s">
        <v>258</v>
      </c>
      <c r="C131" t="s">
        <v>3419</v>
      </c>
      <c r="D131" s="3">
        <v>40588</v>
      </c>
      <c r="E131" s="35">
        <v>0.60047300000000003</v>
      </c>
      <c r="F131" s="5">
        <v>2.2200000000000002</v>
      </c>
      <c r="G131">
        <v>300.10000000000002</v>
      </c>
      <c r="H131" s="120">
        <v>1.81669458953385</v>
      </c>
      <c r="I131" s="121">
        <v>0.99776234777184003</v>
      </c>
      <c r="J131" s="122">
        <v>6</v>
      </c>
      <c r="K131" s="132">
        <v>2</v>
      </c>
      <c r="L131" s="133">
        <v>0.99955651916822696</v>
      </c>
      <c r="M131" s="134">
        <v>2</v>
      </c>
      <c r="N131" s="126">
        <v>1</v>
      </c>
      <c r="O131" s="127">
        <v>0.99935965322759401</v>
      </c>
      <c r="P131" s="128">
        <v>3</v>
      </c>
      <c r="Q131" s="138">
        <v>1</v>
      </c>
      <c r="R131" s="139">
        <v>0.99645651852945505</v>
      </c>
      <c r="S131" s="140">
        <v>8</v>
      </c>
      <c r="T131" s="144">
        <v>1.87331230905686</v>
      </c>
      <c r="U131" s="145">
        <v>0.99254513534051303</v>
      </c>
      <c r="V131" s="146">
        <v>8</v>
      </c>
      <c r="W131" s="150">
        <v>0.99667389376170301</v>
      </c>
      <c r="X131" s="151">
        <v>0.99920929083271504</v>
      </c>
      <c r="Y131" s="152">
        <v>3</v>
      </c>
      <c r="Z131" s="156">
        <v>0</v>
      </c>
      <c r="AA131" s="157">
        <v>0</v>
      </c>
      <c r="AC131" s="162">
        <v>1.00029565388784</v>
      </c>
      <c r="AD131" s="163">
        <v>0.99565281461833099</v>
      </c>
      <c r="AE131" s="164">
        <v>10</v>
      </c>
    </row>
    <row r="132" spans="1:31" x14ac:dyDescent="0.2">
      <c r="A132" t="s">
        <v>4136</v>
      </c>
      <c r="B132" t="s">
        <v>259</v>
      </c>
      <c r="C132" t="s">
        <v>3419</v>
      </c>
      <c r="D132" s="3">
        <v>14328</v>
      </c>
      <c r="E132" s="35">
        <v>0.58947499999999997</v>
      </c>
      <c r="F132" s="5">
        <v>6.94</v>
      </c>
      <c r="G132">
        <v>815.35199999999998</v>
      </c>
      <c r="H132" s="120">
        <v>1.9298576214405301</v>
      </c>
      <c r="I132" s="121">
        <v>0.99638884876498601</v>
      </c>
      <c r="J132" s="122">
        <v>22</v>
      </c>
      <c r="K132" s="132">
        <v>0.99965103294249003</v>
      </c>
      <c r="L132" s="133">
        <v>0.99937164001954804</v>
      </c>
      <c r="M132" s="134">
        <v>1</v>
      </c>
      <c r="N132" s="126">
        <v>1</v>
      </c>
      <c r="O132" s="127">
        <v>0.99846636458696403</v>
      </c>
      <c r="P132" s="128">
        <v>4</v>
      </c>
      <c r="Q132" s="138">
        <v>0</v>
      </c>
      <c r="R132" s="139">
        <v>0</v>
      </c>
      <c r="T132" s="144">
        <v>0</v>
      </c>
      <c r="U132" s="145">
        <v>0</v>
      </c>
      <c r="W132" s="150">
        <v>0.99406756002233299</v>
      </c>
      <c r="X132" s="151">
        <v>0.99950859950859905</v>
      </c>
      <c r="Y132" s="152">
        <v>3</v>
      </c>
      <c r="Z132" s="156">
        <v>0</v>
      </c>
      <c r="AA132" s="157">
        <v>0</v>
      </c>
      <c r="AC132" s="162">
        <v>1.0007677275265201</v>
      </c>
      <c r="AD132" s="163">
        <v>0.99644896254003601</v>
      </c>
      <c r="AE132" s="164">
        <v>4</v>
      </c>
    </row>
    <row r="133" spans="1:31" x14ac:dyDescent="0.2">
      <c r="A133" t="s">
        <v>4136</v>
      </c>
      <c r="B133" t="s">
        <v>260</v>
      </c>
      <c r="C133" t="s">
        <v>3419</v>
      </c>
      <c r="D133" s="3">
        <v>12125</v>
      </c>
      <c r="E133" s="35">
        <v>0.59579400000000005</v>
      </c>
      <c r="F133" s="5">
        <v>4</v>
      </c>
      <c r="G133">
        <v>489.63799999999998</v>
      </c>
      <c r="H133" s="120">
        <v>1.9175257731958699</v>
      </c>
      <c r="I133" s="121">
        <v>0.99845161290322504</v>
      </c>
      <c r="J133" s="122">
        <v>4</v>
      </c>
      <c r="K133" s="132">
        <v>1</v>
      </c>
      <c r="L133" s="133">
        <v>0.99901030927834999</v>
      </c>
      <c r="M133" s="134">
        <v>1</v>
      </c>
      <c r="N133" s="126">
        <v>1</v>
      </c>
      <c r="O133" s="127">
        <v>0.99975263852242702</v>
      </c>
      <c r="P133" s="128">
        <v>2</v>
      </c>
      <c r="Q133" s="138">
        <v>0</v>
      </c>
      <c r="R133" s="139">
        <v>0</v>
      </c>
      <c r="T133" s="144">
        <v>0</v>
      </c>
      <c r="U133" s="145">
        <v>0</v>
      </c>
      <c r="W133" s="150">
        <v>0.99224742268041199</v>
      </c>
      <c r="X133" s="151">
        <v>0.99975064416922899</v>
      </c>
      <c r="Y133" s="152">
        <v>2</v>
      </c>
      <c r="Z133" s="156">
        <v>0</v>
      </c>
      <c r="AA133" s="157">
        <v>0</v>
      </c>
      <c r="AC133" s="162">
        <v>1.00098969072164</v>
      </c>
      <c r="AD133" s="163">
        <v>0.99654803977973205</v>
      </c>
      <c r="AE133" s="164">
        <v>4</v>
      </c>
    </row>
    <row r="134" spans="1:31" x14ac:dyDescent="0.2">
      <c r="A134" t="s">
        <v>4136</v>
      </c>
      <c r="B134" t="s">
        <v>261</v>
      </c>
      <c r="C134" t="s">
        <v>3419</v>
      </c>
      <c r="D134" s="3">
        <v>5178</v>
      </c>
      <c r="E134" s="35">
        <v>0.57589800000000002</v>
      </c>
      <c r="F134" s="5">
        <v>17.48</v>
      </c>
      <c r="G134">
        <v>1748.537</v>
      </c>
      <c r="H134" s="120">
        <v>1.9667825415218201</v>
      </c>
      <c r="I134" s="121">
        <v>0.99666175748649899</v>
      </c>
      <c r="J134" s="122">
        <v>3</v>
      </c>
      <c r="K134" s="132">
        <v>1.01332560834298</v>
      </c>
      <c r="L134" s="133">
        <v>0.99828473413379004</v>
      </c>
      <c r="M134" s="134">
        <v>2</v>
      </c>
      <c r="N134" s="126">
        <v>0.93993820007724904</v>
      </c>
      <c r="O134" s="127">
        <v>0.99425523184242903</v>
      </c>
      <c r="P134" s="128">
        <v>6</v>
      </c>
      <c r="Q134" s="138">
        <v>0</v>
      </c>
      <c r="R134" s="139">
        <v>0</v>
      </c>
      <c r="T134" s="144">
        <v>0</v>
      </c>
      <c r="U134" s="145">
        <v>0</v>
      </c>
      <c r="W134" s="150">
        <v>0</v>
      </c>
      <c r="X134" s="151">
        <v>0</v>
      </c>
      <c r="Z134" s="156">
        <v>0</v>
      </c>
      <c r="AA134" s="157">
        <v>0</v>
      </c>
      <c r="AC134" s="162">
        <v>0</v>
      </c>
      <c r="AD134" s="163">
        <v>0</v>
      </c>
    </row>
    <row r="135" spans="1:31" x14ac:dyDescent="0.2">
      <c r="A135" t="s">
        <v>4136</v>
      </c>
      <c r="B135" t="s">
        <v>262</v>
      </c>
      <c r="C135" t="s">
        <v>3419</v>
      </c>
      <c r="D135" s="3">
        <v>1729</v>
      </c>
      <c r="E135" s="35">
        <v>0.60902299999999998</v>
      </c>
      <c r="F135" s="5">
        <v>0.23</v>
      </c>
      <c r="G135">
        <v>28.901</v>
      </c>
      <c r="H135" s="120">
        <v>1.7414690572585301</v>
      </c>
      <c r="I135" s="121">
        <v>0.99468615078047096</v>
      </c>
      <c r="J135" s="122">
        <v>4</v>
      </c>
      <c r="K135" s="132">
        <v>0</v>
      </c>
      <c r="L135" s="133">
        <v>0</v>
      </c>
      <c r="N135" s="126">
        <v>0</v>
      </c>
      <c r="O135" s="127">
        <v>0</v>
      </c>
      <c r="Q135" s="138">
        <v>0</v>
      </c>
      <c r="R135" s="139">
        <v>0</v>
      </c>
      <c r="T135" s="144">
        <v>0</v>
      </c>
      <c r="U135" s="145">
        <v>0</v>
      </c>
      <c r="W135" s="150">
        <v>0</v>
      </c>
      <c r="X135" s="151">
        <v>0</v>
      </c>
      <c r="Z135" s="156">
        <v>0</v>
      </c>
      <c r="AA135" s="157">
        <v>0</v>
      </c>
      <c r="AC135" s="162">
        <v>0</v>
      </c>
      <c r="AD135" s="163">
        <v>0</v>
      </c>
    </row>
    <row r="136" spans="1:31" x14ac:dyDescent="0.2">
      <c r="A136" t="s">
        <v>4126</v>
      </c>
      <c r="B136" t="s">
        <v>230</v>
      </c>
      <c r="C136" t="s">
        <v>3418</v>
      </c>
      <c r="D136" s="3">
        <v>2303940</v>
      </c>
      <c r="E136" s="35">
        <v>0.70024799999999998</v>
      </c>
      <c r="F136" s="5">
        <v>1</v>
      </c>
      <c r="G136">
        <v>77.47</v>
      </c>
      <c r="H136" s="120">
        <v>1.0051129803727501</v>
      </c>
      <c r="I136" s="121">
        <v>1</v>
      </c>
      <c r="J136" s="122">
        <v>0</v>
      </c>
      <c r="K136" s="132">
        <v>1</v>
      </c>
      <c r="L136" s="133">
        <v>1</v>
      </c>
      <c r="M136" s="134">
        <v>0</v>
      </c>
      <c r="N136" s="126">
        <v>1</v>
      </c>
      <c r="O136" s="127">
        <v>0.99919897128309798</v>
      </c>
      <c r="P136" s="128">
        <v>22</v>
      </c>
      <c r="Q136" s="138">
        <v>0.99999956596091899</v>
      </c>
      <c r="R136" s="139">
        <v>0.99995876768323799</v>
      </c>
      <c r="S136" s="140">
        <v>34</v>
      </c>
      <c r="T136" s="144">
        <v>1.0042279746868401</v>
      </c>
      <c r="U136" s="145">
        <v>0.99999222023982404</v>
      </c>
      <c r="V136" s="146">
        <v>2</v>
      </c>
      <c r="W136" s="150">
        <v>0.99995008550569897</v>
      </c>
      <c r="X136" s="151">
        <v>0.99996050054062102</v>
      </c>
      <c r="Y136" s="152">
        <v>7</v>
      </c>
      <c r="Z136" s="156">
        <v>0.99789534449681805</v>
      </c>
      <c r="AA136" s="157">
        <v>0.99998434163762895</v>
      </c>
      <c r="AB136" s="158">
        <v>1</v>
      </c>
      <c r="AC136" s="162">
        <v>1.1666102415861501E-2</v>
      </c>
      <c r="AD136" s="163">
        <v>0</v>
      </c>
    </row>
    <row r="137" spans="1:31" x14ac:dyDescent="0.2">
      <c r="A137" t="s">
        <v>4126</v>
      </c>
      <c r="B137" t="s">
        <v>231</v>
      </c>
      <c r="C137" t="s">
        <v>3419</v>
      </c>
      <c r="D137" s="3">
        <v>135351</v>
      </c>
      <c r="E137" s="35">
        <v>0.66238900000000001</v>
      </c>
      <c r="F137" s="5">
        <v>1.54</v>
      </c>
      <c r="G137">
        <v>118.328</v>
      </c>
      <c r="H137" s="120">
        <v>1.0886731535045899</v>
      </c>
      <c r="I137" s="121">
        <v>1</v>
      </c>
      <c r="J137" s="122">
        <v>0</v>
      </c>
      <c r="K137" s="132">
        <v>1</v>
      </c>
      <c r="L137" s="133">
        <v>1</v>
      </c>
      <c r="M137" s="134">
        <v>0</v>
      </c>
      <c r="N137" s="126">
        <v>1</v>
      </c>
      <c r="O137" s="127">
        <v>0.99915845421326499</v>
      </c>
      <c r="P137" s="128">
        <v>6</v>
      </c>
      <c r="Q137" s="138">
        <v>1</v>
      </c>
      <c r="R137" s="139">
        <v>0.99997783573322996</v>
      </c>
      <c r="S137" s="140">
        <v>1</v>
      </c>
      <c r="T137" s="144">
        <v>1.0822232565699501</v>
      </c>
      <c r="U137" s="145">
        <v>0.99963141441306103</v>
      </c>
      <c r="V137" s="146">
        <v>4</v>
      </c>
      <c r="W137" s="150">
        <v>0.99985223603815199</v>
      </c>
      <c r="X137" s="151">
        <v>0.999963053550184</v>
      </c>
      <c r="Y137" s="152">
        <v>3</v>
      </c>
      <c r="Z137" s="156">
        <v>1.00196526069256</v>
      </c>
      <c r="AA137" s="157">
        <v>1</v>
      </c>
      <c r="AB137" s="158">
        <v>0</v>
      </c>
      <c r="AC137" s="162">
        <v>0.46462900163279103</v>
      </c>
      <c r="AD137" s="163">
        <v>0.99686063104486999</v>
      </c>
      <c r="AE137" s="164">
        <v>18</v>
      </c>
    </row>
    <row r="138" spans="1:31" x14ac:dyDescent="0.2">
      <c r="A138" t="s">
        <v>4404</v>
      </c>
      <c r="B138" t="s">
        <v>1021</v>
      </c>
      <c r="C138" t="s">
        <v>3418</v>
      </c>
      <c r="D138" s="3">
        <v>6337491</v>
      </c>
      <c r="E138" s="35">
        <v>0.66344199999999998</v>
      </c>
      <c r="F138" s="5">
        <v>1</v>
      </c>
      <c r="G138">
        <v>69.346999999999994</v>
      </c>
      <c r="H138" s="120">
        <v>1.01324293793868</v>
      </c>
      <c r="I138" s="121">
        <v>0.99797602594399304</v>
      </c>
      <c r="J138" s="122">
        <v>216</v>
      </c>
      <c r="K138" s="132">
        <v>0.99999921104424405</v>
      </c>
      <c r="L138" s="133">
        <v>0.99949633080462497</v>
      </c>
      <c r="M138" s="134">
        <v>4</v>
      </c>
      <c r="N138" s="126">
        <v>0.99999700196812902</v>
      </c>
      <c r="O138" s="127">
        <v>0.99964155314140302</v>
      </c>
      <c r="P138" s="128">
        <v>7</v>
      </c>
      <c r="Q138" s="138">
        <v>0.99999984220884797</v>
      </c>
      <c r="R138" s="139">
        <v>0.99910254379693497</v>
      </c>
      <c r="S138" s="140">
        <v>72</v>
      </c>
      <c r="T138" s="144">
        <v>1.0093824196357799</v>
      </c>
      <c r="U138" s="145">
        <v>0.99951153091837297</v>
      </c>
      <c r="V138" s="146">
        <v>74</v>
      </c>
      <c r="W138" s="150">
        <v>0.99998595658755096</v>
      </c>
      <c r="X138" s="151">
        <v>0.99947270748455597</v>
      </c>
      <c r="Y138" s="152">
        <v>39</v>
      </c>
      <c r="Z138" s="156">
        <v>0.99926137962168304</v>
      </c>
      <c r="AA138" s="157">
        <v>0.99638465810338805</v>
      </c>
      <c r="AB138" s="158">
        <v>43</v>
      </c>
      <c r="AC138" s="162">
        <v>1.00000173570266</v>
      </c>
      <c r="AD138" s="163">
        <v>0.98841610978407901</v>
      </c>
      <c r="AE138" s="164">
        <v>181</v>
      </c>
    </row>
    <row r="139" spans="1:31" x14ac:dyDescent="0.2">
      <c r="A139" t="s">
        <v>4082</v>
      </c>
      <c r="B139" t="s">
        <v>113</v>
      </c>
      <c r="C139" t="s">
        <v>3418</v>
      </c>
      <c r="D139" s="3">
        <v>2158157</v>
      </c>
      <c r="E139" s="35">
        <v>0.68289299999999997</v>
      </c>
      <c r="F139" s="5">
        <v>1</v>
      </c>
      <c r="G139">
        <v>83.094999999999999</v>
      </c>
      <c r="H139" s="120">
        <v>1.00154112976952</v>
      </c>
      <c r="I139" s="121">
        <v>1</v>
      </c>
      <c r="J139" s="122">
        <v>0</v>
      </c>
      <c r="K139" s="132">
        <v>0</v>
      </c>
      <c r="L139" s="133">
        <v>0</v>
      </c>
      <c r="N139" s="126">
        <v>0.49256657416490002</v>
      </c>
      <c r="O139" s="127">
        <v>0.99984854699182302</v>
      </c>
      <c r="P139" s="128">
        <v>156</v>
      </c>
      <c r="Q139" s="138">
        <v>7.2296408463332296E-2</v>
      </c>
      <c r="R139" s="139">
        <v>0.99934004818288902</v>
      </c>
      <c r="S139" s="140">
        <v>37</v>
      </c>
      <c r="T139" s="144">
        <v>0</v>
      </c>
      <c r="U139" s="145">
        <v>0</v>
      </c>
      <c r="W139" s="150">
        <v>0.76908630836403402</v>
      </c>
      <c r="X139" s="151">
        <v>0.99999698760519995</v>
      </c>
      <c r="Y139" s="152">
        <v>3</v>
      </c>
      <c r="Z139" s="156">
        <v>4.3884666407494896E-3</v>
      </c>
      <c r="AA139" s="157">
        <v>0</v>
      </c>
      <c r="AC139" s="162">
        <v>0</v>
      </c>
      <c r="AD139" s="163">
        <v>0</v>
      </c>
    </row>
    <row r="140" spans="1:31" x14ac:dyDescent="0.2">
      <c r="A140" t="s">
        <v>4520</v>
      </c>
      <c r="B140" t="s">
        <v>1248</v>
      </c>
      <c r="C140" t="s">
        <v>3418</v>
      </c>
      <c r="D140" s="3">
        <v>2814137</v>
      </c>
      <c r="E140" s="35">
        <v>0.36352000000000001</v>
      </c>
      <c r="F140" s="5">
        <v>1</v>
      </c>
      <c r="G140">
        <v>94.38</v>
      </c>
      <c r="H140" s="120">
        <v>1.0073251586543199</v>
      </c>
      <c r="I140" s="121">
        <v>0.99857765385555597</v>
      </c>
      <c r="J140" s="122">
        <v>110</v>
      </c>
      <c r="K140" s="132">
        <v>1</v>
      </c>
      <c r="L140" s="133">
        <v>0.99894141614285303</v>
      </c>
      <c r="M140" s="134">
        <v>3</v>
      </c>
      <c r="N140" s="126">
        <v>1</v>
      </c>
      <c r="O140" s="127">
        <v>0.99971788909986004</v>
      </c>
      <c r="P140" s="128">
        <v>11</v>
      </c>
      <c r="Q140" s="138">
        <v>1</v>
      </c>
      <c r="R140" s="139">
        <v>0.99866344482537595</v>
      </c>
      <c r="S140" s="140">
        <v>226</v>
      </c>
      <c r="T140" s="144">
        <v>1.0104920265075901</v>
      </c>
      <c r="U140" s="145">
        <v>0.99953092171772595</v>
      </c>
      <c r="V140" s="146">
        <v>4</v>
      </c>
      <c r="W140" s="150">
        <v>0.99999431442037101</v>
      </c>
      <c r="X140" s="151">
        <v>0.99911845154468104</v>
      </c>
      <c r="Y140" s="152">
        <v>1895</v>
      </c>
      <c r="Z140" s="156">
        <v>0.99853987208156503</v>
      </c>
      <c r="AA140" s="157">
        <v>0.99816770694698398</v>
      </c>
      <c r="AB140" s="158">
        <v>62</v>
      </c>
      <c r="AC140" s="162">
        <v>0.933720710825379</v>
      </c>
      <c r="AD140" s="163">
        <v>0.99863644415655295</v>
      </c>
      <c r="AE140" s="164">
        <v>79</v>
      </c>
    </row>
    <row r="141" spans="1:31" x14ac:dyDescent="0.2">
      <c r="A141" t="s">
        <v>4318</v>
      </c>
      <c r="B141" t="s">
        <v>769</v>
      </c>
      <c r="C141" t="s">
        <v>3418</v>
      </c>
      <c r="D141" s="3">
        <v>2665650</v>
      </c>
      <c r="E141" s="35">
        <v>0.346194</v>
      </c>
      <c r="F141" s="5">
        <v>1</v>
      </c>
      <c r="G141">
        <v>93.34</v>
      </c>
      <c r="H141" s="120">
        <v>1.0133881042147299</v>
      </c>
      <c r="I141" s="121">
        <v>1</v>
      </c>
      <c r="J141" s="122">
        <v>0</v>
      </c>
      <c r="K141" s="132">
        <v>1</v>
      </c>
      <c r="L141" s="133">
        <v>0.99998687003851505</v>
      </c>
      <c r="M141" s="134">
        <v>3</v>
      </c>
      <c r="N141" s="126">
        <v>1</v>
      </c>
      <c r="O141" s="127">
        <v>0.99973558368494997</v>
      </c>
      <c r="P141" s="128">
        <v>69</v>
      </c>
      <c r="Q141" s="138">
        <v>1</v>
      </c>
      <c r="R141" s="139">
        <v>0.99938234612468102</v>
      </c>
      <c r="S141" s="140">
        <v>225</v>
      </c>
      <c r="T141" s="144">
        <v>1.01170633804137</v>
      </c>
      <c r="U141" s="145">
        <v>0.99955369521089699</v>
      </c>
      <c r="V141" s="146">
        <v>217</v>
      </c>
      <c r="W141" s="150">
        <v>0.99999512314069705</v>
      </c>
      <c r="X141" s="151">
        <v>0.99975620011244803</v>
      </c>
      <c r="Y141" s="152">
        <v>28</v>
      </c>
      <c r="Z141" s="156">
        <v>0.50173691219777505</v>
      </c>
      <c r="AA141" s="157">
        <v>0.998838666573999</v>
      </c>
      <c r="AB141" s="158">
        <v>214</v>
      </c>
      <c r="AC141" s="162">
        <v>0.47858308480108003</v>
      </c>
      <c r="AD141" s="163">
        <v>0.99899821888173301</v>
      </c>
      <c r="AE141" s="164">
        <v>215</v>
      </c>
    </row>
    <row r="142" spans="1:31" x14ac:dyDescent="0.2">
      <c r="A142" t="s">
        <v>4318</v>
      </c>
      <c r="B142" t="s">
        <v>770</v>
      </c>
      <c r="C142" t="s">
        <v>3419</v>
      </c>
      <c r="D142" s="3">
        <v>35236</v>
      </c>
      <c r="E142" s="35">
        <v>0.30820799999999998</v>
      </c>
      <c r="F142" s="5">
        <v>1.21</v>
      </c>
      <c r="G142">
        <v>101.2</v>
      </c>
      <c r="H142" s="120">
        <v>1.82665455783857</v>
      </c>
      <c r="I142" s="121">
        <v>0.998586276002423</v>
      </c>
      <c r="J142" s="122">
        <v>38</v>
      </c>
      <c r="K142" s="132">
        <v>1</v>
      </c>
      <c r="L142" s="133">
        <v>1</v>
      </c>
      <c r="M142" s="134">
        <v>0</v>
      </c>
      <c r="N142" s="126">
        <v>0.99971619934158196</v>
      </c>
      <c r="O142" s="127">
        <v>0.99994322697853899</v>
      </c>
      <c r="P142" s="128">
        <v>2</v>
      </c>
      <c r="Q142" s="138">
        <v>1</v>
      </c>
      <c r="R142" s="139">
        <v>0.99105575997735595</v>
      </c>
      <c r="S142" s="140">
        <v>62</v>
      </c>
      <c r="T142" s="144">
        <v>0</v>
      </c>
      <c r="U142" s="145">
        <v>0</v>
      </c>
      <c r="W142" s="150">
        <v>1.0000283800658401</v>
      </c>
      <c r="X142" s="151">
        <v>1</v>
      </c>
      <c r="Y142" s="152">
        <v>0</v>
      </c>
      <c r="Z142" s="156">
        <v>0</v>
      </c>
      <c r="AA142" s="157">
        <v>0</v>
      </c>
      <c r="AC142" s="162">
        <v>1.0003405607900999</v>
      </c>
      <c r="AD142" s="163">
        <v>0.99849862610124296</v>
      </c>
      <c r="AE142" s="164">
        <v>11</v>
      </c>
    </row>
    <row r="143" spans="1:31" x14ac:dyDescent="0.2">
      <c r="A143" t="s">
        <v>4053</v>
      </c>
      <c r="B143" t="s">
        <v>35</v>
      </c>
      <c r="C143" t="s">
        <v>3418</v>
      </c>
      <c r="D143" s="3">
        <v>2364842</v>
      </c>
      <c r="E143" s="35">
        <v>0.57330000000000003</v>
      </c>
      <c r="F143" s="5">
        <v>1</v>
      </c>
      <c r="G143">
        <v>172.03800000000001</v>
      </c>
      <c r="H143" s="120">
        <v>1.01595201709035</v>
      </c>
      <c r="I143" s="121">
        <v>0.99658218549509803</v>
      </c>
      <c r="J143" s="122">
        <v>380</v>
      </c>
      <c r="K143" s="132">
        <v>0.99997970266089597</v>
      </c>
      <c r="L143" s="133">
        <v>0.99866499999577096</v>
      </c>
      <c r="M143" s="134">
        <v>363</v>
      </c>
      <c r="N143" s="126">
        <v>1</v>
      </c>
      <c r="O143" s="127">
        <v>0.99707724954866495</v>
      </c>
      <c r="P143" s="128">
        <v>2951</v>
      </c>
      <c r="Q143" s="138">
        <v>0.99999957713876797</v>
      </c>
      <c r="R143" s="139">
        <v>0.99781397492788904</v>
      </c>
      <c r="S143" s="140">
        <v>365</v>
      </c>
      <c r="T143" s="144">
        <v>1.01151577991256</v>
      </c>
      <c r="U143" s="145">
        <v>0.99924261075250298</v>
      </c>
      <c r="V143" s="146">
        <v>174</v>
      </c>
      <c r="W143" s="150">
        <v>0.999921770672205</v>
      </c>
      <c r="X143" s="151">
        <v>0.99870070495734897</v>
      </c>
      <c r="Y143" s="152">
        <v>379</v>
      </c>
      <c r="Z143" s="156">
        <v>0.71119043048119002</v>
      </c>
      <c r="AA143" s="157">
        <v>0.99536415269321998</v>
      </c>
      <c r="AB143" s="158">
        <v>1889</v>
      </c>
      <c r="AC143" s="162">
        <v>0.90916391031620702</v>
      </c>
      <c r="AD143" s="163">
        <v>0.99620625749482095</v>
      </c>
      <c r="AE143" s="164">
        <v>361</v>
      </c>
    </row>
    <row r="144" spans="1:31" x14ac:dyDescent="0.2">
      <c r="A144" t="s">
        <v>4433</v>
      </c>
      <c r="B144" t="s">
        <v>1085</v>
      </c>
      <c r="C144" t="s">
        <v>3418</v>
      </c>
      <c r="D144" s="3">
        <v>1969846</v>
      </c>
      <c r="E144" s="35">
        <v>0.27745599999999998</v>
      </c>
      <c r="F144" s="5">
        <v>1</v>
      </c>
      <c r="G144">
        <v>106.5</v>
      </c>
      <c r="H144" s="120">
        <v>1.0182415275102701</v>
      </c>
      <c r="I144" s="121">
        <v>0.97450494815119004</v>
      </c>
      <c r="J144" s="122">
        <v>497</v>
      </c>
      <c r="K144" s="132">
        <v>0.999095360754089</v>
      </c>
      <c r="L144" s="133">
        <v>0.99537472454383602</v>
      </c>
      <c r="M144" s="134">
        <v>8</v>
      </c>
      <c r="N144" s="126">
        <v>1</v>
      </c>
      <c r="O144" s="127">
        <v>0.99758646840661203</v>
      </c>
      <c r="P144" s="128">
        <v>182</v>
      </c>
      <c r="Q144" s="138">
        <v>0.69011029288583903</v>
      </c>
      <c r="R144" s="139">
        <v>0.97887724179699198</v>
      </c>
      <c r="S144" s="140">
        <v>502</v>
      </c>
      <c r="T144" s="144">
        <v>1.0185689642743601</v>
      </c>
      <c r="U144" s="145">
        <v>0.99762249673224102</v>
      </c>
      <c r="V144" s="146">
        <v>35</v>
      </c>
      <c r="W144" s="150">
        <v>0.99993908153226196</v>
      </c>
      <c r="X144" s="151">
        <v>0.99667666570609703</v>
      </c>
      <c r="Y144" s="152">
        <v>337</v>
      </c>
      <c r="Z144" s="156">
        <v>1.0001182833581901</v>
      </c>
      <c r="AA144" s="157">
        <v>0.99171680367145398</v>
      </c>
      <c r="AB144" s="158">
        <v>377</v>
      </c>
      <c r="AC144" s="162">
        <v>0.22835338397011701</v>
      </c>
      <c r="AD144" s="163">
        <v>0.973704905248723</v>
      </c>
      <c r="AE144" s="164">
        <v>402</v>
      </c>
    </row>
    <row r="145" spans="1:31" x14ac:dyDescent="0.2">
      <c r="A145" t="s">
        <v>4092</v>
      </c>
      <c r="B145" t="s">
        <v>136</v>
      </c>
      <c r="C145" t="s">
        <v>3418</v>
      </c>
      <c r="D145" s="3">
        <v>2744800</v>
      </c>
      <c r="E145" s="35">
        <v>0.65871500000000005</v>
      </c>
      <c r="F145" s="5">
        <v>1</v>
      </c>
      <c r="G145">
        <v>123.85299999999999</v>
      </c>
      <c r="H145" s="120">
        <v>1.0572205625182101</v>
      </c>
      <c r="I145" s="121">
        <v>0.99963230606470999</v>
      </c>
      <c r="J145" s="122">
        <v>6</v>
      </c>
      <c r="K145" s="132">
        <v>1</v>
      </c>
      <c r="L145" s="133">
        <v>0.99956244535120897</v>
      </c>
      <c r="M145" s="134">
        <v>3</v>
      </c>
      <c r="N145" s="126">
        <v>1</v>
      </c>
      <c r="O145" s="127">
        <v>0.99980110043189596</v>
      </c>
      <c r="P145" s="128">
        <v>5</v>
      </c>
      <c r="Q145" s="138">
        <v>0.99999963567473005</v>
      </c>
      <c r="R145" s="139">
        <v>0.99980072351571803</v>
      </c>
      <c r="S145" s="140">
        <v>10</v>
      </c>
      <c r="T145" s="144">
        <v>1.05873141941125</v>
      </c>
      <c r="U145" s="145">
        <v>0.99931307435858197</v>
      </c>
      <c r="V145" s="146">
        <v>7</v>
      </c>
      <c r="W145" s="150">
        <v>0.99994280093267196</v>
      </c>
      <c r="X145" s="151">
        <v>0.99989725915104</v>
      </c>
      <c r="Y145" s="152">
        <v>6</v>
      </c>
      <c r="Z145" s="156">
        <v>1.0000076508306599</v>
      </c>
      <c r="AA145" s="157">
        <v>0.999699069739312</v>
      </c>
      <c r="AB145" s="158">
        <v>2</v>
      </c>
      <c r="AC145" s="162">
        <v>1.00000546487904</v>
      </c>
      <c r="AD145" s="163">
        <v>0.99736001364168603</v>
      </c>
      <c r="AE145" s="164">
        <v>140</v>
      </c>
    </row>
    <row r="146" spans="1:31" x14ac:dyDescent="0.2">
      <c r="A146" t="s">
        <v>4092</v>
      </c>
      <c r="B146" t="s">
        <v>137</v>
      </c>
      <c r="C146" t="s">
        <v>3419</v>
      </c>
      <c r="D146" s="3">
        <v>240256</v>
      </c>
      <c r="E146" s="35">
        <v>0.61743300000000001</v>
      </c>
      <c r="F146" s="5">
        <v>1.23</v>
      </c>
      <c r="G146">
        <v>145.33000000000001</v>
      </c>
      <c r="H146" s="120">
        <v>1.6582478689397899</v>
      </c>
      <c r="I146" s="121">
        <v>0.99866720547374399</v>
      </c>
      <c r="J146" s="122">
        <v>45</v>
      </c>
      <c r="K146" s="132">
        <v>1</v>
      </c>
      <c r="L146" s="133">
        <v>0.99933404368673395</v>
      </c>
      <c r="M146" s="134">
        <v>2</v>
      </c>
      <c r="N146" s="126">
        <v>1</v>
      </c>
      <c r="O146" s="127">
        <v>0.99977110990885998</v>
      </c>
      <c r="P146" s="128">
        <v>3</v>
      </c>
      <c r="Q146" s="138">
        <v>2.1572156366542301</v>
      </c>
      <c r="R146" s="139">
        <v>0.99884499394537696</v>
      </c>
      <c r="S146" s="140">
        <v>42</v>
      </c>
      <c r="T146" s="144">
        <v>1.83104272109749</v>
      </c>
      <c r="U146" s="145">
        <v>0.98991962794057797</v>
      </c>
      <c r="V146" s="146">
        <v>90</v>
      </c>
      <c r="W146" s="150">
        <v>0.99894279435268996</v>
      </c>
      <c r="X146" s="151">
        <v>0.99988333770816895</v>
      </c>
      <c r="Y146" s="152">
        <v>3</v>
      </c>
      <c r="Z146" s="156">
        <v>0.385767681140117</v>
      </c>
      <c r="AA146" s="157">
        <v>0.99944973727652298</v>
      </c>
      <c r="AB146" s="158">
        <v>2</v>
      </c>
      <c r="AC146" s="162">
        <v>1.00006243340436</v>
      </c>
      <c r="AD146" s="163">
        <v>0.99579284534765</v>
      </c>
      <c r="AE146" s="164">
        <v>76</v>
      </c>
    </row>
    <row r="147" spans="1:31" x14ac:dyDescent="0.2">
      <c r="A147" t="s">
        <v>4180</v>
      </c>
      <c r="B147" t="s">
        <v>385</v>
      </c>
      <c r="C147" t="s">
        <v>3418</v>
      </c>
      <c r="D147" s="3">
        <v>1059583</v>
      </c>
      <c r="E147" s="35">
        <v>0.37942500000000001</v>
      </c>
      <c r="F147" s="5">
        <v>1</v>
      </c>
      <c r="G147">
        <v>101.125</v>
      </c>
      <c r="H147" s="120">
        <v>2.17019336852327E-2</v>
      </c>
      <c r="I147" s="121">
        <v>0</v>
      </c>
      <c r="K147" s="132">
        <v>0</v>
      </c>
      <c r="L147" s="133">
        <v>0</v>
      </c>
      <c r="N147" s="126">
        <v>0</v>
      </c>
      <c r="O147" s="127">
        <v>0</v>
      </c>
      <c r="Q147" s="138">
        <v>0</v>
      </c>
      <c r="R147" s="139">
        <v>0</v>
      </c>
      <c r="T147" s="144">
        <v>0</v>
      </c>
      <c r="U147" s="145">
        <v>0</v>
      </c>
      <c r="W147" s="150">
        <v>0</v>
      </c>
      <c r="X147" s="151">
        <v>0</v>
      </c>
      <c r="Z147" s="156">
        <v>0</v>
      </c>
      <c r="AA147" s="157">
        <v>0</v>
      </c>
      <c r="AC147" s="162">
        <v>0</v>
      </c>
      <c r="AD147" s="163">
        <v>0</v>
      </c>
    </row>
    <row r="148" spans="1:31" x14ac:dyDescent="0.2">
      <c r="A148" t="s">
        <v>4180</v>
      </c>
      <c r="B148" t="s">
        <v>386</v>
      </c>
      <c r="C148" t="s">
        <v>3419</v>
      </c>
      <c r="D148" s="3">
        <v>7619</v>
      </c>
      <c r="E148" s="35">
        <v>0.317496</v>
      </c>
      <c r="F148" s="5">
        <v>0.34</v>
      </c>
      <c r="G148">
        <v>35.061</v>
      </c>
      <c r="H148" s="120">
        <v>0.25672660454127799</v>
      </c>
      <c r="I148" s="121">
        <v>0.96426748340990298</v>
      </c>
      <c r="J148" s="122">
        <v>5</v>
      </c>
      <c r="K148" s="132">
        <v>0</v>
      </c>
      <c r="L148" s="133">
        <v>0</v>
      </c>
      <c r="N148" s="126">
        <v>0</v>
      </c>
      <c r="O148" s="127">
        <v>0</v>
      </c>
      <c r="Q148" s="138">
        <v>0</v>
      </c>
      <c r="R148" s="139">
        <v>0</v>
      </c>
      <c r="T148" s="144">
        <v>0</v>
      </c>
      <c r="U148" s="145">
        <v>0</v>
      </c>
      <c r="W148" s="150">
        <v>0</v>
      </c>
      <c r="X148" s="151">
        <v>0</v>
      </c>
      <c r="Z148" s="156">
        <v>0</v>
      </c>
      <c r="AA148" s="157">
        <v>0</v>
      </c>
      <c r="AC148" s="162">
        <v>0</v>
      </c>
      <c r="AD148" s="163">
        <v>0</v>
      </c>
    </row>
    <row r="149" spans="1:31" x14ac:dyDescent="0.2">
      <c r="A149" t="s">
        <v>4169</v>
      </c>
      <c r="B149" t="s">
        <v>350</v>
      </c>
      <c r="C149" t="s">
        <v>3418</v>
      </c>
      <c r="D149" s="3">
        <v>6395836</v>
      </c>
      <c r="E149" s="35">
        <v>0.387961</v>
      </c>
      <c r="F149" s="5">
        <v>1</v>
      </c>
      <c r="G149">
        <v>45.274999999999999</v>
      </c>
      <c r="H149" s="120">
        <v>0.38746177982049501</v>
      </c>
      <c r="I149" s="121">
        <v>0.997880735270262</v>
      </c>
      <c r="J149" s="122">
        <v>505</v>
      </c>
      <c r="K149" s="132">
        <v>0.56666962692601797</v>
      </c>
      <c r="L149" s="133">
        <v>0.99944734719757</v>
      </c>
      <c r="M149" s="134">
        <v>70</v>
      </c>
      <c r="N149" s="126">
        <v>0.19090655232560599</v>
      </c>
      <c r="O149" s="127">
        <v>0.99958482948938898</v>
      </c>
      <c r="P149" s="128">
        <v>47</v>
      </c>
      <c r="Q149" s="138">
        <v>6.5262461388941095E-2</v>
      </c>
      <c r="R149" s="139">
        <v>0.99818184862932902</v>
      </c>
      <c r="S149" s="140">
        <v>137</v>
      </c>
      <c r="T149" s="144">
        <v>0.57884192152519198</v>
      </c>
      <c r="U149" s="145">
        <v>0.99982280892157005</v>
      </c>
      <c r="V149" s="146">
        <v>7</v>
      </c>
      <c r="W149" s="150">
        <v>0.317181053422883</v>
      </c>
      <c r="X149" s="151">
        <v>0.99937357162254803</v>
      </c>
      <c r="Y149" s="152">
        <v>566</v>
      </c>
      <c r="Z149" s="156">
        <v>3.2235817178551798E-2</v>
      </c>
      <c r="AA149" s="157">
        <v>0.99695062829661796</v>
      </c>
      <c r="AB149" s="158">
        <v>82</v>
      </c>
      <c r="AC149" s="162">
        <v>0</v>
      </c>
      <c r="AD149" s="163">
        <v>0</v>
      </c>
    </row>
    <row r="150" spans="1:31" x14ac:dyDescent="0.2">
      <c r="A150" t="s">
        <v>4169</v>
      </c>
      <c r="B150" t="s">
        <v>351</v>
      </c>
      <c r="C150" t="s">
        <v>3419</v>
      </c>
      <c r="D150" s="3">
        <v>219925</v>
      </c>
      <c r="E150" s="35">
        <v>0.39102399999999998</v>
      </c>
      <c r="F150" s="5">
        <v>0.64</v>
      </c>
      <c r="G150">
        <v>29.152000000000001</v>
      </c>
      <c r="H150" s="120">
        <v>1.0150187563942199</v>
      </c>
      <c r="I150" s="121">
        <v>0.99649272116461296</v>
      </c>
      <c r="J150" s="122">
        <v>216</v>
      </c>
      <c r="K150" s="132">
        <v>0.95332045015346101</v>
      </c>
      <c r="L150" s="133">
        <v>0.99939425736907295</v>
      </c>
      <c r="M150" s="134">
        <v>2</v>
      </c>
      <c r="N150" s="126">
        <v>0.27197453677389999</v>
      </c>
      <c r="O150" s="127">
        <v>0.99864609624417</v>
      </c>
      <c r="P150" s="128">
        <v>3</v>
      </c>
      <c r="Q150" s="138">
        <v>0.27592133681936998</v>
      </c>
      <c r="R150" s="139">
        <v>0.99639636674784404</v>
      </c>
      <c r="S150" s="140">
        <v>33</v>
      </c>
      <c r="T150" s="144">
        <v>1.01767875412072</v>
      </c>
      <c r="U150" s="145">
        <v>0.998785741389701</v>
      </c>
      <c r="V150" s="146">
        <v>103</v>
      </c>
      <c r="W150" s="150">
        <v>0.99963169262248497</v>
      </c>
      <c r="X150" s="151">
        <v>0.999722549452148</v>
      </c>
      <c r="Y150" s="152">
        <v>11</v>
      </c>
      <c r="Z150" s="156">
        <v>0.25601000341025298</v>
      </c>
      <c r="AA150" s="157">
        <v>0.99737178576502294</v>
      </c>
      <c r="AB150" s="158">
        <v>3</v>
      </c>
      <c r="AC150" s="162">
        <v>0</v>
      </c>
      <c r="AD150" s="163">
        <v>0</v>
      </c>
    </row>
    <row r="151" spans="1:31" x14ac:dyDescent="0.2">
      <c r="A151" t="s">
        <v>4169</v>
      </c>
      <c r="B151" t="s">
        <v>352</v>
      </c>
      <c r="C151" t="s">
        <v>3419</v>
      </c>
      <c r="D151" s="3">
        <v>177682</v>
      </c>
      <c r="E151" s="35">
        <v>0.38078099999999998</v>
      </c>
      <c r="F151" s="5">
        <v>1.66</v>
      </c>
      <c r="G151">
        <v>72</v>
      </c>
      <c r="H151" s="120">
        <v>1.0250841390799199</v>
      </c>
      <c r="I151" s="121">
        <v>0.99962665876061596</v>
      </c>
      <c r="J151" s="122">
        <v>12</v>
      </c>
      <c r="K151" s="132">
        <v>0.99998311590369304</v>
      </c>
      <c r="L151" s="133">
        <v>0.99961728735528599</v>
      </c>
      <c r="M151" s="134">
        <v>2</v>
      </c>
      <c r="N151" s="126">
        <v>1</v>
      </c>
      <c r="O151" s="127">
        <v>0.99975803002678498</v>
      </c>
      <c r="P151" s="128">
        <v>7</v>
      </c>
      <c r="Q151" s="138">
        <v>0.52855663488704496</v>
      </c>
      <c r="R151" s="139">
        <v>0.99916989485334795</v>
      </c>
      <c r="S151" s="140">
        <v>10</v>
      </c>
      <c r="T151" s="144">
        <v>1.0248702738600399</v>
      </c>
      <c r="U151" s="145">
        <v>0.99959371242526196</v>
      </c>
      <c r="V151" s="146">
        <v>3</v>
      </c>
      <c r="W151" s="150">
        <v>0.99952161727130495</v>
      </c>
      <c r="X151" s="151">
        <v>0.99529721700624896</v>
      </c>
      <c r="Y151" s="152">
        <v>614</v>
      </c>
      <c r="Z151" s="156">
        <v>0.99389358516900905</v>
      </c>
      <c r="AA151" s="157">
        <v>0.99656246643033597</v>
      </c>
      <c r="AB151" s="158">
        <v>166</v>
      </c>
      <c r="AC151" s="162">
        <v>0</v>
      </c>
      <c r="AD151" s="163">
        <v>0</v>
      </c>
    </row>
    <row r="152" spans="1:31" x14ac:dyDescent="0.2">
      <c r="A152" t="s">
        <v>4169</v>
      </c>
      <c r="B152" t="s">
        <v>353</v>
      </c>
      <c r="C152" t="s">
        <v>3419</v>
      </c>
      <c r="D152" s="3">
        <v>128780</v>
      </c>
      <c r="E152" s="35">
        <v>0.38370100000000001</v>
      </c>
      <c r="F152" s="5">
        <v>0.77</v>
      </c>
      <c r="G152">
        <v>39.088000000000001</v>
      </c>
      <c r="H152" s="120">
        <v>0.74429259201739395</v>
      </c>
      <c r="I152" s="121">
        <v>0.99843505477308203</v>
      </c>
      <c r="J152" s="122">
        <v>25</v>
      </c>
      <c r="K152" s="132">
        <v>0.71790650722161797</v>
      </c>
      <c r="L152" s="133">
        <v>0.99946999524077296</v>
      </c>
      <c r="M152" s="134">
        <v>2</v>
      </c>
      <c r="N152" s="126">
        <v>0.74376455971424105</v>
      </c>
      <c r="O152" s="127">
        <v>0.99920665574078504</v>
      </c>
      <c r="P152" s="128">
        <v>5</v>
      </c>
      <c r="Q152" s="138">
        <v>1.0231868302531399</v>
      </c>
      <c r="R152" s="139">
        <v>0.99798454311259199</v>
      </c>
      <c r="S152" s="140">
        <v>88</v>
      </c>
      <c r="T152" s="144">
        <v>0.75039602422736396</v>
      </c>
      <c r="U152" s="145">
        <v>0.99937924184737603</v>
      </c>
      <c r="V152" s="146">
        <v>2</v>
      </c>
      <c r="W152" s="150">
        <v>0.71863643422891699</v>
      </c>
      <c r="X152" s="151">
        <v>0.999740672307044</v>
      </c>
      <c r="Y152" s="152">
        <v>2</v>
      </c>
      <c r="Z152" s="156">
        <v>0.325826991768908</v>
      </c>
      <c r="AA152" s="157">
        <v>0.99373675311376197</v>
      </c>
      <c r="AB152" s="158">
        <v>90</v>
      </c>
      <c r="AC152" s="162">
        <v>0</v>
      </c>
      <c r="AD152" s="163">
        <v>0</v>
      </c>
    </row>
    <row r="153" spans="1:31" x14ac:dyDescent="0.2">
      <c r="A153" t="s">
        <v>4169</v>
      </c>
      <c r="B153" t="s">
        <v>354</v>
      </c>
      <c r="C153" t="s">
        <v>3419</v>
      </c>
      <c r="D153" s="3">
        <v>97606</v>
      </c>
      <c r="E153" s="35">
        <v>0.40093800000000002</v>
      </c>
      <c r="F153" s="5">
        <v>0.46</v>
      </c>
      <c r="G153">
        <v>24.36</v>
      </c>
      <c r="H153" s="120">
        <v>0.68687375776079296</v>
      </c>
      <c r="I153" s="121">
        <v>0.98671180576269102</v>
      </c>
      <c r="J153" s="122">
        <v>378</v>
      </c>
      <c r="K153" s="132">
        <v>0.65108702333872903</v>
      </c>
      <c r="L153" s="133">
        <v>0.99905586152635695</v>
      </c>
      <c r="M153" s="134">
        <v>2</v>
      </c>
      <c r="N153" s="126">
        <v>0.29643669446550402</v>
      </c>
      <c r="O153" s="127">
        <v>0.99285122254455005</v>
      </c>
      <c r="P153" s="128">
        <v>87</v>
      </c>
      <c r="Q153" s="138">
        <v>0.26046554515091203</v>
      </c>
      <c r="R153" s="139">
        <v>0.99662188702961696</v>
      </c>
      <c r="S153" s="140">
        <v>12</v>
      </c>
      <c r="T153" s="144">
        <v>0.46688728151957798</v>
      </c>
      <c r="U153" s="145">
        <v>0.99929799929799901</v>
      </c>
      <c r="V153" s="146">
        <v>2</v>
      </c>
      <c r="W153" s="150">
        <v>0.98242935885089</v>
      </c>
      <c r="X153" s="151">
        <v>0.99916591077330497</v>
      </c>
      <c r="Y153" s="152">
        <v>6</v>
      </c>
      <c r="Z153" s="156">
        <v>0.16122984242771901</v>
      </c>
      <c r="AA153" s="157">
        <v>0</v>
      </c>
      <c r="AC153" s="162">
        <v>0</v>
      </c>
      <c r="AD153" s="163">
        <v>0</v>
      </c>
    </row>
    <row r="154" spans="1:31" x14ac:dyDescent="0.2">
      <c r="A154" t="s">
        <v>4169</v>
      </c>
      <c r="B154" t="s">
        <v>356</v>
      </c>
      <c r="C154" t="s">
        <v>3419</v>
      </c>
      <c r="D154" s="3">
        <v>22823</v>
      </c>
      <c r="E154" s="35">
        <v>0.37116100000000002</v>
      </c>
      <c r="F154" s="5">
        <v>0.67</v>
      </c>
      <c r="G154">
        <v>30.084</v>
      </c>
      <c r="H154" s="120">
        <v>1.21430136266047</v>
      </c>
      <c r="I154" s="121">
        <v>0.99834018907411404</v>
      </c>
      <c r="J154" s="122">
        <v>4</v>
      </c>
      <c r="K154" s="132">
        <v>1</v>
      </c>
      <c r="L154" s="133">
        <v>0.99925513736143301</v>
      </c>
      <c r="M154" s="134">
        <v>1</v>
      </c>
      <c r="N154" s="126">
        <v>1.06015861192656</v>
      </c>
      <c r="O154" s="127">
        <v>0.99929743356614398</v>
      </c>
      <c r="P154" s="128">
        <v>2</v>
      </c>
      <c r="Q154" s="138">
        <v>0.80751873110458705</v>
      </c>
      <c r="R154" s="139">
        <v>0.99788732394366197</v>
      </c>
      <c r="S154" s="140">
        <v>4</v>
      </c>
      <c r="T154" s="144">
        <v>1.1618104543662</v>
      </c>
      <c r="U154" s="145">
        <v>0.99440123248036605</v>
      </c>
      <c r="V154" s="146">
        <v>5</v>
      </c>
      <c r="W154" s="150">
        <v>0.99903606011479595</v>
      </c>
      <c r="X154" s="151">
        <v>0.99964913819569301</v>
      </c>
      <c r="Y154" s="152">
        <v>2</v>
      </c>
      <c r="Z154" s="156">
        <v>0.97647110371116796</v>
      </c>
      <c r="AA154" s="157">
        <v>0.99762182536121302</v>
      </c>
      <c r="AB154" s="158">
        <v>2</v>
      </c>
      <c r="AC154" s="162">
        <v>0</v>
      </c>
      <c r="AD154" s="163">
        <v>0</v>
      </c>
    </row>
    <row r="155" spans="1:31" x14ac:dyDescent="0.2">
      <c r="A155" t="s">
        <v>4169</v>
      </c>
      <c r="B155" t="s">
        <v>355</v>
      </c>
      <c r="C155" t="s">
        <v>3419</v>
      </c>
      <c r="D155" s="3">
        <v>20633</v>
      </c>
      <c r="E155" s="35">
        <v>0.38196099999999999</v>
      </c>
      <c r="F155" s="5">
        <v>6.83</v>
      </c>
      <c r="G155">
        <v>288.83199999999999</v>
      </c>
      <c r="H155" s="120">
        <v>1.2620074637716201</v>
      </c>
      <c r="I155" s="121">
        <v>0.99984638426974903</v>
      </c>
      <c r="J155" s="122">
        <v>1</v>
      </c>
      <c r="K155" s="132">
        <v>1</v>
      </c>
      <c r="L155" s="133">
        <v>0.99975766975233804</v>
      </c>
      <c r="M155" s="134">
        <v>1</v>
      </c>
      <c r="N155" s="126">
        <v>1</v>
      </c>
      <c r="O155" s="127">
        <v>0.99946710590059096</v>
      </c>
      <c r="P155" s="128">
        <v>2</v>
      </c>
      <c r="Q155" s="138">
        <v>0.46071826685406803</v>
      </c>
      <c r="R155" s="139">
        <v>1</v>
      </c>
      <c r="S155" s="140">
        <v>0</v>
      </c>
      <c r="T155" s="144">
        <v>1.27359084960984</v>
      </c>
      <c r="U155" s="145">
        <v>0.99977168080977197</v>
      </c>
      <c r="V155" s="146">
        <v>2</v>
      </c>
      <c r="W155" s="150">
        <v>0</v>
      </c>
      <c r="X155" s="151">
        <v>0</v>
      </c>
      <c r="Z155" s="156">
        <v>1.0144913488101499</v>
      </c>
      <c r="AA155" s="157">
        <v>0.99942679722951999</v>
      </c>
      <c r="AB155" s="158">
        <v>1</v>
      </c>
      <c r="AC155" s="162">
        <v>0</v>
      </c>
      <c r="AD155" s="163">
        <v>0</v>
      </c>
    </row>
    <row r="156" spans="1:31" x14ac:dyDescent="0.2">
      <c r="A156" t="s">
        <v>4161</v>
      </c>
      <c r="B156" t="s">
        <v>326</v>
      </c>
      <c r="C156" t="s">
        <v>3418</v>
      </c>
      <c r="D156" s="3">
        <v>4063864</v>
      </c>
      <c r="E156" s="35">
        <v>0.54134700000000002</v>
      </c>
      <c r="F156" s="5">
        <v>1</v>
      </c>
      <c r="G156">
        <v>22.683</v>
      </c>
      <c r="H156" s="120">
        <v>0.43211091709761901</v>
      </c>
      <c r="I156" s="121">
        <v>0.98705914704236297</v>
      </c>
      <c r="J156" s="122">
        <v>487</v>
      </c>
      <c r="K156" s="132">
        <v>0.99996259717352698</v>
      </c>
      <c r="L156" s="133">
        <v>0.99893800127213395</v>
      </c>
      <c r="M156" s="134">
        <v>212</v>
      </c>
      <c r="N156" s="126">
        <v>0.92384513851841499</v>
      </c>
      <c r="O156" s="127">
        <v>0.99897504650892799</v>
      </c>
      <c r="P156" s="128">
        <v>80</v>
      </c>
      <c r="Q156" s="138">
        <v>0.40362251295811002</v>
      </c>
      <c r="R156" s="139">
        <v>0.98817251442457699</v>
      </c>
      <c r="S156" s="140">
        <v>507</v>
      </c>
      <c r="T156" s="144">
        <v>1.0024934397410901</v>
      </c>
      <c r="U156" s="145">
        <v>0.99940116321590999</v>
      </c>
      <c r="V156" s="146">
        <v>15</v>
      </c>
      <c r="W156" s="150">
        <v>0.99995103182586798</v>
      </c>
      <c r="X156" s="151">
        <v>0.998098828012009</v>
      </c>
      <c r="Y156" s="152">
        <v>270</v>
      </c>
      <c r="Z156" s="156">
        <v>0.99949973719592899</v>
      </c>
      <c r="AA156" s="157">
        <v>0.99162761249703901</v>
      </c>
      <c r="AB156" s="158">
        <v>239</v>
      </c>
      <c r="AC156" s="162">
        <v>1.6715864507276801E-2</v>
      </c>
      <c r="AD156" s="163">
        <v>0</v>
      </c>
    </row>
    <row r="157" spans="1:31" x14ac:dyDescent="0.2">
      <c r="A157" t="s">
        <v>4154</v>
      </c>
      <c r="B157" t="s">
        <v>313</v>
      </c>
      <c r="C157" t="s">
        <v>3418</v>
      </c>
      <c r="D157" s="3">
        <v>719535</v>
      </c>
      <c r="E157" s="35">
        <v>0.25223699999999999</v>
      </c>
      <c r="F157" s="5">
        <v>1</v>
      </c>
      <c r="G157">
        <v>163.251</v>
      </c>
      <c r="H157" s="120">
        <v>1.0872466245561301</v>
      </c>
      <c r="I157" s="121">
        <v>0.97524462027136705</v>
      </c>
      <c r="J157" s="122">
        <v>9</v>
      </c>
      <c r="K157" s="132">
        <v>0.99999722042708095</v>
      </c>
      <c r="L157" s="133">
        <v>0.98470813708335803</v>
      </c>
      <c r="M157" s="134">
        <v>6</v>
      </c>
      <c r="N157" s="126">
        <v>1</v>
      </c>
      <c r="O157" s="127">
        <v>0.99440848211186295</v>
      </c>
      <c r="P157" s="128">
        <v>7</v>
      </c>
      <c r="Q157" s="138">
        <v>0.999709534630004</v>
      </c>
      <c r="R157" s="139">
        <v>0.98384547653899801</v>
      </c>
      <c r="S157" s="140">
        <v>27</v>
      </c>
      <c r="T157" s="144">
        <v>1.0729679584731799</v>
      </c>
      <c r="U157" s="145">
        <v>0.98543645339069696</v>
      </c>
      <c r="V157" s="146">
        <v>7</v>
      </c>
      <c r="W157" s="150">
        <v>0.99962614744244505</v>
      </c>
      <c r="X157" s="151">
        <v>0.99362191537119704</v>
      </c>
      <c r="Y157" s="152">
        <v>6</v>
      </c>
      <c r="Z157" s="156">
        <v>1.0001417582188401</v>
      </c>
      <c r="AA157" s="157">
        <v>0.97279007981502397</v>
      </c>
      <c r="AB157" s="158">
        <v>8</v>
      </c>
      <c r="AC157" s="162">
        <v>1.3954845837937E-2</v>
      </c>
      <c r="AD157" s="163">
        <v>0</v>
      </c>
    </row>
    <row r="158" spans="1:31" x14ac:dyDescent="0.2">
      <c r="A158" t="s">
        <v>4526</v>
      </c>
      <c r="B158" t="s">
        <v>1256</v>
      </c>
      <c r="C158" t="s">
        <v>3418</v>
      </c>
      <c r="D158" s="3">
        <v>2133352</v>
      </c>
      <c r="E158" s="35">
        <v>0.45430700000000002</v>
      </c>
      <c r="F158" s="5">
        <v>1</v>
      </c>
      <c r="G158">
        <v>87.819000000000003</v>
      </c>
      <c r="H158" s="120">
        <v>0.13801566736290999</v>
      </c>
      <c r="I158" s="121">
        <v>0.98765775924139698</v>
      </c>
      <c r="J158" s="122">
        <v>12</v>
      </c>
      <c r="K158" s="132">
        <v>0</v>
      </c>
      <c r="L158" s="133">
        <v>0</v>
      </c>
      <c r="N158" s="126">
        <v>0</v>
      </c>
      <c r="O158" s="127">
        <v>0</v>
      </c>
      <c r="Q158" s="138">
        <v>0</v>
      </c>
      <c r="R158" s="139">
        <v>0</v>
      </c>
      <c r="T158" s="144">
        <v>0</v>
      </c>
      <c r="U158" s="145">
        <v>0</v>
      </c>
      <c r="W158" s="150">
        <v>0</v>
      </c>
      <c r="X158" s="151">
        <v>0</v>
      </c>
      <c r="Z158" s="156">
        <v>0</v>
      </c>
      <c r="AA158" s="157">
        <v>0</v>
      </c>
      <c r="AC158" s="162">
        <v>0</v>
      </c>
      <c r="AD158" s="163">
        <v>0</v>
      </c>
    </row>
    <row r="159" spans="1:31" x14ac:dyDescent="0.2">
      <c r="A159" t="s">
        <v>4519</v>
      </c>
      <c r="B159" t="s">
        <v>1247</v>
      </c>
      <c r="C159" t="s">
        <v>3418</v>
      </c>
      <c r="D159" s="3">
        <v>4084817</v>
      </c>
      <c r="E159" s="35">
        <v>0.589592</v>
      </c>
      <c r="F159" s="5">
        <v>1</v>
      </c>
      <c r="G159">
        <v>163.488</v>
      </c>
      <c r="H159" s="120">
        <v>1.0042768133798801</v>
      </c>
      <c r="I159" s="121">
        <v>0.99795431182654903</v>
      </c>
      <c r="J159" s="122">
        <v>6</v>
      </c>
      <c r="K159" s="132">
        <v>1</v>
      </c>
      <c r="L159" s="133">
        <v>0.99784690476953997</v>
      </c>
      <c r="M159" s="134">
        <v>4</v>
      </c>
      <c r="N159" s="126">
        <v>1</v>
      </c>
      <c r="O159" s="127">
        <v>0.99920780167289103</v>
      </c>
      <c r="P159" s="128">
        <v>6</v>
      </c>
      <c r="Q159" s="138">
        <v>1</v>
      </c>
      <c r="R159" s="139">
        <v>0.99768313926678898</v>
      </c>
      <c r="S159" s="140">
        <v>216</v>
      </c>
      <c r="T159" s="144">
        <v>1.00302363606496</v>
      </c>
      <c r="U159" s="145">
        <v>0.99877631568029102</v>
      </c>
      <c r="V159" s="146">
        <v>6</v>
      </c>
      <c r="W159" s="150">
        <v>0.99996474750276398</v>
      </c>
      <c r="X159" s="151">
        <v>0.99935155030637901</v>
      </c>
      <c r="Y159" s="152">
        <v>13</v>
      </c>
      <c r="Z159" s="156">
        <v>1.0000597333980901</v>
      </c>
      <c r="AA159" s="157">
        <v>0.99608605537586603</v>
      </c>
      <c r="AB159" s="158">
        <v>4</v>
      </c>
      <c r="AC159" s="162">
        <v>0.128568305507933</v>
      </c>
      <c r="AD159" s="163">
        <v>0.98359300669406802</v>
      </c>
      <c r="AE159" s="164">
        <v>8</v>
      </c>
    </row>
    <row r="160" spans="1:31" x14ac:dyDescent="0.2">
      <c r="A160" t="s">
        <v>4297</v>
      </c>
      <c r="B160" t="s">
        <v>698</v>
      </c>
      <c r="C160" t="s">
        <v>3418</v>
      </c>
      <c r="D160" s="3">
        <v>3087720</v>
      </c>
      <c r="E160" s="35">
        <v>0.49403900000000001</v>
      </c>
      <c r="F160" s="5">
        <v>1</v>
      </c>
      <c r="G160">
        <v>149.89099999999999</v>
      </c>
      <c r="H160" s="120">
        <v>1.0454299612659099</v>
      </c>
      <c r="I160" s="121">
        <v>1</v>
      </c>
      <c r="J160" s="122">
        <v>0</v>
      </c>
      <c r="K160" s="132">
        <v>1</v>
      </c>
      <c r="L160" s="133">
        <v>1</v>
      </c>
      <c r="M160" s="134">
        <v>0</v>
      </c>
      <c r="N160" s="126">
        <v>1</v>
      </c>
      <c r="O160" s="127">
        <v>0.99981801396240899</v>
      </c>
      <c r="P160" s="128">
        <v>31</v>
      </c>
      <c r="Q160" s="138">
        <v>0.99999643750080902</v>
      </c>
      <c r="R160" s="139">
        <v>0.99981089074990204</v>
      </c>
      <c r="S160" s="140">
        <v>81</v>
      </c>
      <c r="T160" s="144">
        <v>1.0331004754317099</v>
      </c>
      <c r="U160" s="145">
        <v>0.99953060308103603</v>
      </c>
      <c r="V160" s="146">
        <v>191</v>
      </c>
      <c r="W160" s="150">
        <v>0.99999838068218605</v>
      </c>
      <c r="X160" s="151">
        <v>0.99981542012645896</v>
      </c>
      <c r="Y160" s="152">
        <v>38</v>
      </c>
      <c r="Z160" s="156">
        <v>0.99870098324977596</v>
      </c>
      <c r="AA160" s="157">
        <v>0.99931435862706997</v>
      </c>
      <c r="AB160" s="158">
        <v>299</v>
      </c>
      <c r="AC160" s="162">
        <v>1.0000051818169999</v>
      </c>
      <c r="AD160" s="163">
        <v>0.97571381571028404</v>
      </c>
      <c r="AE160" s="164">
        <v>521</v>
      </c>
    </row>
    <row r="161" spans="1:31" x14ac:dyDescent="0.2">
      <c r="A161" t="s">
        <v>4297</v>
      </c>
      <c r="B161" t="s">
        <v>703</v>
      </c>
      <c r="C161" t="s">
        <v>3419</v>
      </c>
      <c r="D161" s="3">
        <v>264782</v>
      </c>
      <c r="E161" s="35">
        <v>0.46599099999999999</v>
      </c>
      <c r="F161" s="5">
        <v>0.63</v>
      </c>
      <c r="G161">
        <v>92.403999999999996</v>
      </c>
      <c r="H161" s="120">
        <v>1.3833682047873299</v>
      </c>
      <c r="I161" s="121">
        <v>0.99992355804537902</v>
      </c>
      <c r="J161" s="122">
        <v>11</v>
      </c>
      <c r="K161" s="132">
        <v>1</v>
      </c>
      <c r="L161" s="133">
        <v>1</v>
      </c>
      <c r="M161" s="134">
        <v>0</v>
      </c>
      <c r="N161" s="126">
        <v>1</v>
      </c>
      <c r="O161" s="127">
        <v>0.99988670865998996</v>
      </c>
      <c r="P161" s="128">
        <v>8</v>
      </c>
      <c r="Q161" s="138">
        <v>0.99999622330823001</v>
      </c>
      <c r="R161" s="139">
        <v>0.99989048751935306</v>
      </c>
      <c r="S161" s="140">
        <v>29</v>
      </c>
      <c r="T161" s="144">
        <v>0</v>
      </c>
      <c r="U161" s="145">
        <v>0</v>
      </c>
      <c r="W161" s="150">
        <v>0.99999244661646103</v>
      </c>
      <c r="X161" s="151">
        <v>0.99996601003081698</v>
      </c>
      <c r="Y161" s="152">
        <v>4</v>
      </c>
      <c r="Z161" s="156">
        <v>0.32953901700266602</v>
      </c>
      <c r="AA161" s="157">
        <v>0.99943847908048</v>
      </c>
      <c r="AB161" s="158">
        <v>3</v>
      </c>
      <c r="AC161" s="162">
        <v>1.00005287368476</v>
      </c>
      <c r="AD161" s="163">
        <v>0.99627512877143198</v>
      </c>
      <c r="AE161" s="164">
        <v>39</v>
      </c>
    </row>
    <row r="162" spans="1:31" x14ac:dyDescent="0.2">
      <c r="A162" t="s">
        <v>4297</v>
      </c>
      <c r="B162" t="s">
        <v>702</v>
      </c>
      <c r="C162" t="s">
        <v>3419</v>
      </c>
      <c r="D162" s="3">
        <v>41976</v>
      </c>
      <c r="E162" s="35">
        <v>0.43886999999999998</v>
      </c>
      <c r="F162" s="5">
        <v>0.57999999999999996</v>
      </c>
      <c r="G162">
        <v>90.813000000000002</v>
      </c>
      <c r="H162" s="120">
        <v>1.7936201639031799</v>
      </c>
      <c r="I162" s="121">
        <v>0.99998671784722803</v>
      </c>
      <c r="J162" s="122">
        <v>1</v>
      </c>
      <c r="K162" s="132">
        <v>1</v>
      </c>
      <c r="L162" s="133">
        <v>1</v>
      </c>
      <c r="M162" s="134">
        <v>0</v>
      </c>
      <c r="N162" s="126">
        <v>1</v>
      </c>
      <c r="O162" s="127">
        <v>1</v>
      </c>
      <c r="P162" s="128">
        <v>0</v>
      </c>
      <c r="Q162" s="138">
        <v>0</v>
      </c>
      <c r="R162" s="139">
        <v>0</v>
      </c>
      <c r="T162" s="144">
        <v>0</v>
      </c>
      <c r="U162" s="145">
        <v>0</v>
      </c>
      <c r="W162" s="150">
        <v>0.99992853058890796</v>
      </c>
      <c r="X162" s="151">
        <v>1</v>
      </c>
      <c r="Y162" s="152">
        <v>0</v>
      </c>
      <c r="Z162" s="156">
        <v>0</v>
      </c>
      <c r="AA162" s="157">
        <v>0</v>
      </c>
      <c r="AC162" s="162">
        <v>1.0001667619592101</v>
      </c>
      <c r="AD162" s="163">
        <v>0.99764733840304098</v>
      </c>
      <c r="AE162" s="164">
        <v>12</v>
      </c>
    </row>
    <row r="163" spans="1:31" x14ac:dyDescent="0.2">
      <c r="A163" t="s">
        <v>4297</v>
      </c>
      <c r="B163" t="s">
        <v>701</v>
      </c>
      <c r="C163" t="s">
        <v>3419</v>
      </c>
      <c r="D163" s="3">
        <v>25572</v>
      </c>
      <c r="E163" s="35">
        <v>0.50469299999999995</v>
      </c>
      <c r="F163" s="5">
        <v>4.5199999999999996</v>
      </c>
      <c r="G163">
        <v>584.58699999999999</v>
      </c>
      <c r="H163" s="120">
        <v>1.9775535742218</v>
      </c>
      <c r="I163" s="121">
        <v>1</v>
      </c>
      <c r="J163" s="122">
        <v>0</v>
      </c>
      <c r="K163" s="132">
        <v>1.9937040513061099</v>
      </c>
      <c r="L163" s="133">
        <v>1</v>
      </c>
      <c r="M163" s="134">
        <v>0</v>
      </c>
      <c r="N163" s="126">
        <v>1</v>
      </c>
      <c r="O163" s="127">
        <v>1</v>
      </c>
      <c r="P163" s="128">
        <v>0</v>
      </c>
      <c r="Q163" s="138">
        <v>0</v>
      </c>
      <c r="R163" s="139">
        <v>0</v>
      </c>
      <c r="T163" s="144">
        <v>0</v>
      </c>
      <c r="U163" s="145">
        <v>0</v>
      </c>
      <c r="W163" s="150">
        <v>0.99945252620053104</v>
      </c>
      <c r="X163" s="151">
        <v>0.99757973220907903</v>
      </c>
      <c r="Y163" s="152">
        <v>56</v>
      </c>
      <c r="Z163" s="156">
        <v>0</v>
      </c>
      <c r="AA163" s="157">
        <v>0</v>
      </c>
      <c r="AC163" s="162">
        <v>0</v>
      </c>
      <c r="AD163" s="163">
        <v>0</v>
      </c>
    </row>
    <row r="164" spans="1:31" x14ac:dyDescent="0.2">
      <c r="A164" t="s">
        <v>4297</v>
      </c>
      <c r="B164" t="s">
        <v>700</v>
      </c>
      <c r="C164" t="s">
        <v>3419</v>
      </c>
      <c r="D164" s="3">
        <v>7376</v>
      </c>
      <c r="E164" s="35">
        <v>0.486985</v>
      </c>
      <c r="F164" s="5">
        <v>4.29</v>
      </c>
      <c r="G164">
        <v>411.649</v>
      </c>
      <c r="H164" s="120">
        <v>1.9111984815618199</v>
      </c>
      <c r="I164" s="121">
        <v>1</v>
      </c>
      <c r="J164" s="122">
        <v>0</v>
      </c>
      <c r="K164" s="132">
        <v>1.9982375271149599</v>
      </c>
      <c r="L164" s="133">
        <v>1</v>
      </c>
      <c r="M164" s="134">
        <v>0</v>
      </c>
      <c r="N164" s="126">
        <v>1</v>
      </c>
      <c r="O164" s="127">
        <v>1</v>
      </c>
      <c r="P164" s="128">
        <v>0</v>
      </c>
      <c r="Q164" s="138">
        <v>0</v>
      </c>
      <c r="R164" s="139">
        <v>0</v>
      </c>
      <c r="T164" s="144">
        <v>0</v>
      </c>
      <c r="U164" s="145">
        <v>0</v>
      </c>
      <c r="W164" s="150">
        <v>0</v>
      </c>
      <c r="X164" s="151">
        <v>0</v>
      </c>
      <c r="Z164" s="156">
        <v>0</v>
      </c>
      <c r="AA164" s="157">
        <v>0</v>
      </c>
      <c r="AC164" s="162">
        <v>0</v>
      </c>
      <c r="AD164" s="163">
        <v>0</v>
      </c>
    </row>
    <row r="165" spans="1:31" x14ac:dyDescent="0.2">
      <c r="A165" t="s">
        <v>4297</v>
      </c>
      <c r="B165" t="s">
        <v>699</v>
      </c>
      <c r="C165" t="s">
        <v>3419</v>
      </c>
      <c r="D165" s="3">
        <v>4675</v>
      </c>
      <c r="E165" s="35">
        <v>0.49304799999999999</v>
      </c>
      <c r="F165" s="5">
        <v>18.23</v>
      </c>
      <c r="G165">
        <v>1321.587</v>
      </c>
      <c r="H165" s="120">
        <v>1.9302673796791401</v>
      </c>
      <c r="I165" s="121">
        <v>0.99988918439716301</v>
      </c>
      <c r="J165" s="122">
        <v>1</v>
      </c>
      <c r="K165" s="132">
        <v>1.0032085561497299</v>
      </c>
      <c r="L165" s="133">
        <v>1</v>
      </c>
      <c r="M165" s="134">
        <v>0</v>
      </c>
      <c r="N165" s="126">
        <v>0</v>
      </c>
      <c r="O165" s="127">
        <v>0</v>
      </c>
      <c r="Q165" s="138">
        <v>0</v>
      </c>
      <c r="R165" s="139">
        <v>0</v>
      </c>
      <c r="T165" s="144">
        <v>0</v>
      </c>
      <c r="U165" s="145">
        <v>0</v>
      </c>
      <c r="W165" s="150">
        <v>0</v>
      </c>
      <c r="X165" s="151">
        <v>0</v>
      </c>
      <c r="Z165" s="156">
        <v>0</v>
      </c>
      <c r="AA165" s="157">
        <v>0</v>
      </c>
      <c r="AC165" s="162">
        <v>0</v>
      </c>
      <c r="AD165" s="163">
        <v>0</v>
      </c>
    </row>
    <row r="166" spans="1:31" x14ac:dyDescent="0.2">
      <c r="A166" t="s">
        <v>4503</v>
      </c>
      <c r="B166" t="s">
        <v>1211</v>
      </c>
      <c r="C166" t="s">
        <v>3418</v>
      </c>
      <c r="D166" s="3">
        <v>2477279</v>
      </c>
      <c r="E166" s="35">
        <v>0.51972200000000002</v>
      </c>
      <c r="F166" s="5">
        <v>1</v>
      </c>
      <c r="G166">
        <v>85.882999999999996</v>
      </c>
      <c r="H166" s="120">
        <v>1.0050115469432299</v>
      </c>
      <c r="I166" s="121">
        <v>0.99996666256977695</v>
      </c>
      <c r="J166" s="122">
        <v>10</v>
      </c>
      <c r="K166" s="132">
        <v>0.99999757798778399</v>
      </c>
      <c r="L166" s="133">
        <v>0.99997497248992195</v>
      </c>
      <c r="M166" s="134">
        <v>1</v>
      </c>
      <c r="N166" s="126">
        <v>1</v>
      </c>
      <c r="O166" s="127">
        <v>0.99995519384113096</v>
      </c>
      <c r="P166" s="128">
        <v>7</v>
      </c>
      <c r="Q166" s="138">
        <v>0.99487905883834604</v>
      </c>
      <c r="R166" s="139">
        <v>0.99981135550602496</v>
      </c>
      <c r="S166" s="140">
        <v>156</v>
      </c>
      <c r="T166" s="144">
        <v>1.0050426294333401</v>
      </c>
      <c r="U166" s="145">
        <v>0.99994939476541</v>
      </c>
      <c r="V166" s="146">
        <v>3</v>
      </c>
      <c r="W166" s="150">
        <v>0.99998990828243395</v>
      </c>
      <c r="X166" s="151">
        <v>0.99997900908341497</v>
      </c>
      <c r="Y166" s="152">
        <v>7</v>
      </c>
      <c r="Z166" s="156">
        <v>1.0001206969420799</v>
      </c>
      <c r="AA166" s="157">
        <v>0.99986640372551905</v>
      </c>
      <c r="AB166" s="158">
        <v>21</v>
      </c>
      <c r="AC166" s="162">
        <v>0.26647826102752198</v>
      </c>
      <c r="AD166" s="163">
        <v>0.99910848888108506</v>
      </c>
      <c r="AE166" s="164">
        <v>29</v>
      </c>
    </row>
    <row r="167" spans="1:31" x14ac:dyDescent="0.2">
      <c r="A167" t="s">
        <v>4503</v>
      </c>
      <c r="B167" t="s">
        <v>1212</v>
      </c>
      <c r="C167" t="s">
        <v>3419</v>
      </c>
      <c r="D167" s="3">
        <v>99723</v>
      </c>
      <c r="E167" s="35">
        <v>0.50948099999999996</v>
      </c>
      <c r="F167" s="5">
        <v>0.97</v>
      </c>
      <c r="G167">
        <v>82.149000000000001</v>
      </c>
      <c r="H167" s="120">
        <v>1.12718229495703</v>
      </c>
      <c r="I167" s="121">
        <v>0.99988434781061497</v>
      </c>
      <c r="J167" s="122">
        <v>4</v>
      </c>
      <c r="K167" s="132">
        <v>1</v>
      </c>
      <c r="L167" s="133">
        <v>0.99990975000752003</v>
      </c>
      <c r="M167" s="134">
        <v>1</v>
      </c>
      <c r="N167" s="126">
        <v>1</v>
      </c>
      <c r="O167" s="127">
        <v>0.99995988929445201</v>
      </c>
      <c r="P167" s="128">
        <v>2</v>
      </c>
      <c r="Q167" s="138">
        <v>0.99936825005264496</v>
      </c>
      <c r="R167" s="139">
        <v>0.99936817402292599</v>
      </c>
      <c r="S167" s="140">
        <v>15</v>
      </c>
      <c r="T167" s="144">
        <v>1.1117294906891999</v>
      </c>
      <c r="U167" s="145">
        <v>0.99932381871128795</v>
      </c>
      <c r="V167" s="146">
        <v>2</v>
      </c>
      <c r="W167" s="150">
        <v>0.99970919446867801</v>
      </c>
      <c r="X167" s="151">
        <v>1</v>
      </c>
      <c r="Y167" s="152">
        <v>0</v>
      </c>
      <c r="Z167" s="156">
        <v>1.0033492774986701</v>
      </c>
      <c r="AA167" s="157">
        <v>0.99988006836103405</v>
      </c>
      <c r="AB167" s="158">
        <v>2</v>
      </c>
      <c r="AC167" s="162">
        <v>1.00017047220801</v>
      </c>
      <c r="AD167" s="163">
        <v>0.99889832545469104</v>
      </c>
      <c r="AE167" s="164">
        <v>11</v>
      </c>
    </row>
    <row r="168" spans="1:31" x14ac:dyDescent="0.2">
      <c r="A168" t="s">
        <v>4275</v>
      </c>
      <c r="B168" t="s">
        <v>645</v>
      </c>
      <c r="C168" t="s">
        <v>3418</v>
      </c>
      <c r="D168" s="3">
        <v>1937883</v>
      </c>
      <c r="E168" s="35">
        <v>0.54003900000000005</v>
      </c>
      <c r="F168" s="5">
        <v>1</v>
      </c>
      <c r="G168">
        <v>54.29</v>
      </c>
      <c r="H168" s="120">
        <v>1.0248626981092199</v>
      </c>
      <c r="I168" s="121">
        <v>1</v>
      </c>
      <c r="J168" s="122">
        <v>0</v>
      </c>
      <c r="K168" s="132">
        <v>1</v>
      </c>
      <c r="L168" s="133">
        <v>1</v>
      </c>
      <c r="M168" s="134">
        <v>0</v>
      </c>
      <c r="N168" s="126">
        <v>1</v>
      </c>
      <c r="O168" s="127">
        <v>0.99999896794648102</v>
      </c>
      <c r="P168" s="128">
        <v>1</v>
      </c>
      <c r="Q168" s="138">
        <v>0.999999483972974</v>
      </c>
      <c r="R168" s="139">
        <v>0.99998658344965297</v>
      </c>
      <c r="S168" s="140">
        <v>3</v>
      </c>
      <c r="T168" s="144">
        <v>1.0299073783092101</v>
      </c>
      <c r="U168" s="145">
        <v>0.99983918327145305</v>
      </c>
      <c r="V168" s="146">
        <v>24</v>
      </c>
      <c r="W168" s="150">
        <v>0.99998864740544102</v>
      </c>
      <c r="X168" s="151">
        <v>0.99999638778286204</v>
      </c>
      <c r="Y168" s="152">
        <v>3</v>
      </c>
      <c r="Z168" s="156">
        <v>0.97275170895250096</v>
      </c>
      <c r="AA168" s="157">
        <v>0.99991406195708499</v>
      </c>
      <c r="AB168" s="158">
        <v>0</v>
      </c>
      <c r="AC168" s="162">
        <v>1.0000061923243</v>
      </c>
      <c r="AD168" s="163">
        <v>0.99847798095981999</v>
      </c>
      <c r="AE168" s="164">
        <v>19</v>
      </c>
    </row>
    <row r="169" spans="1:31" x14ac:dyDescent="0.2">
      <c r="A169" t="s">
        <v>4203</v>
      </c>
      <c r="B169" t="s">
        <v>462</v>
      </c>
      <c r="C169" t="s">
        <v>3418</v>
      </c>
      <c r="D169" s="3">
        <v>6062703</v>
      </c>
      <c r="E169" s="35">
        <v>0.61872300000000002</v>
      </c>
      <c r="F169" s="5">
        <v>1</v>
      </c>
      <c r="G169">
        <v>89.087999999999994</v>
      </c>
      <c r="H169" s="120">
        <v>1.01308162382356</v>
      </c>
      <c r="I169" s="121">
        <v>0.99377542347575498</v>
      </c>
      <c r="J169" s="122">
        <v>3072</v>
      </c>
      <c r="K169" s="132">
        <v>0.99997822753316401</v>
      </c>
      <c r="L169" s="133">
        <v>0.99471285410764199</v>
      </c>
      <c r="M169" s="134">
        <v>3840</v>
      </c>
      <c r="N169" s="126">
        <v>1</v>
      </c>
      <c r="O169" s="127">
        <v>0.99774555785907104</v>
      </c>
      <c r="P169" s="128">
        <v>767</v>
      </c>
      <c r="Q169" s="138">
        <v>0.99684596128162595</v>
      </c>
      <c r="R169" s="139">
        <v>0.99370211086855897</v>
      </c>
      <c r="S169" s="140">
        <v>3840</v>
      </c>
      <c r="T169" s="144">
        <v>1.01973954521605</v>
      </c>
      <c r="U169" s="145">
        <v>0.99453252719927199</v>
      </c>
      <c r="V169" s="146">
        <v>7680</v>
      </c>
      <c r="W169" s="150">
        <v>0.99991241530386699</v>
      </c>
      <c r="X169" s="151">
        <v>0.99663883048833501</v>
      </c>
      <c r="Y169" s="152">
        <v>4608</v>
      </c>
      <c r="Z169" s="156">
        <v>0.237682927895362</v>
      </c>
      <c r="AA169" s="157">
        <v>0.99159627710217901</v>
      </c>
      <c r="AB169" s="158">
        <v>1385</v>
      </c>
      <c r="AC169" s="162">
        <v>4.63735399870321E-2</v>
      </c>
      <c r="AD169" s="163">
        <v>0.91138993311526595</v>
      </c>
      <c r="AE169" s="164">
        <v>155</v>
      </c>
    </row>
    <row r="170" spans="1:31" x14ac:dyDescent="0.2">
      <c r="A170" t="s">
        <v>4347</v>
      </c>
      <c r="B170" t="s">
        <v>865</v>
      </c>
      <c r="C170" t="s">
        <v>3418</v>
      </c>
      <c r="D170" s="3">
        <v>952257</v>
      </c>
      <c r="E170" s="35">
        <v>0.39355299999999999</v>
      </c>
      <c r="F170" s="5">
        <v>1</v>
      </c>
      <c r="G170">
        <v>190.55500000000001</v>
      </c>
      <c r="H170" s="120">
        <v>0.81864559672441295</v>
      </c>
      <c r="I170" s="121">
        <v>0.99865443989938396</v>
      </c>
      <c r="J170" s="122">
        <v>121</v>
      </c>
      <c r="K170" s="132">
        <v>1</v>
      </c>
      <c r="L170" s="133">
        <v>1</v>
      </c>
      <c r="M170" s="134">
        <v>0</v>
      </c>
      <c r="N170" s="126">
        <v>1</v>
      </c>
      <c r="O170" s="127">
        <v>0.99820410131678206</v>
      </c>
      <c r="P170" s="128">
        <v>115</v>
      </c>
      <c r="Q170" s="138">
        <v>1</v>
      </c>
      <c r="R170" s="139">
        <v>0.99537135454900505</v>
      </c>
      <c r="S170" s="140">
        <v>414</v>
      </c>
      <c r="T170" s="144">
        <v>1.0193540189255601</v>
      </c>
      <c r="U170" s="145">
        <v>0.99970955502181402</v>
      </c>
      <c r="V170" s="146">
        <v>85</v>
      </c>
      <c r="W170" s="150">
        <v>0.999983197813195</v>
      </c>
      <c r="X170" s="151">
        <v>0.99802085855742795</v>
      </c>
      <c r="Y170" s="152">
        <v>396</v>
      </c>
      <c r="Z170" s="156">
        <v>1.00007771011397</v>
      </c>
      <c r="AA170" s="157">
        <v>0.99700780863395</v>
      </c>
      <c r="AB170" s="158">
        <v>356</v>
      </c>
      <c r="AC170" s="162">
        <v>2.6278620162414099E-2</v>
      </c>
      <c r="AD170" s="163">
        <v>0</v>
      </c>
    </row>
    <row r="171" spans="1:31" x14ac:dyDescent="0.2">
      <c r="A171" t="s">
        <v>4322</v>
      </c>
      <c r="B171" t="s">
        <v>779</v>
      </c>
      <c r="C171" t="s">
        <v>3418</v>
      </c>
      <c r="D171" s="3">
        <v>3438298</v>
      </c>
      <c r="E171" s="35">
        <v>0.43105900000000003</v>
      </c>
      <c r="F171" s="5">
        <v>1</v>
      </c>
      <c r="G171">
        <v>130.21899999999999</v>
      </c>
      <c r="H171" s="120">
        <v>0.36236649644678798</v>
      </c>
      <c r="I171" s="121">
        <v>0.99226357305903001</v>
      </c>
      <c r="J171" s="122">
        <v>34</v>
      </c>
      <c r="K171" s="132">
        <v>0.362477016244665</v>
      </c>
      <c r="L171" s="133">
        <v>0.99573940568319896</v>
      </c>
      <c r="M171" s="134">
        <v>4</v>
      </c>
      <c r="N171" s="126">
        <v>0.156619350620568</v>
      </c>
      <c r="O171" s="127">
        <v>0.99745260246137102</v>
      </c>
      <c r="P171" s="128">
        <v>6</v>
      </c>
      <c r="Q171" s="138">
        <v>0.35117084092187401</v>
      </c>
      <c r="R171" s="139">
        <v>0.994181934882997</v>
      </c>
      <c r="S171" s="140">
        <v>80</v>
      </c>
      <c r="T171" s="144">
        <v>0.362398198178284</v>
      </c>
      <c r="U171" s="145">
        <v>0.99644420262989297</v>
      </c>
      <c r="V171" s="146">
        <v>4</v>
      </c>
      <c r="W171" s="150">
        <v>0.346612190101032</v>
      </c>
      <c r="X171" s="151">
        <v>0.99683266043099295</v>
      </c>
      <c r="Y171" s="152">
        <v>374</v>
      </c>
      <c r="Z171" s="156">
        <v>5.7601464445490101E-2</v>
      </c>
      <c r="AA171" s="157">
        <v>0.98328907378050601</v>
      </c>
      <c r="AB171" s="158">
        <v>111</v>
      </c>
      <c r="AC171" s="162">
        <v>0</v>
      </c>
      <c r="AD171" s="163">
        <v>0</v>
      </c>
    </row>
    <row r="172" spans="1:31" x14ac:dyDescent="0.2">
      <c r="A172" t="s">
        <v>4322</v>
      </c>
      <c r="B172" t="s">
        <v>780</v>
      </c>
      <c r="C172" t="s">
        <v>3419</v>
      </c>
      <c r="D172" s="3">
        <v>86373</v>
      </c>
      <c r="E172" s="35">
        <v>0.38967000000000002</v>
      </c>
      <c r="F172" s="5">
        <v>0.53</v>
      </c>
      <c r="G172">
        <v>64.489999999999995</v>
      </c>
      <c r="H172" s="120">
        <v>1.0466349437903</v>
      </c>
      <c r="I172" s="121">
        <v>0.98796553364230599</v>
      </c>
      <c r="J172" s="122">
        <v>27</v>
      </c>
      <c r="K172" s="132">
        <v>1</v>
      </c>
      <c r="L172" s="133">
        <v>0.99550785546409104</v>
      </c>
      <c r="M172" s="134">
        <v>3</v>
      </c>
      <c r="N172" s="126">
        <v>0.92046125525337696</v>
      </c>
      <c r="O172" s="127">
        <v>0.99721207097916498</v>
      </c>
      <c r="P172" s="128">
        <v>11</v>
      </c>
      <c r="Q172" s="138">
        <v>0.99458164009586303</v>
      </c>
      <c r="R172" s="139">
        <v>0.99007611411306695</v>
      </c>
      <c r="S172" s="140">
        <v>18</v>
      </c>
      <c r="T172" s="144">
        <v>1.03594873397936</v>
      </c>
      <c r="U172" s="145">
        <v>0.99501792875414696</v>
      </c>
      <c r="V172" s="146">
        <v>4</v>
      </c>
      <c r="W172" s="150">
        <v>0.90744792932976703</v>
      </c>
      <c r="X172" s="151">
        <v>0.99726978132734501</v>
      </c>
      <c r="Y172" s="152">
        <v>3</v>
      </c>
      <c r="Z172" s="156">
        <v>0.20915100783809701</v>
      </c>
      <c r="AA172" s="157">
        <v>0</v>
      </c>
      <c r="AC172" s="162">
        <v>0</v>
      </c>
      <c r="AD172" s="163">
        <v>0</v>
      </c>
    </row>
    <row r="173" spans="1:31" x14ac:dyDescent="0.2">
      <c r="A173" t="s">
        <v>4322</v>
      </c>
      <c r="B173" t="s">
        <v>781</v>
      </c>
      <c r="C173" t="s">
        <v>3419</v>
      </c>
      <c r="D173" s="3">
        <v>78649</v>
      </c>
      <c r="E173" s="35">
        <v>0.37017600000000001</v>
      </c>
      <c r="F173" s="5">
        <v>3.22</v>
      </c>
      <c r="G173">
        <v>393.43700000000001</v>
      </c>
      <c r="H173" s="120">
        <v>1.08138692163918</v>
      </c>
      <c r="I173" s="121">
        <v>0.99079365079365</v>
      </c>
      <c r="J173" s="122">
        <v>8</v>
      </c>
      <c r="K173" s="132">
        <v>1</v>
      </c>
      <c r="L173" s="133">
        <v>0.99481239430889101</v>
      </c>
      <c r="M173" s="134">
        <v>3</v>
      </c>
      <c r="N173" s="126">
        <v>0.99993642640084401</v>
      </c>
      <c r="O173" s="127">
        <v>0.99677730410068999</v>
      </c>
      <c r="P173" s="128">
        <v>4</v>
      </c>
      <c r="Q173" s="138">
        <v>0.68330175844575203</v>
      </c>
      <c r="R173" s="139">
        <v>0.99407195421095595</v>
      </c>
      <c r="S173" s="140">
        <v>8</v>
      </c>
      <c r="T173" s="144">
        <v>1.07003267682996</v>
      </c>
      <c r="U173" s="145">
        <v>0.99425260057948905</v>
      </c>
      <c r="V173" s="146">
        <v>5</v>
      </c>
      <c r="W173" s="150">
        <v>0</v>
      </c>
      <c r="X173" s="151">
        <v>0</v>
      </c>
      <c r="Z173" s="156">
        <v>0.99860138081857297</v>
      </c>
      <c r="AA173" s="157">
        <v>0.98530722416032102</v>
      </c>
      <c r="AB173" s="158">
        <v>7</v>
      </c>
      <c r="AC173" s="162">
        <v>0</v>
      </c>
      <c r="AD173" s="163">
        <v>0</v>
      </c>
    </row>
    <row r="174" spans="1:31" x14ac:dyDescent="0.2">
      <c r="A174" t="s">
        <v>4322</v>
      </c>
      <c r="B174" t="s">
        <v>782</v>
      </c>
      <c r="C174" t="s">
        <v>3419</v>
      </c>
      <c r="D174" s="3">
        <v>10453</v>
      </c>
      <c r="E174" s="35">
        <v>0.37032399999999999</v>
      </c>
      <c r="F174" s="5">
        <v>0.28999999999999998</v>
      </c>
      <c r="G174">
        <v>33.28</v>
      </c>
      <c r="H174" s="120">
        <v>0.93159858413852403</v>
      </c>
      <c r="I174" s="121">
        <v>0.97311165845648595</v>
      </c>
      <c r="J174" s="122">
        <v>7</v>
      </c>
      <c r="K174" s="132">
        <v>1</v>
      </c>
      <c r="L174" s="133">
        <v>0.99253802736056596</v>
      </c>
      <c r="M174" s="134">
        <v>3</v>
      </c>
      <c r="N174" s="126">
        <v>0</v>
      </c>
      <c r="O174" s="127">
        <v>0</v>
      </c>
      <c r="Q174" s="138">
        <v>0.42035779202142898</v>
      </c>
      <c r="R174" s="139">
        <v>0.98365122615803802</v>
      </c>
      <c r="S174" s="140">
        <v>5</v>
      </c>
      <c r="T174" s="144">
        <v>0</v>
      </c>
      <c r="U174" s="145">
        <v>0</v>
      </c>
      <c r="W174" s="150">
        <v>0</v>
      </c>
      <c r="X174" s="151">
        <v>0</v>
      </c>
      <c r="Z174" s="156">
        <v>0</v>
      </c>
      <c r="AA174" s="157">
        <v>0</v>
      </c>
      <c r="AC174" s="162">
        <v>0</v>
      </c>
      <c r="AD174" s="163">
        <v>0</v>
      </c>
    </row>
    <row r="175" spans="1:31" x14ac:dyDescent="0.2">
      <c r="A175" t="s">
        <v>4322</v>
      </c>
      <c r="B175" t="s">
        <v>783</v>
      </c>
      <c r="C175" t="s">
        <v>3419</v>
      </c>
      <c r="D175" s="3">
        <v>9416</v>
      </c>
      <c r="E175" s="35">
        <v>0.38668200000000003</v>
      </c>
      <c r="F175" s="5">
        <v>6.55</v>
      </c>
      <c r="G175">
        <v>777.20699999999999</v>
      </c>
      <c r="H175" s="120">
        <v>1.8926295666949799</v>
      </c>
      <c r="I175" s="121">
        <v>0.98967568174166698</v>
      </c>
      <c r="J175" s="122">
        <v>4</v>
      </c>
      <c r="K175" s="132">
        <v>1</v>
      </c>
      <c r="L175" s="133">
        <v>0.99447748513168999</v>
      </c>
      <c r="M175" s="134">
        <v>2</v>
      </c>
      <c r="N175" s="126">
        <v>1</v>
      </c>
      <c r="O175" s="127">
        <v>0.997561751298632</v>
      </c>
      <c r="P175" s="128">
        <v>2</v>
      </c>
      <c r="Q175" s="138">
        <v>1</v>
      </c>
      <c r="R175" s="139">
        <v>0.99638912489379705</v>
      </c>
      <c r="S175" s="140">
        <v>2</v>
      </c>
      <c r="T175" s="144">
        <v>0</v>
      </c>
      <c r="U175" s="145">
        <v>0</v>
      </c>
      <c r="W175" s="150">
        <v>0</v>
      </c>
      <c r="X175" s="151">
        <v>0</v>
      </c>
      <c r="Z175" s="156">
        <v>1.7193075615972799</v>
      </c>
      <c r="AA175" s="157">
        <v>0.98461918586694597</v>
      </c>
      <c r="AB175" s="158">
        <v>4</v>
      </c>
      <c r="AC175" s="162">
        <v>0</v>
      </c>
      <c r="AD175" s="163">
        <v>0</v>
      </c>
    </row>
    <row r="176" spans="1:31" x14ac:dyDescent="0.2">
      <c r="A176" t="s">
        <v>4322</v>
      </c>
      <c r="B176" t="s">
        <v>784</v>
      </c>
      <c r="C176" t="s">
        <v>3419</v>
      </c>
      <c r="D176" s="3">
        <v>5086</v>
      </c>
      <c r="E176" s="35">
        <v>0.39382600000000001</v>
      </c>
      <c r="F176" s="5">
        <v>0.19</v>
      </c>
      <c r="G176">
        <v>17.831</v>
      </c>
      <c r="H176" s="120">
        <v>0</v>
      </c>
      <c r="I176" s="121">
        <v>0</v>
      </c>
      <c r="K176" s="132">
        <v>0</v>
      </c>
      <c r="L176" s="133">
        <v>0</v>
      </c>
      <c r="N176" s="126">
        <v>0</v>
      </c>
      <c r="O176" s="127">
        <v>0</v>
      </c>
      <c r="Q176" s="138">
        <v>0</v>
      </c>
      <c r="R176" s="139">
        <v>0</v>
      </c>
      <c r="T176" s="144">
        <v>0</v>
      </c>
      <c r="U176" s="145">
        <v>0</v>
      </c>
      <c r="W176" s="150">
        <v>0</v>
      </c>
      <c r="X176" s="151">
        <v>0</v>
      </c>
      <c r="Z176" s="156">
        <v>0</v>
      </c>
      <c r="AA176" s="157">
        <v>0</v>
      </c>
      <c r="AC176" s="162">
        <v>0</v>
      </c>
      <c r="AD176" s="163">
        <v>0</v>
      </c>
    </row>
    <row r="177" spans="1:31" x14ac:dyDescent="0.2">
      <c r="A177" t="s">
        <v>4322</v>
      </c>
      <c r="B177" t="s">
        <v>785</v>
      </c>
      <c r="C177" t="s">
        <v>3419</v>
      </c>
      <c r="D177" s="3">
        <v>4066</v>
      </c>
      <c r="E177" s="35">
        <v>0.38145600000000002</v>
      </c>
      <c r="F177" s="5">
        <v>0.65</v>
      </c>
      <c r="G177">
        <v>78.218000000000004</v>
      </c>
      <c r="H177" s="120">
        <v>1.74692572552877</v>
      </c>
      <c r="I177" s="121">
        <v>0.97636133389615798</v>
      </c>
      <c r="J177" s="122">
        <v>5</v>
      </c>
      <c r="K177" s="132">
        <v>1.99655681259222</v>
      </c>
      <c r="L177" s="133">
        <v>0.99125400344912495</v>
      </c>
      <c r="M177" s="134">
        <v>2</v>
      </c>
      <c r="N177" s="126">
        <v>0</v>
      </c>
      <c r="O177" s="127">
        <v>0</v>
      </c>
      <c r="Q177" s="138">
        <v>0</v>
      </c>
      <c r="R177" s="139">
        <v>0</v>
      </c>
      <c r="T177" s="144">
        <v>0</v>
      </c>
      <c r="U177" s="145">
        <v>0</v>
      </c>
      <c r="W177" s="150">
        <v>0</v>
      </c>
      <c r="X177" s="151">
        <v>0</v>
      </c>
      <c r="Z177" s="156">
        <v>0</v>
      </c>
      <c r="AA177" s="157">
        <v>0</v>
      </c>
      <c r="AC177" s="162">
        <v>0</v>
      </c>
      <c r="AD177" s="163">
        <v>0</v>
      </c>
    </row>
    <row r="178" spans="1:31" x14ac:dyDescent="0.2">
      <c r="A178" t="s">
        <v>4322</v>
      </c>
      <c r="B178" t="s">
        <v>786</v>
      </c>
      <c r="C178" t="s">
        <v>3419</v>
      </c>
      <c r="D178" s="3">
        <v>4008</v>
      </c>
      <c r="E178" s="35">
        <v>0.373004</v>
      </c>
      <c r="F178" s="5">
        <v>17</v>
      </c>
      <c r="G178">
        <v>1980.4590000000001</v>
      </c>
      <c r="H178" s="120">
        <v>1.8617764471057801</v>
      </c>
      <c r="I178" s="121">
        <v>0.98445456982042301</v>
      </c>
      <c r="J178" s="122">
        <v>5</v>
      </c>
      <c r="K178" s="132">
        <v>2.5112275449101702</v>
      </c>
      <c r="L178" s="133">
        <v>0.99244908097367102</v>
      </c>
      <c r="M178" s="134">
        <v>2</v>
      </c>
      <c r="N178" s="126">
        <v>0</v>
      </c>
      <c r="O178" s="127">
        <v>0</v>
      </c>
      <c r="Q178" s="138">
        <v>0.95833333333333304</v>
      </c>
      <c r="R178" s="139">
        <v>0.99014778325123098</v>
      </c>
      <c r="S178" s="140">
        <v>4</v>
      </c>
      <c r="T178" s="144">
        <v>0</v>
      </c>
      <c r="U178" s="145">
        <v>0</v>
      </c>
      <c r="W178" s="150">
        <v>0</v>
      </c>
      <c r="X178" s="151">
        <v>0</v>
      </c>
      <c r="Z178" s="156">
        <v>0</v>
      </c>
      <c r="AA178" s="157">
        <v>0</v>
      </c>
      <c r="AC178" s="162">
        <v>0</v>
      </c>
      <c r="AD178" s="163">
        <v>0</v>
      </c>
    </row>
    <row r="179" spans="1:31" x14ac:dyDescent="0.2">
      <c r="A179" t="s">
        <v>4167</v>
      </c>
      <c r="B179" t="s">
        <v>345</v>
      </c>
      <c r="C179" t="s">
        <v>3418</v>
      </c>
      <c r="D179" s="3">
        <v>5125950</v>
      </c>
      <c r="E179" s="35">
        <v>0.43867400000000001</v>
      </c>
      <c r="F179" s="5">
        <v>1</v>
      </c>
      <c r="G179">
        <v>47.252000000000002</v>
      </c>
      <c r="H179" s="120">
        <v>0.68460460987719296</v>
      </c>
      <c r="I179" s="121">
        <v>0.98446314889980702</v>
      </c>
      <c r="J179" s="122">
        <v>500</v>
      </c>
      <c r="K179" s="132">
        <v>1</v>
      </c>
      <c r="L179" s="133">
        <v>0.99976609729533095</v>
      </c>
      <c r="M179" s="134">
        <v>315</v>
      </c>
      <c r="N179" s="126">
        <v>1</v>
      </c>
      <c r="O179" s="127">
        <v>0.99867018140993902</v>
      </c>
      <c r="P179" s="128">
        <v>616</v>
      </c>
      <c r="Q179" s="138">
        <v>0.795189184443859</v>
      </c>
      <c r="R179" s="139">
        <v>0.98391211453669303</v>
      </c>
      <c r="S179" s="140">
        <v>845</v>
      </c>
      <c r="T179" s="144">
        <v>1.0098342746222599</v>
      </c>
      <c r="U179" s="145">
        <v>0.99966256458256997</v>
      </c>
      <c r="V179" s="146">
        <v>214</v>
      </c>
      <c r="W179" s="150">
        <v>0.99999512285527503</v>
      </c>
      <c r="X179" s="151">
        <v>0.99422360862172399</v>
      </c>
      <c r="Y179" s="152">
        <v>3089</v>
      </c>
      <c r="Z179" s="156">
        <v>0.83349876608238405</v>
      </c>
      <c r="AA179" s="157">
        <v>0.99268766626106097</v>
      </c>
      <c r="AB179" s="158">
        <v>1743</v>
      </c>
      <c r="AC179" s="162">
        <v>6.5945239419034504E-2</v>
      </c>
      <c r="AD179" s="163">
        <v>0.97314400009357405</v>
      </c>
      <c r="AE179" s="164">
        <v>175</v>
      </c>
    </row>
    <row r="180" spans="1:31" x14ac:dyDescent="0.2">
      <c r="A180" t="s">
        <v>4199</v>
      </c>
      <c r="B180" t="s">
        <v>448</v>
      </c>
      <c r="C180" t="s">
        <v>3418</v>
      </c>
      <c r="D180" s="3">
        <v>2159306</v>
      </c>
      <c r="E180" s="35">
        <v>0.62191799999999997</v>
      </c>
      <c r="F180" s="5">
        <v>1</v>
      </c>
      <c r="G180">
        <v>63.978000000000002</v>
      </c>
      <c r="H180" s="120">
        <v>1.0380775119413299</v>
      </c>
      <c r="I180" s="121">
        <v>0.99601708797738697</v>
      </c>
      <c r="J180" s="122">
        <v>9</v>
      </c>
      <c r="K180" s="132">
        <v>0.99999536888240903</v>
      </c>
      <c r="L180" s="133">
        <v>0.99585049942203296</v>
      </c>
      <c r="M180" s="134">
        <v>5</v>
      </c>
      <c r="N180" s="126">
        <v>1</v>
      </c>
      <c r="O180" s="127">
        <v>0.99865006187216399</v>
      </c>
      <c r="P180" s="128">
        <v>5</v>
      </c>
      <c r="Q180" s="138">
        <v>1.00001759824684</v>
      </c>
      <c r="R180" s="139">
        <v>0.99671553638757104</v>
      </c>
      <c r="S180" s="140">
        <v>7</v>
      </c>
      <c r="T180" s="144">
        <v>1.0442558859189</v>
      </c>
      <c r="U180" s="145">
        <v>0.99694738787989701</v>
      </c>
      <c r="V180" s="146">
        <v>6</v>
      </c>
      <c r="W180" s="150">
        <v>0.99996063550047998</v>
      </c>
      <c r="X180" s="151">
        <v>0.99855382788745795</v>
      </c>
      <c r="Y180" s="152">
        <v>11</v>
      </c>
      <c r="Z180" s="156">
        <v>0.33764459506897099</v>
      </c>
      <c r="AA180" s="157">
        <v>0.99463994502788999</v>
      </c>
      <c r="AB180" s="158">
        <v>6</v>
      </c>
      <c r="AC180" s="162">
        <v>1.0000055573411</v>
      </c>
      <c r="AD180" s="163">
        <v>0.98855371177429896</v>
      </c>
      <c r="AE180" s="164">
        <v>67</v>
      </c>
    </row>
    <row r="181" spans="1:31" x14ac:dyDescent="0.2">
      <c r="A181" t="s">
        <v>4132</v>
      </c>
      <c r="B181" t="s">
        <v>243</v>
      </c>
      <c r="C181" t="s">
        <v>3418</v>
      </c>
      <c r="D181" s="3">
        <v>4635236</v>
      </c>
      <c r="E181" s="35">
        <v>0.36582599999999998</v>
      </c>
      <c r="F181" s="5">
        <v>1</v>
      </c>
      <c r="G181">
        <v>76.168999999999997</v>
      </c>
      <c r="H181" s="120">
        <v>1.0028445153601599</v>
      </c>
      <c r="I181" s="121">
        <v>0.99993266530720804</v>
      </c>
      <c r="J181" s="122">
        <v>4</v>
      </c>
      <c r="K181" s="132">
        <v>0.99999978426125402</v>
      </c>
      <c r="L181" s="133">
        <v>0.999960735539837</v>
      </c>
      <c r="M181" s="134">
        <v>4</v>
      </c>
      <c r="N181" s="126">
        <v>1</v>
      </c>
      <c r="O181" s="127">
        <v>0.99996375639117197</v>
      </c>
      <c r="P181" s="128">
        <v>3</v>
      </c>
      <c r="Q181" s="138">
        <v>0.99999978426125402</v>
      </c>
      <c r="R181" s="139">
        <v>0.99980586164104202</v>
      </c>
      <c r="S181" s="140">
        <v>57</v>
      </c>
      <c r="T181" s="144">
        <v>1.00331051105057</v>
      </c>
      <c r="U181" s="145">
        <v>0.99994903983085504</v>
      </c>
      <c r="V181" s="146">
        <v>4</v>
      </c>
      <c r="W181" s="150">
        <v>0.99998252516160901</v>
      </c>
      <c r="X181" s="151">
        <v>0.99996979629542904</v>
      </c>
      <c r="Y181" s="152">
        <v>4</v>
      </c>
      <c r="Z181" s="156">
        <v>1.00001359154097</v>
      </c>
      <c r="AA181" s="157">
        <v>0.99925139931158902</v>
      </c>
      <c r="AB181" s="158">
        <v>3</v>
      </c>
      <c r="AC181" s="162">
        <v>0.54529068207098796</v>
      </c>
      <c r="AD181" s="163">
        <v>0.99918005663697496</v>
      </c>
      <c r="AE181" s="164">
        <v>64</v>
      </c>
    </row>
    <row r="182" spans="1:31" x14ac:dyDescent="0.2">
      <c r="A182" t="s">
        <v>4257</v>
      </c>
      <c r="B182" t="s">
        <v>608</v>
      </c>
      <c r="C182" t="s">
        <v>3418</v>
      </c>
      <c r="D182" s="3">
        <v>2283306</v>
      </c>
      <c r="E182" s="35">
        <v>0.40578700000000001</v>
      </c>
      <c r="F182" s="5">
        <v>1</v>
      </c>
      <c r="G182">
        <v>60.085999999999999</v>
      </c>
      <c r="H182" s="120">
        <v>1.00408530437882</v>
      </c>
      <c r="I182" s="121">
        <v>0.99986610561867895</v>
      </c>
      <c r="J182" s="122">
        <v>218</v>
      </c>
      <c r="K182" s="132">
        <v>0.99998861300237396</v>
      </c>
      <c r="L182" s="133">
        <v>0.99998773693984</v>
      </c>
      <c r="M182" s="134">
        <v>1</v>
      </c>
      <c r="N182" s="126">
        <v>1.0004848233219701</v>
      </c>
      <c r="O182" s="127">
        <v>0.99993477716552903</v>
      </c>
      <c r="P182" s="128">
        <v>14</v>
      </c>
      <c r="Q182" s="138">
        <v>0.999999562038552</v>
      </c>
      <c r="R182" s="139">
        <v>0.99974428281619898</v>
      </c>
      <c r="S182" s="140">
        <v>204</v>
      </c>
      <c r="T182" s="144">
        <v>1.0034266103623399</v>
      </c>
      <c r="U182" s="145">
        <v>0.99997250293956597</v>
      </c>
      <c r="V182" s="146">
        <v>4</v>
      </c>
      <c r="W182" s="150">
        <v>0.99999343057829304</v>
      </c>
      <c r="X182" s="151">
        <v>0.99711543346009601</v>
      </c>
      <c r="Y182" s="152">
        <v>5843</v>
      </c>
      <c r="Z182" s="156">
        <v>0.99475847740075096</v>
      </c>
      <c r="AA182" s="157">
        <v>0.99924320469133798</v>
      </c>
      <c r="AB182" s="158">
        <v>528</v>
      </c>
      <c r="AC182" s="162">
        <v>3.2043011317799699E-2</v>
      </c>
      <c r="AD182" s="163">
        <v>0</v>
      </c>
    </row>
    <row r="183" spans="1:31" x14ac:dyDescent="0.2">
      <c r="A183" t="s">
        <v>4305</v>
      </c>
      <c r="B183" t="s">
        <v>728</v>
      </c>
      <c r="C183" t="s">
        <v>3418</v>
      </c>
      <c r="D183" s="3">
        <v>2729848</v>
      </c>
      <c r="E183" s="35">
        <v>0.63428600000000002</v>
      </c>
      <c r="F183" s="5">
        <v>1</v>
      </c>
      <c r="G183">
        <v>100.77500000000001</v>
      </c>
      <c r="H183" s="120">
        <v>1.01419676113834</v>
      </c>
      <c r="I183" s="121">
        <v>0.99996135234990302</v>
      </c>
      <c r="J183" s="122">
        <v>5</v>
      </c>
      <c r="K183" s="132">
        <v>0.99999890103771305</v>
      </c>
      <c r="L183" s="133">
        <v>0.99998644611690402</v>
      </c>
      <c r="M183" s="134">
        <v>2</v>
      </c>
      <c r="N183" s="126">
        <v>1</v>
      </c>
      <c r="O183" s="127">
        <v>0.99994468702379502</v>
      </c>
      <c r="P183" s="128">
        <v>3</v>
      </c>
      <c r="Q183" s="138">
        <v>0.99999963367923705</v>
      </c>
      <c r="R183" s="139">
        <v>0.99991904601776005</v>
      </c>
      <c r="S183" s="140">
        <v>19</v>
      </c>
      <c r="T183" s="144">
        <v>1.00900306537213</v>
      </c>
      <c r="U183" s="145">
        <v>0.99992303676591698</v>
      </c>
      <c r="V183" s="146">
        <v>3</v>
      </c>
      <c r="W183" s="150">
        <v>0.99997911971655495</v>
      </c>
      <c r="X183" s="151">
        <v>0.99996153598180604</v>
      </c>
      <c r="Y183" s="152">
        <v>12</v>
      </c>
      <c r="Z183" s="156">
        <v>1.00105976596499</v>
      </c>
      <c r="AA183" s="157">
        <v>0.99953746226328699</v>
      </c>
      <c r="AB183" s="158">
        <v>3</v>
      </c>
      <c r="AC183" s="162">
        <v>0.99424473450536399</v>
      </c>
      <c r="AD183" s="163">
        <v>0.99903730719913797</v>
      </c>
      <c r="AE183" s="164">
        <v>59</v>
      </c>
    </row>
    <row r="184" spans="1:31" x14ac:dyDescent="0.2">
      <c r="A184" t="s">
        <v>4399</v>
      </c>
      <c r="B184" t="s">
        <v>998</v>
      </c>
      <c r="C184" t="s">
        <v>3418</v>
      </c>
      <c r="D184" s="3">
        <v>2654246</v>
      </c>
      <c r="E184" s="35">
        <v>0.39529799999999998</v>
      </c>
      <c r="F184" s="5">
        <v>1</v>
      </c>
      <c r="G184">
        <v>168.72800000000001</v>
      </c>
      <c r="H184" s="120">
        <v>1.0201853935166501</v>
      </c>
      <c r="I184" s="121">
        <v>0.99113687981239695</v>
      </c>
      <c r="J184" s="122">
        <v>170</v>
      </c>
      <c r="K184" s="132">
        <v>0.99999547894204199</v>
      </c>
      <c r="L184" s="133">
        <v>0.98837184769471398</v>
      </c>
      <c r="M184" s="134">
        <v>17</v>
      </c>
      <c r="N184" s="126">
        <v>0.79677995182059203</v>
      </c>
      <c r="O184" s="127">
        <v>0.99479803150906598</v>
      </c>
      <c r="P184" s="128">
        <v>47</v>
      </c>
      <c r="Q184" s="138">
        <v>1.0000203447608</v>
      </c>
      <c r="R184" s="139">
        <v>0.99093596459598698</v>
      </c>
      <c r="S184" s="140">
        <v>43</v>
      </c>
      <c r="T184" s="144">
        <v>1.0249347649012099</v>
      </c>
      <c r="U184" s="145">
        <v>0.99104058388840599</v>
      </c>
      <c r="V184" s="146">
        <v>51</v>
      </c>
      <c r="W184" s="150">
        <v>0.99986964282888602</v>
      </c>
      <c r="X184" s="151">
        <v>0.99613334317445401</v>
      </c>
      <c r="Y184" s="152">
        <v>11</v>
      </c>
      <c r="Z184" s="156">
        <v>1.00001092589006</v>
      </c>
      <c r="AA184" s="157">
        <v>0.98655094377722596</v>
      </c>
      <c r="AB184" s="158">
        <v>1272</v>
      </c>
      <c r="AC184" s="162">
        <v>0.459300306000272</v>
      </c>
      <c r="AD184" s="163">
        <v>0.96958700423556199</v>
      </c>
      <c r="AE184" s="164">
        <v>116</v>
      </c>
    </row>
    <row r="185" spans="1:31" x14ac:dyDescent="0.2">
      <c r="A185" t="s">
        <v>4399</v>
      </c>
      <c r="B185" t="s">
        <v>999</v>
      </c>
      <c r="C185" t="s">
        <v>3419</v>
      </c>
      <c r="D185" s="3">
        <v>28295</v>
      </c>
      <c r="E185" s="35">
        <v>0.33624300000000001</v>
      </c>
      <c r="F185" s="5">
        <v>3.22</v>
      </c>
      <c r="G185">
        <v>517.44899999999996</v>
      </c>
      <c r="H185" s="120">
        <v>1.84668669376214</v>
      </c>
      <c r="I185" s="121">
        <v>0.98142053499674697</v>
      </c>
      <c r="J185" s="122">
        <v>87</v>
      </c>
      <c r="K185" s="132">
        <v>1</v>
      </c>
      <c r="L185" s="133">
        <v>0.98247040113094097</v>
      </c>
      <c r="M185" s="134">
        <v>3</v>
      </c>
      <c r="N185" s="126">
        <v>1</v>
      </c>
      <c r="O185" s="127">
        <v>0.99127221537920096</v>
      </c>
      <c r="P185" s="128">
        <v>5</v>
      </c>
      <c r="Q185" s="138">
        <v>0</v>
      </c>
      <c r="R185" s="139">
        <v>0</v>
      </c>
      <c r="T185" s="144">
        <v>0</v>
      </c>
      <c r="U185" s="145">
        <v>0</v>
      </c>
      <c r="W185" s="150">
        <v>0.99148259409789696</v>
      </c>
      <c r="X185" s="151">
        <v>0.99522826009543397</v>
      </c>
      <c r="Y185" s="152">
        <v>5</v>
      </c>
      <c r="Z185" s="156">
        <v>0.18911468457324601</v>
      </c>
      <c r="AA185" s="157">
        <v>0</v>
      </c>
      <c r="AC185" s="162">
        <v>1.00042410319844</v>
      </c>
      <c r="AD185" s="163">
        <v>0.97149544136654198</v>
      </c>
      <c r="AE185" s="164">
        <v>41</v>
      </c>
    </row>
    <row r="186" spans="1:31" x14ac:dyDescent="0.2">
      <c r="A186" t="s">
        <v>4420</v>
      </c>
      <c r="B186" t="s">
        <v>1058</v>
      </c>
      <c r="C186" t="s">
        <v>3418</v>
      </c>
      <c r="D186" s="3">
        <v>4005505</v>
      </c>
      <c r="E186" s="35">
        <v>0.65725</v>
      </c>
      <c r="F186" s="5">
        <v>1</v>
      </c>
      <c r="G186">
        <v>157.535</v>
      </c>
      <c r="H186" s="120">
        <v>0.61406763941125997</v>
      </c>
      <c r="I186" s="121">
        <v>0.99737851438849201</v>
      </c>
      <c r="J186" s="122">
        <v>140</v>
      </c>
      <c r="K186" s="132">
        <v>0.230866020639095</v>
      </c>
      <c r="L186" s="133">
        <v>0.999054864366548</v>
      </c>
      <c r="M186" s="134">
        <v>4</v>
      </c>
      <c r="N186" s="126">
        <v>0.17237202300334101</v>
      </c>
      <c r="O186" s="127">
        <v>0.99942218965502205</v>
      </c>
      <c r="P186" s="128">
        <v>6</v>
      </c>
      <c r="Q186" s="138">
        <v>2.82623539353964E-2</v>
      </c>
      <c r="R186" s="139">
        <v>0.99470312884946999</v>
      </c>
      <c r="S186" s="140">
        <v>219</v>
      </c>
      <c r="T186" s="144">
        <v>0.33686464003914601</v>
      </c>
      <c r="U186" s="145">
        <v>0.99941896615996595</v>
      </c>
      <c r="V186" s="146">
        <v>5</v>
      </c>
      <c r="W186" s="150">
        <v>0.33908508415293398</v>
      </c>
      <c r="X186" s="151">
        <v>0.99934772557946405</v>
      </c>
      <c r="Y186" s="152">
        <v>11</v>
      </c>
      <c r="Z186" s="156">
        <v>7.1858604595425504E-3</v>
      </c>
      <c r="AA186" s="157">
        <v>0</v>
      </c>
      <c r="AC186" s="162">
        <v>0</v>
      </c>
      <c r="AD186" s="163">
        <v>0</v>
      </c>
    </row>
    <row r="187" spans="1:31" x14ac:dyDescent="0.2">
      <c r="A187" t="s">
        <v>4426</v>
      </c>
      <c r="B187" t="s">
        <v>1073</v>
      </c>
      <c r="C187" t="s">
        <v>3418</v>
      </c>
      <c r="D187" s="3">
        <v>4103611</v>
      </c>
      <c r="E187" s="35">
        <v>0.37089299999999997</v>
      </c>
      <c r="F187" s="5">
        <v>1</v>
      </c>
      <c r="G187">
        <v>57.728000000000002</v>
      </c>
      <c r="H187" s="120">
        <v>1.66204837641774E-2</v>
      </c>
      <c r="I187" s="121">
        <v>0</v>
      </c>
      <c r="K187" s="132">
        <v>0.22741214993331399</v>
      </c>
      <c r="L187" s="133">
        <v>0.987431802761493</v>
      </c>
      <c r="M187" s="134">
        <v>779</v>
      </c>
      <c r="N187" s="126">
        <v>1</v>
      </c>
      <c r="O187" s="127">
        <v>0.994347862050174</v>
      </c>
      <c r="P187" s="128">
        <v>10</v>
      </c>
      <c r="Q187" s="138">
        <v>0.556180154502948</v>
      </c>
      <c r="R187" s="139">
        <v>0.98843471212689504</v>
      </c>
      <c r="S187" s="140">
        <v>80</v>
      </c>
      <c r="T187" s="144">
        <v>1.0084735127184301</v>
      </c>
      <c r="U187" s="145">
        <v>0.99102146587069995</v>
      </c>
      <c r="V187" s="146">
        <v>285</v>
      </c>
      <c r="W187" s="150">
        <v>0.999959060447006</v>
      </c>
      <c r="X187" s="151">
        <v>0.99398485326724395</v>
      </c>
      <c r="Y187" s="152">
        <v>74</v>
      </c>
      <c r="Z187" s="156">
        <v>1.0000260745962499</v>
      </c>
      <c r="AA187" s="157">
        <v>0.98053442907830601</v>
      </c>
      <c r="AB187" s="158">
        <v>18</v>
      </c>
      <c r="AC187" s="162">
        <v>0</v>
      </c>
      <c r="AD187" s="163">
        <v>0</v>
      </c>
    </row>
    <row r="188" spans="1:31" x14ac:dyDescent="0.2">
      <c r="A188" t="s">
        <v>4532</v>
      </c>
      <c r="B188" t="s">
        <v>1262</v>
      </c>
      <c r="C188" t="s">
        <v>3418</v>
      </c>
      <c r="D188" s="3">
        <v>6035584</v>
      </c>
      <c r="E188" s="35">
        <v>0.67537800000000003</v>
      </c>
      <c r="F188" s="5">
        <v>1</v>
      </c>
      <c r="G188">
        <v>42.752000000000002</v>
      </c>
      <c r="H188" s="120">
        <v>0.345248943598498</v>
      </c>
      <c r="I188" s="121">
        <v>0.97988634664273899</v>
      </c>
      <c r="J188" s="122">
        <v>623</v>
      </c>
      <c r="K188" s="132">
        <v>1.0015640574300599</v>
      </c>
      <c r="L188" s="133">
        <v>0.99826908820246596</v>
      </c>
      <c r="M188" s="134">
        <v>5936</v>
      </c>
      <c r="N188" s="126">
        <v>1.00138694118083</v>
      </c>
      <c r="O188" s="127">
        <v>0.99521526371235902</v>
      </c>
      <c r="P188" s="128">
        <v>723</v>
      </c>
      <c r="Q188" s="138">
        <v>7.8674905361270697E-2</v>
      </c>
      <c r="R188" s="139">
        <v>0.94947312318857002</v>
      </c>
      <c r="S188" s="140">
        <v>694</v>
      </c>
      <c r="T188" s="144">
        <v>1.00155096839013</v>
      </c>
      <c r="U188" s="145">
        <v>0.99974842892124605</v>
      </c>
      <c r="V188" s="146">
        <v>345</v>
      </c>
      <c r="W188" s="150">
        <v>0.99999386969015702</v>
      </c>
      <c r="X188" s="151">
        <v>0.98870740713584004</v>
      </c>
      <c r="Y188" s="152">
        <v>838</v>
      </c>
      <c r="Z188" s="156">
        <v>0.99884584490912498</v>
      </c>
      <c r="AA188" s="157">
        <v>0.99467818627739102</v>
      </c>
      <c r="AB188" s="158">
        <v>419</v>
      </c>
      <c r="AC188" s="162">
        <v>9.1419156787479E-2</v>
      </c>
      <c r="AD188" s="163">
        <v>0.99108029715517698</v>
      </c>
      <c r="AE188" s="164">
        <v>327</v>
      </c>
    </row>
    <row r="189" spans="1:31" x14ac:dyDescent="0.2">
      <c r="A189" t="s">
        <v>4152</v>
      </c>
      <c r="B189" t="s">
        <v>308</v>
      </c>
      <c r="C189" t="s">
        <v>3418</v>
      </c>
      <c r="D189" s="3">
        <v>2559043</v>
      </c>
      <c r="E189" s="35">
        <v>0.60627399999999998</v>
      </c>
      <c r="F189" s="5">
        <v>1</v>
      </c>
      <c r="G189">
        <v>25.859000000000002</v>
      </c>
      <c r="H189" s="120">
        <v>0.27084578102048301</v>
      </c>
      <c r="I189" s="121">
        <v>0.95164149993435998</v>
      </c>
      <c r="J189" s="122">
        <v>92</v>
      </c>
      <c r="K189" s="132">
        <v>9.9481329543895894E-2</v>
      </c>
      <c r="L189" s="133">
        <v>0.97674811174096698</v>
      </c>
      <c r="M189" s="134">
        <v>5</v>
      </c>
      <c r="N189" s="126">
        <v>1.48262455925906E-2</v>
      </c>
      <c r="O189" s="127">
        <v>0</v>
      </c>
      <c r="Q189" s="138">
        <v>0.186679160920703</v>
      </c>
      <c r="R189" s="139">
        <v>0.96720764459793696</v>
      </c>
      <c r="S189" s="140">
        <v>30</v>
      </c>
      <c r="T189" s="144">
        <v>0.96608458708978295</v>
      </c>
      <c r="U189" s="145">
        <v>0.97842090567949802</v>
      </c>
      <c r="V189" s="146">
        <v>9</v>
      </c>
      <c r="W189" s="150">
        <v>6.7429894691101305E-2</v>
      </c>
      <c r="X189" s="151">
        <v>0.97618648234375405</v>
      </c>
      <c r="Y189" s="152">
        <v>7</v>
      </c>
      <c r="Z189" s="156">
        <v>4.6239942040833197E-2</v>
      </c>
      <c r="AA189" s="157">
        <v>0.92225686836339105</v>
      </c>
      <c r="AB189" s="158">
        <v>126</v>
      </c>
      <c r="AC189" s="162">
        <v>0</v>
      </c>
      <c r="AD189" s="163">
        <v>0</v>
      </c>
    </row>
    <row r="190" spans="1:31" x14ac:dyDescent="0.2">
      <c r="A190" t="s">
        <v>4152</v>
      </c>
      <c r="B190" t="s">
        <v>309</v>
      </c>
      <c r="C190" t="s">
        <v>3419</v>
      </c>
      <c r="D190" s="3">
        <v>11991</v>
      </c>
      <c r="E190" s="35">
        <v>0.53973800000000005</v>
      </c>
      <c r="F190" s="5">
        <v>4.8499999999999996</v>
      </c>
      <c r="G190">
        <v>109.83499999999999</v>
      </c>
      <c r="H190" s="120">
        <v>1.82895504962054</v>
      </c>
      <c r="I190" s="121">
        <v>0.96466833827216703</v>
      </c>
      <c r="J190" s="122">
        <v>7</v>
      </c>
      <c r="K190" s="132">
        <v>1.9958302059878199</v>
      </c>
      <c r="L190" s="133">
        <v>0.98550058499080695</v>
      </c>
      <c r="M190" s="134">
        <v>5</v>
      </c>
      <c r="N190" s="126">
        <v>1</v>
      </c>
      <c r="O190" s="127">
        <v>0.99192675821889298</v>
      </c>
      <c r="P190" s="128">
        <v>3</v>
      </c>
      <c r="Q190" s="138">
        <v>0.99758151947293805</v>
      </c>
      <c r="R190" s="139">
        <v>0.97990661997665496</v>
      </c>
      <c r="S190" s="140">
        <v>5</v>
      </c>
      <c r="T190" s="144">
        <v>0</v>
      </c>
      <c r="U190" s="145">
        <v>0</v>
      </c>
      <c r="W190" s="150">
        <v>0</v>
      </c>
      <c r="X190" s="151">
        <v>0</v>
      </c>
      <c r="Z190" s="156">
        <v>1.28371278458844</v>
      </c>
      <c r="AA190" s="157">
        <v>0.94959782044628904</v>
      </c>
      <c r="AB190" s="158">
        <v>8</v>
      </c>
      <c r="AC190" s="162">
        <v>0</v>
      </c>
      <c r="AD190" s="163">
        <v>0</v>
      </c>
    </row>
    <row r="191" spans="1:31" x14ac:dyDescent="0.2">
      <c r="A191" t="s">
        <v>4521</v>
      </c>
      <c r="B191" t="s">
        <v>1250</v>
      </c>
      <c r="C191" t="s">
        <v>3418</v>
      </c>
      <c r="D191" s="3">
        <v>2155760</v>
      </c>
      <c r="E191" s="35">
        <v>0.545767</v>
      </c>
      <c r="F191" s="5">
        <v>1</v>
      </c>
      <c r="G191">
        <v>39.965000000000003</v>
      </c>
      <c r="H191" s="120">
        <v>1.0266096411474299</v>
      </c>
      <c r="I191" s="121">
        <v>0.99997921532427003</v>
      </c>
      <c r="J191" s="122">
        <v>45</v>
      </c>
      <c r="K191" s="132">
        <v>1</v>
      </c>
      <c r="L191" s="133">
        <v>1</v>
      </c>
      <c r="M191" s="134">
        <v>0</v>
      </c>
      <c r="N191" s="126">
        <v>1</v>
      </c>
      <c r="O191" s="127">
        <v>0.99990862314561801</v>
      </c>
      <c r="P191" s="128">
        <v>21</v>
      </c>
      <c r="Q191" s="138">
        <v>1</v>
      </c>
      <c r="R191" s="139">
        <v>0.99983581474151695</v>
      </c>
      <c r="S191" s="140">
        <v>202</v>
      </c>
      <c r="T191" s="144">
        <v>1.0217779344639399</v>
      </c>
      <c r="U191" s="145">
        <v>0.99990602971458398</v>
      </c>
      <c r="V191" s="146">
        <v>14</v>
      </c>
      <c r="W191" s="150">
        <v>0.99999536126470401</v>
      </c>
      <c r="X191" s="151">
        <v>0.99982746577839299</v>
      </c>
      <c r="Y191" s="152">
        <v>61</v>
      </c>
      <c r="Z191" s="156">
        <v>1.0000709726500101</v>
      </c>
      <c r="AA191" s="157">
        <v>0.99925118361673204</v>
      </c>
      <c r="AB191" s="158">
        <v>350</v>
      </c>
      <c r="AC191" s="162">
        <v>0.46524288418005699</v>
      </c>
      <c r="AD191" s="163">
        <v>0.99516663515409598</v>
      </c>
      <c r="AE191" s="164">
        <v>313</v>
      </c>
    </row>
    <row r="192" spans="1:31" x14ac:dyDescent="0.2">
      <c r="A192" t="s">
        <v>4042</v>
      </c>
      <c r="B192" t="s">
        <v>7</v>
      </c>
      <c r="C192" t="s">
        <v>3418</v>
      </c>
      <c r="D192" s="3">
        <v>777079</v>
      </c>
      <c r="E192" s="35">
        <v>0.24951300000000001</v>
      </c>
      <c r="F192" s="5">
        <v>1</v>
      </c>
      <c r="G192">
        <v>70.402000000000001</v>
      </c>
      <c r="H192" s="120">
        <v>1.0195359802542501</v>
      </c>
      <c r="I192" s="121">
        <v>0.99993941382879303</v>
      </c>
      <c r="J192" s="122">
        <v>4</v>
      </c>
      <c r="K192" s="132">
        <v>0.99999613938865894</v>
      </c>
      <c r="L192" s="133">
        <v>0.9999562463485</v>
      </c>
      <c r="M192" s="134">
        <v>2</v>
      </c>
      <c r="N192" s="126">
        <v>1</v>
      </c>
      <c r="O192" s="127">
        <v>0.99987389270070304</v>
      </c>
      <c r="P192" s="128">
        <v>5</v>
      </c>
      <c r="Q192" s="138">
        <v>0.99999871312955302</v>
      </c>
      <c r="R192" s="139">
        <v>0.99982758110443304</v>
      </c>
      <c r="S192" s="140">
        <v>9</v>
      </c>
      <c r="T192" s="144">
        <v>1.0065746211131601</v>
      </c>
      <c r="U192" s="145">
        <v>0.99997698762957199</v>
      </c>
      <c r="V192" s="146">
        <v>2</v>
      </c>
      <c r="W192" s="150">
        <v>0.99992536151407996</v>
      </c>
      <c r="X192" s="151">
        <v>0.99826648512162897</v>
      </c>
      <c r="Y192" s="152">
        <v>1315</v>
      </c>
      <c r="Z192" s="156">
        <v>0.99395428264050301</v>
      </c>
      <c r="AA192" s="157">
        <v>0.99899275769478701</v>
      </c>
      <c r="AB192" s="158">
        <v>12</v>
      </c>
      <c r="AC192" s="162">
        <v>0.49076477423788301</v>
      </c>
      <c r="AD192" s="163">
        <v>0.99778041847487497</v>
      </c>
      <c r="AE192" s="164">
        <v>29</v>
      </c>
    </row>
    <row r="193" spans="1:31" x14ac:dyDescent="0.2">
      <c r="A193" t="s">
        <v>4140</v>
      </c>
      <c r="B193" t="s">
        <v>276</v>
      </c>
      <c r="C193" t="s">
        <v>3418</v>
      </c>
      <c r="D193" s="3">
        <v>8371686</v>
      </c>
      <c r="E193" s="35">
        <v>0.471331</v>
      </c>
      <c r="F193" s="5">
        <v>1</v>
      </c>
      <c r="G193">
        <v>115.217</v>
      </c>
      <c r="H193" s="120">
        <v>1.01493701507677</v>
      </c>
      <c r="I193" s="121">
        <v>0.99999858769263505</v>
      </c>
      <c r="J193" s="122">
        <v>6</v>
      </c>
      <c r="K193" s="132">
        <v>0.99999988054974798</v>
      </c>
      <c r="L193" s="133">
        <v>0.99999952219893595</v>
      </c>
      <c r="M193" s="134">
        <v>1</v>
      </c>
      <c r="N193" s="126">
        <v>1</v>
      </c>
      <c r="O193" s="127">
        <v>0.99998100759600606</v>
      </c>
      <c r="P193" s="128">
        <v>4</v>
      </c>
      <c r="Q193" s="138">
        <v>0.99999988054974798</v>
      </c>
      <c r="R193" s="139">
        <v>0.99998136595883103</v>
      </c>
      <c r="S193" s="140">
        <v>16</v>
      </c>
      <c r="T193" s="144">
        <v>1.01154916703755</v>
      </c>
      <c r="U193" s="145">
        <v>0.99994957887735103</v>
      </c>
      <c r="V193" s="146">
        <v>5</v>
      </c>
      <c r="W193" s="150">
        <v>0.99999832769647601</v>
      </c>
      <c r="X193" s="151">
        <v>0.99998889117568701</v>
      </c>
      <c r="Y193" s="152">
        <v>4</v>
      </c>
      <c r="Z193" s="156">
        <v>1.0000394185830599</v>
      </c>
      <c r="AA193" s="157">
        <v>0.99997909702991405</v>
      </c>
      <c r="AB193" s="158">
        <v>1</v>
      </c>
      <c r="AC193" s="162">
        <v>1.0000014334030201</v>
      </c>
      <c r="AD193" s="163">
        <v>0.99699451010359796</v>
      </c>
      <c r="AE193" s="164">
        <v>65</v>
      </c>
    </row>
    <row r="194" spans="1:31" x14ac:dyDescent="0.2">
      <c r="A194" t="s">
        <v>4140</v>
      </c>
      <c r="B194" t="s">
        <v>277</v>
      </c>
      <c r="C194" t="s">
        <v>3419</v>
      </c>
      <c r="D194" s="3">
        <v>164019</v>
      </c>
      <c r="E194" s="35">
        <v>0.46226400000000001</v>
      </c>
      <c r="F194" s="5">
        <v>0.51</v>
      </c>
      <c r="G194">
        <v>62.012</v>
      </c>
      <c r="H194" s="120">
        <v>1.32102988068455</v>
      </c>
      <c r="I194" s="121">
        <v>0.999990769543184</v>
      </c>
      <c r="J194" s="122">
        <v>1</v>
      </c>
      <c r="K194" s="132">
        <v>1</v>
      </c>
      <c r="L194" s="133">
        <v>1</v>
      </c>
      <c r="M194" s="134">
        <v>0</v>
      </c>
      <c r="N194" s="126">
        <v>1</v>
      </c>
      <c r="O194" s="127">
        <v>0.99999390314536696</v>
      </c>
      <c r="P194" s="128">
        <v>1</v>
      </c>
      <c r="Q194" s="138">
        <v>1</v>
      </c>
      <c r="R194" s="139">
        <v>0.99990245865161198</v>
      </c>
      <c r="S194" s="140">
        <v>8</v>
      </c>
      <c r="T194" s="144">
        <v>0</v>
      </c>
      <c r="U194" s="145">
        <v>0</v>
      </c>
      <c r="W194" s="150">
        <v>0.99998170943610099</v>
      </c>
      <c r="X194" s="151">
        <v>0.99998780621639005</v>
      </c>
      <c r="Y194" s="152">
        <v>2</v>
      </c>
      <c r="Z194" s="156">
        <v>0.96051676939866704</v>
      </c>
      <c r="AA194" s="157">
        <v>0.99996826283450901</v>
      </c>
      <c r="AB194" s="158">
        <v>1</v>
      </c>
      <c r="AC194" s="162">
        <v>1.0000853559648499</v>
      </c>
      <c r="AD194" s="163">
        <v>0.99767050050786699</v>
      </c>
      <c r="AE194" s="164">
        <v>11</v>
      </c>
    </row>
    <row r="195" spans="1:31" x14ac:dyDescent="0.2">
      <c r="A195" t="s">
        <v>4140</v>
      </c>
      <c r="B195" t="s">
        <v>278</v>
      </c>
      <c r="C195" t="s">
        <v>3419</v>
      </c>
      <c r="D195" s="3">
        <v>143757</v>
      </c>
      <c r="E195" s="35">
        <v>0.46433200000000002</v>
      </c>
      <c r="F195" s="5">
        <v>0.49</v>
      </c>
      <c r="G195">
        <v>60.438000000000002</v>
      </c>
      <c r="H195" s="120">
        <v>1.7147895406832301</v>
      </c>
      <c r="I195" s="121">
        <v>0.99999594341880504</v>
      </c>
      <c r="J195" s="122">
        <v>1</v>
      </c>
      <c r="K195" s="132">
        <v>1</v>
      </c>
      <c r="L195" s="133">
        <v>1</v>
      </c>
      <c r="M195" s="134">
        <v>0</v>
      </c>
      <c r="N195" s="126">
        <v>1</v>
      </c>
      <c r="O195" s="127">
        <v>0.99994435363266398</v>
      </c>
      <c r="P195" s="128">
        <v>3</v>
      </c>
      <c r="Q195" s="138">
        <v>0.99999304381699605</v>
      </c>
      <c r="R195" s="139">
        <v>0.99990262156653997</v>
      </c>
      <c r="S195" s="140">
        <v>13</v>
      </c>
      <c r="T195" s="144">
        <v>0</v>
      </c>
      <c r="U195" s="145">
        <v>0</v>
      </c>
      <c r="W195" s="150">
        <v>0.99990261343795395</v>
      </c>
      <c r="X195" s="151">
        <v>1</v>
      </c>
      <c r="Y195" s="152">
        <v>0</v>
      </c>
      <c r="Z195" s="156">
        <v>0.54622731414818004</v>
      </c>
      <c r="AA195" s="157">
        <v>0.99963071437667095</v>
      </c>
      <c r="AB195" s="158">
        <v>2</v>
      </c>
      <c r="AC195" s="162">
        <v>1.0000973865620399</v>
      </c>
      <c r="AD195" s="163">
        <v>0.99687978865768501</v>
      </c>
      <c r="AE195" s="164">
        <v>13</v>
      </c>
    </row>
    <row r="196" spans="1:31" x14ac:dyDescent="0.2">
      <c r="A196" t="s">
        <v>4140</v>
      </c>
      <c r="B196" t="s">
        <v>279</v>
      </c>
      <c r="C196" t="s">
        <v>3419</v>
      </c>
      <c r="D196" s="3">
        <v>92189</v>
      </c>
      <c r="E196" s="35">
        <v>0.46978500000000001</v>
      </c>
      <c r="F196" s="5">
        <v>0.62</v>
      </c>
      <c r="G196">
        <v>63.847000000000001</v>
      </c>
      <c r="H196" s="120">
        <v>1.9878076560110201</v>
      </c>
      <c r="I196" s="121">
        <v>0.99999454309319302</v>
      </c>
      <c r="J196" s="122">
        <v>1</v>
      </c>
      <c r="K196" s="132">
        <v>0.99990237446983898</v>
      </c>
      <c r="L196" s="133">
        <v>0.99998915165979596</v>
      </c>
      <c r="M196" s="134">
        <v>1</v>
      </c>
      <c r="N196" s="126">
        <v>1</v>
      </c>
      <c r="O196" s="127">
        <v>1</v>
      </c>
      <c r="P196" s="128">
        <v>0</v>
      </c>
      <c r="Q196" s="138">
        <v>0.99981559622080696</v>
      </c>
      <c r="R196" s="139">
        <v>0.99990236387897402</v>
      </c>
      <c r="S196" s="140">
        <v>2</v>
      </c>
      <c r="T196" s="144">
        <v>0</v>
      </c>
      <c r="U196" s="145">
        <v>0</v>
      </c>
      <c r="W196" s="150">
        <v>0.99989152718870999</v>
      </c>
      <c r="X196" s="151">
        <v>1</v>
      </c>
      <c r="Y196" s="152">
        <v>0</v>
      </c>
      <c r="Z196" s="156">
        <v>0.45060690537916598</v>
      </c>
      <c r="AA196" s="157">
        <v>0.99995185479405801</v>
      </c>
      <c r="AB196" s="158">
        <v>1</v>
      </c>
      <c r="AC196" s="162">
        <v>1.0001627092169301</v>
      </c>
      <c r="AD196" s="163">
        <v>0.99788956470919199</v>
      </c>
      <c r="AE196" s="164">
        <v>11</v>
      </c>
    </row>
    <row r="197" spans="1:31" x14ac:dyDescent="0.2">
      <c r="A197" t="s">
        <v>4083</v>
      </c>
      <c r="B197" t="s">
        <v>115</v>
      </c>
      <c r="C197" t="s">
        <v>3418</v>
      </c>
      <c r="D197" s="3">
        <v>4289847</v>
      </c>
      <c r="E197" s="35">
        <v>0.47092800000000001</v>
      </c>
      <c r="F197" s="5">
        <v>1</v>
      </c>
      <c r="G197">
        <v>129.16999999999999</v>
      </c>
      <c r="H197" s="120">
        <v>1.0065895123998501</v>
      </c>
      <c r="I197" s="121">
        <v>0.99698271190491405</v>
      </c>
      <c r="J197" s="122">
        <v>9</v>
      </c>
      <c r="K197" s="132">
        <v>1</v>
      </c>
      <c r="L197" s="133">
        <v>0.99729500842337704</v>
      </c>
      <c r="M197" s="134">
        <v>7</v>
      </c>
      <c r="N197" s="126">
        <v>1</v>
      </c>
      <c r="O197" s="127">
        <v>0.99936771343924702</v>
      </c>
      <c r="P197" s="128">
        <v>5</v>
      </c>
      <c r="Q197" s="138">
        <v>0.99999930067435905</v>
      </c>
      <c r="R197" s="139">
        <v>0.99811486199461497</v>
      </c>
      <c r="S197" s="140">
        <v>53</v>
      </c>
      <c r="T197" s="144">
        <v>1.00599322073724</v>
      </c>
      <c r="U197" s="145">
        <v>0.99850575327852598</v>
      </c>
      <c r="V197" s="146">
        <v>5</v>
      </c>
      <c r="W197" s="150">
        <v>0.99995990532995704</v>
      </c>
      <c r="X197" s="151">
        <v>0.99949696582747605</v>
      </c>
      <c r="Y197" s="152">
        <v>6</v>
      </c>
      <c r="Z197" s="156">
        <v>1.0000228446375801</v>
      </c>
      <c r="AA197" s="157">
        <v>0.99657021913395305</v>
      </c>
      <c r="AB197" s="158">
        <v>123</v>
      </c>
      <c r="AC197" s="162">
        <v>1.0000030304111001</v>
      </c>
      <c r="AD197" s="163">
        <v>0.99787472616440198</v>
      </c>
      <c r="AE197" s="164">
        <v>82</v>
      </c>
    </row>
    <row r="198" spans="1:31" x14ac:dyDescent="0.2">
      <c r="A198" t="s">
        <v>4109</v>
      </c>
      <c r="B198" t="s">
        <v>181</v>
      </c>
      <c r="C198" t="s">
        <v>3418</v>
      </c>
      <c r="D198" s="3">
        <v>636994</v>
      </c>
      <c r="E198" s="35">
        <v>0.282109</v>
      </c>
      <c r="F198" s="5">
        <v>1</v>
      </c>
      <c r="G198">
        <v>138.93799999999999</v>
      </c>
      <c r="H198" s="120">
        <v>0</v>
      </c>
      <c r="I198" s="121">
        <v>0</v>
      </c>
      <c r="K198" s="132">
        <v>0.76188472732867096</v>
      </c>
      <c r="L198" s="133">
        <v>0.97038019907242301</v>
      </c>
      <c r="M198" s="134">
        <v>8</v>
      </c>
      <c r="N198" s="126">
        <v>1</v>
      </c>
      <c r="O198" s="127">
        <v>0.98321487031664201</v>
      </c>
      <c r="P198" s="128">
        <v>7</v>
      </c>
      <c r="Q198" s="138">
        <v>1</v>
      </c>
      <c r="R198" s="139">
        <v>0.96440796547854302</v>
      </c>
      <c r="S198" s="140">
        <v>75</v>
      </c>
      <c r="T198" s="144">
        <v>1.03051520108509</v>
      </c>
      <c r="U198" s="145">
        <v>0.96971744911176705</v>
      </c>
      <c r="V198" s="146">
        <v>19</v>
      </c>
      <c r="W198" s="150">
        <v>0.99965776757708802</v>
      </c>
      <c r="X198" s="151">
        <v>0.98222533196114303</v>
      </c>
      <c r="Y198" s="152">
        <v>8</v>
      </c>
      <c r="Z198" s="156">
        <v>0.203487003017296</v>
      </c>
      <c r="AA198" s="157">
        <v>0.920168552742063</v>
      </c>
      <c r="AB198" s="158">
        <v>82</v>
      </c>
      <c r="AC198" s="162">
        <v>0</v>
      </c>
      <c r="AD198" s="163">
        <v>0</v>
      </c>
    </row>
    <row r="199" spans="1:31" x14ac:dyDescent="0.2">
      <c r="A199" t="s">
        <v>4109</v>
      </c>
      <c r="B199" t="s">
        <v>182</v>
      </c>
      <c r="C199" t="s">
        <v>3419</v>
      </c>
      <c r="D199" s="3">
        <v>3448</v>
      </c>
      <c r="E199" s="35">
        <v>0.28451300000000002</v>
      </c>
      <c r="F199" s="5">
        <v>30.97</v>
      </c>
      <c r="G199">
        <v>1571.136</v>
      </c>
      <c r="H199" s="120">
        <v>1.93126450116009</v>
      </c>
      <c r="I199" s="121">
        <v>0.94353506532512299</v>
      </c>
      <c r="J199" s="122">
        <v>7</v>
      </c>
      <c r="K199" s="132">
        <v>1.22331786542923</v>
      </c>
      <c r="L199" s="133">
        <v>0.96088193456614501</v>
      </c>
      <c r="M199" s="134">
        <v>4</v>
      </c>
      <c r="N199" s="126">
        <v>0</v>
      </c>
      <c r="O199" s="127">
        <v>0</v>
      </c>
      <c r="Q199" s="138">
        <v>0</v>
      </c>
      <c r="R199" s="139">
        <v>0</v>
      </c>
      <c r="T199" s="144">
        <v>0</v>
      </c>
      <c r="U199" s="145">
        <v>0</v>
      </c>
      <c r="W199" s="150">
        <v>0</v>
      </c>
      <c r="X199" s="151">
        <v>0</v>
      </c>
      <c r="Z199" s="156">
        <v>0</v>
      </c>
      <c r="AA199" s="157">
        <v>0</v>
      </c>
      <c r="AC199" s="162">
        <v>0</v>
      </c>
      <c r="AD199" s="163">
        <v>0</v>
      </c>
    </row>
    <row r="200" spans="1:31" x14ac:dyDescent="0.2">
      <c r="A200" t="s">
        <v>4349</v>
      </c>
      <c r="B200" t="s">
        <v>869</v>
      </c>
      <c r="C200" t="s">
        <v>3418</v>
      </c>
      <c r="D200" s="3">
        <v>2005098</v>
      </c>
      <c r="E200" s="35">
        <v>0.53260399999999997</v>
      </c>
      <c r="F200" s="5">
        <v>1</v>
      </c>
      <c r="G200">
        <v>80.614000000000004</v>
      </c>
      <c r="H200" s="120">
        <v>1.0386031006963199</v>
      </c>
      <c r="I200" s="121">
        <v>0.99591484050596402</v>
      </c>
      <c r="J200" s="122">
        <v>577</v>
      </c>
      <c r="K200" s="132">
        <v>0.99999900254251906</v>
      </c>
      <c r="L200" s="133">
        <v>0.99993067711995798</v>
      </c>
      <c r="M200" s="134">
        <v>6</v>
      </c>
      <c r="N200" s="126">
        <v>1</v>
      </c>
      <c r="O200" s="127">
        <v>0.99907960220078196</v>
      </c>
      <c r="P200" s="128">
        <v>323</v>
      </c>
      <c r="Q200" s="138">
        <v>1.0773393619663401</v>
      </c>
      <c r="R200" s="139">
        <v>0.99043936089776896</v>
      </c>
      <c r="S200" s="140">
        <v>3190</v>
      </c>
      <c r="T200" s="144">
        <v>1.0306768048245001</v>
      </c>
      <c r="U200" s="145">
        <v>0.99875779819972499</v>
      </c>
      <c r="V200" s="146">
        <v>232</v>
      </c>
      <c r="W200" s="150">
        <v>0.99977257969435895</v>
      </c>
      <c r="X200" s="151">
        <v>0.99746560049045796</v>
      </c>
      <c r="Y200" s="152">
        <v>2477</v>
      </c>
      <c r="Z200" s="156">
        <v>1.00017654997411</v>
      </c>
      <c r="AA200" s="157">
        <v>0.99644265328946202</v>
      </c>
      <c r="AB200" s="158">
        <v>181</v>
      </c>
      <c r="AC200" s="162">
        <v>6.7470018921768404E-2</v>
      </c>
      <c r="AD200" s="163">
        <v>0.982166354247068</v>
      </c>
      <c r="AE200" s="164">
        <v>263</v>
      </c>
    </row>
    <row r="201" spans="1:31" x14ac:dyDescent="0.2">
      <c r="A201" t="s">
        <v>4349</v>
      </c>
      <c r="B201" t="s">
        <v>870</v>
      </c>
      <c r="C201" t="s">
        <v>3419</v>
      </c>
      <c r="D201" s="3">
        <v>38045</v>
      </c>
      <c r="E201" s="35">
        <v>0.43913799999999997</v>
      </c>
      <c r="F201" s="5">
        <v>0.79</v>
      </c>
      <c r="G201">
        <v>60.762</v>
      </c>
      <c r="H201" s="120">
        <v>1.7461952950453401</v>
      </c>
      <c r="I201" s="121">
        <v>0.97290392389654501</v>
      </c>
      <c r="J201" s="122">
        <v>223</v>
      </c>
      <c r="K201" s="132">
        <v>1.9252464187146801</v>
      </c>
      <c r="L201" s="133">
        <v>1</v>
      </c>
      <c r="M201" s="134">
        <v>0</v>
      </c>
      <c r="N201" s="126">
        <v>1</v>
      </c>
      <c r="O201" s="127">
        <v>0.99976349398223496</v>
      </c>
      <c r="P201" s="128">
        <v>5</v>
      </c>
      <c r="Q201" s="138">
        <v>0</v>
      </c>
      <c r="R201" s="139">
        <v>0</v>
      </c>
      <c r="T201" s="144">
        <v>0</v>
      </c>
      <c r="U201" s="145">
        <v>0</v>
      </c>
      <c r="W201" s="150">
        <v>0.999894861348403</v>
      </c>
      <c r="X201" s="151">
        <v>0.99908068922042403</v>
      </c>
      <c r="Y201" s="152">
        <v>14</v>
      </c>
      <c r="Z201" s="156">
        <v>0</v>
      </c>
      <c r="AA201" s="157">
        <v>0</v>
      </c>
      <c r="AC201" s="162">
        <v>1.00031541595479</v>
      </c>
      <c r="AD201" s="163">
        <v>0.998084090074011</v>
      </c>
      <c r="AE201" s="164">
        <v>23</v>
      </c>
    </row>
    <row r="202" spans="1:31" x14ac:dyDescent="0.2">
      <c r="A202" t="s">
        <v>4324</v>
      </c>
      <c r="B202" t="s">
        <v>797</v>
      </c>
      <c r="C202" t="s">
        <v>3418</v>
      </c>
      <c r="D202" s="3">
        <v>4609584</v>
      </c>
      <c r="E202" s="35">
        <v>0.67078199999999999</v>
      </c>
      <c r="F202" s="5">
        <v>1</v>
      </c>
      <c r="G202">
        <v>45.457000000000001</v>
      </c>
      <c r="H202" s="120">
        <v>0.18602459571189001</v>
      </c>
      <c r="I202" s="121">
        <v>0.97318419381624499</v>
      </c>
      <c r="J202" s="122">
        <v>390</v>
      </c>
      <c r="K202" s="132">
        <v>0.30320328255217799</v>
      </c>
      <c r="L202" s="133">
        <v>0.99917754041673601</v>
      </c>
      <c r="M202" s="134">
        <v>368</v>
      </c>
      <c r="N202" s="126">
        <v>0.64444557252888701</v>
      </c>
      <c r="O202" s="127">
        <v>0.99612828720434599</v>
      </c>
      <c r="P202" s="128">
        <v>688</v>
      </c>
      <c r="Q202" s="138">
        <v>0.200265143232014</v>
      </c>
      <c r="R202" s="139">
        <v>0.979474442509085</v>
      </c>
      <c r="S202" s="140">
        <v>788</v>
      </c>
      <c r="T202" s="144">
        <v>1.00257680519543</v>
      </c>
      <c r="U202" s="145">
        <v>0.99958919169626403</v>
      </c>
      <c r="V202" s="146">
        <v>401</v>
      </c>
      <c r="W202" s="150">
        <v>0.99953943783213395</v>
      </c>
      <c r="X202" s="151">
        <v>0.99201876920951704</v>
      </c>
      <c r="Y202" s="152">
        <v>840</v>
      </c>
      <c r="Z202" s="156">
        <v>0.37256832720696698</v>
      </c>
      <c r="AA202" s="157">
        <v>0.99164125260339098</v>
      </c>
      <c r="AB202" s="158">
        <v>1631</v>
      </c>
      <c r="AC202" s="162">
        <v>1.41965088389754E-3</v>
      </c>
      <c r="AD202" s="163">
        <v>0</v>
      </c>
    </row>
    <row r="203" spans="1:31" x14ac:dyDescent="0.2">
      <c r="A203" t="s">
        <v>4324</v>
      </c>
      <c r="B203" t="s">
        <v>798</v>
      </c>
      <c r="C203" t="s">
        <v>3419</v>
      </c>
      <c r="D203" s="3">
        <v>225797</v>
      </c>
      <c r="E203" s="35">
        <v>0.69027000000000005</v>
      </c>
      <c r="F203" s="5">
        <v>1.05</v>
      </c>
      <c r="G203">
        <v>45.481000000000002</v>
      </c>
      <c r="H203" s="120">
        <v>0.53930743101103995</v>
      </c>
      <c r="I203" s="121">
        <v>0.94049628355350701</v>
      </c>
      <c r="J203" s="122">
        <v>539</v>
      </c>
      <c r="K203" s="132">
        <v>0.99789634051825304</v>
      </c>
      <c r="L203" s="133">
        <v>0.99687115829276196</v>
      </c>
      <c r="M203" s="134">
        <v>614</v>
      </c>
      <c r="N203" s="126">
        <v>1</v>
      </c>
      <c r="O203" s="127">
        <v>0.99478479560546196</v>
      </c>
      <c r="P203" s="128">
        <v>533</v>
      </c>
      <c r="Q203" s="138">
        <v>0.99883966571743599</v>
      </c>
      <c r="R203" s="139">
        <v>0.97741729165206404</v>
      </c>
      <c r="S203" s="140">
        <v>506</v>
      </c>
      <c r="T203" s="144">
        <v>1.0525339132052201</v>
      </c>
      <c r="U203" s="145">
        <v>0.99510565991878996</v>
      </c>
      <c r="V203" s="146">
        <v>329</v>
      </c>
      <c r="W203" s="150">
        <v>0.997794479111768</v>
      </c>
      <c r="X203" s="151">
        <v>0.98922559811348898</v>
      </c>
      <c r="Y203" s="152">
        <v>491</v>
      </c>
      <c r="Z203" s="156">
        <v>0.99972541707817197</v>
      </c>
      <c r="AA203" s="157">
        <v>0.99351725417931602</v>
      </c>
      <c r="AB203" s="158">
        <v>506</v>
      </c>
      <c r="AC203" s="162">
        <v>0</v>
      </c>
      <c r="AD203" s="163">
        <v>0</v>
      </c>
    </row>
    <row r="204" spans="1:31" x14ac:dyDescent="0.2">
      <c r="A204" t="s">
        <v>4324</v>
      </c>
      <c r="B204" t="s">
        <v>803</v>
      </c>
      <c r="C204" t="s">
        <v>3419</v>
      </c>
      <c r="D204" s="3">
        <v>183958</v>
      </c>
      <c r="E204" s="35">
        <v>0.65056700000000001</v>
      </c>
      <c r="F204" s="5">
        <v>0.68</v>
      </c>
      <c r="G204">
        <v>32.787999999999997</v>
      </c>
      <c r="H204" s="120">
        <v>0.432397612498505</v>
      </c>
      <c r="I204" s="121">
        <v>0.97080594168715795</v>
      </c>
      <c r="J204" s="122">
        <v>290</v>
      </c>
      <c r="K204" s="132">
        <v>0.99939116537470496</v>
      </c>
      <c r="L204" s="133">
        <v>0.99834108400641797</v>
      </c>
      <c r="M204" s="134">
        <v>136</v>
      </c>
      <c r="N204" s="126">
        <v>1</v>
      </c>
      <c r="O204" s="127">
        <v>0.99675795441586101</v>
      </c>
      <c r="P204" s="128">
        <v>137</v>
      </c>
      <c r="Q204" s="138">
        <v>0.49776035834266502</v>
      </c>
      <c r="R204" s="139">
        <v>0.98525811832499299</v>
      </c>
      <c r="S204" s="140">
        <v>191</v>
      </c>
      <c r="T204" s="144">
        <v>1.1096065406233999</v>
      </c>
      <c r="U204" s="145">
        <v>0.98816266754602</v>
      </c>
      <c r="V204" s="146">
        <v>382</v>
      </c>
      <c r="W204" s="150">
        <v>0.999885843507757</v>
      </c>
      <c r="X204" s="151">
        <v>0.98806245748161503</v>
      </c>
      <c r="Y204" s="152">
        <v>567</v>
      </c>
      <c r="Z204" s="156">
        <v>0.99923895671838103</v>
      </c>
      <c r="AA204" s="157">
        <v>0.98680741654753301</v>
      </c>
      <c r="AB204" s="158">
        <v>543</v>
      </c>
      <c r="AC204" s="162">
        <v>0</v>
      </c>
      <c r="AD204" s="163">
        <v>0</v>
      </c>
    </row>
    <row r="205" spans="1:31" x14ac:dyDescent="0.2">
      <c r="A205" t="s">
        <v>4324</v>
      </c>
      <c r="B205" t="s">
        <v>799</v>
      </c>
      <c r="C205" t="s">
        <v>3419</v>
      </c>
      <c r="D205" s="3">
        <v>126548</v>
      </c>
      <c r="E205" s="35">
        <v>0.61360099999999995</v>
      </c>
      <c r="F205" s="5">
        <v>0.7</v>
      </c>
      <c r="G205">
        <v>40.89</v>
      </c>
      <c r="H205" s="120">
        <v>1.0764136928280099</v>
      </c>
      <c r="I205" s="121">
        <v>0.96546676230768103</v>
      </c>
      <c r="J205" s="122">
        <v>489</v>
      </c>
      <c r="K205" s="132">
        <v>0.99998419572020103</v>
      </c>
      <c r="L205" s="133">
        <v>0.99799309434826899</v>
      </c>
      <c r="M205" s="134">
        <v>170</v>
      </c>
      <c r="N205" s="126">
        <v>1</v>
      </c>
      <c r="O205" s="127">
        <v>0.99632245820438303</v>
      </c>
      <c r="P205" s="128">
        <v>338</v>
      </c>
      <c r="Q205" s="138">
        <v>0.53769320732054204</v>
      </c>
      <c r="R205" s="139">
        <v>0.96368886166768697</v>
      </c>
      <c r="S205" s="140">
        <v>213</v>
      </c>
      <c r="T205" s="144">
        <v>1.10158200840787</v>
      </c>
      <c r="U205" s="145">
        <v>0.98700459913695204</v>
      </c>
      <c r="V205" s="146">
        <v>293</v>
      </c>
      <c r="W205" s="150">
        <v>0.99898852609286504</v>
      </c>
      <c r="X205" s="151">
        <v>0.98916138369330897</v>
      </c>
      <c r="Y205" s="152">
        <v>315</v>
      </c>
      <c r="Z205" s="156">
        <v>1.00103518032683</v>
      </c>
      <c r="AA205" s="157">
        <v>0.99565910561790605</v>
      </c>
      <c r="AB205" s="158">
        <v>6</v>
      </c>
      <c r="AC205" s="162">
        <v>0</v>
      </c>
      <c r="AD205" s="163">
        <v>0</v>
      </c>
    </row>
    <row r="206" spans="1:31" x14ac:dyDescent="0.2">
      <c r="A206" t="s">
        <v>4324</v>
      </c>
      <c r="B206" t="s">
        <v>804</v>
      </c>
      <c r="C206" t="s">
        <v>3419</v>
      </c>
      <c r="D206" s="3">
        <v>111411</v>
      </c>
      <c r="E206" s="35">
        <v>0.58966300000000005</v>
      </c>
      <c r="F206" s="5">
        <v>1.99</v>
      </c>
      <c r="G206">
        <v>95.424999999999997</v>
      </c>
      <c r="H206" s="120">
        <v>1.08469540709624</v>
      </c>
      <c r="I206" s="121">
        <v>0.98118554153349302</v>
      </c>
      <c r="J206" s="122">
        <v>308</v>
      </c>
      <c r="K206" s="132">
        <v>0.437847250271517</v>
      </c>
      <c r="L206" s="133">
        <v>1</v>
      </c>
      <c r="M206" s="134">
        <v>0</v>
      </c>
      <c r="N206" s="126">
        <v>1</v>
      </c>
      <c r="O206" s="127">
        <v>0.99911201205510902</v>
      </c>
      <c r="P206" s="128">
        <v>11</v>
      </c>
      <c r="Q206" s="138">
        <v>0.85241134178851197</v>
      </c>
      <c r="R206" s="139">
        <v>0.94105996587308005</v>
      </c>
      <c r="S206" s="140">
        <v>2036</v>
      </c>
      <c r="T206" s="144">
        <v>1.1348340828104899</v>
      </c>
      <c r="U206" s="145">
        <v>0.99620785077380303</v>
      </c>
      <c r="V206" s="146">
        <v>222</v>
      </c>
      <c r="W206" s="150">
        <v>0.99420164974733105</v>
      </c>
      <c r="X206" s="151">
        <v>0.988655883194961</v>
      </c>
      <c r="Y206" s="152">
        <v>459</v>
      </c>
      <c r="Z206" s="156">
        <v>0.99976662986599096</v>
      </c>
      <c r="AA206" s="157">
        <v>0.99565127726918101</v>
      </c>
      <c r="AB206" s="158">
        <v>32</v>
      </c>
      <c r="AC206" s="162">
        <v>0.13533672617605</v>
      </c>
      <c r="AD206" s="163">
        <v>0</v>
      </c>
    </row>
    <row r="207" spans="1:31" x14ac:dyDescent="0.2">
      <c r="A207" t="s">
        <v>4324</v>
      </c>
      <c r="B207" t="s">
        <v>802</v>
      </c>
      <c r="C207" t="s">
        <v>3419</v>
      </c>
      <c r="D207" s="3">
        <v>102837</v>
      </c>
      <c r="E207" s="35">
        <v>0.61929999999999996</v>
      </c>
      <c r="F207" s="5">
        <v>0.64</v>
      </c>
      <c r="G207">
        <v>30.667000000000002</v>
      </c>
      <c r="H207" s="120">
        <v>1.05258807627604</v>
      </c>
      <c r="I207" s="121">
        <v>0.97375246013206496</v>
      </c>
      <c r="J207" s="122">
        <v>264</v>
      </c>
      <c r="K207" s="132">
        <v>0.99998055174693901</v>
      </c>
      <c r="L207" s="133">
        <v>0.996402423016714</v>
      </c>
      <c r="M207" s="134">
        <v>137</v>
      </c>
      <c r="N207" s="126">
        <v>1</v>
      </c>
      <c r="O207" s="127">
        <v>0.99300706092598101</v>
      </c>
      <c r="P207" s="128">
        <v>352</v>
      </c>
      <c r="Q207" s="138">
        <v>0.58493538317920502</v>
      </c>
      <c r="R207" s="139">
        <v>0.95760651752570503</v>
      </c>
      <c r="S207" s="140">
        <v>193</v>
      </c>
      <c r="T207" s="144">
        <v>1.04277643260694</v>
      </c>
      <c r="U207" s="145">
        <v>0.99407202627233404</v>
      </c>
      <c r="V207" s="146">
        <v>125</v>
      </c>
      <c r="W207" s="150">
        <v>0.98801015198809705</v>
      </c>
      <c r="X207" s="151">
        <v>0.98550937341004197</v>
      </c>
      <c r="Y207" s="152">
        <v>481</v>
      </c>
      <c r="Z207" s="156">
        <v>0</v>
      </c>
      <c r="AA207" s="157">
        <v>0</v>
      </c>
      <c r="AC207" s="162">
        <v>0</v>
      </c>
      <c r="AD207" s="163">
        <v>0</v>
      </c>
    </row>
    <row r="208" spans="1:31" x14ac:dyDescent="0.2">
      <c r="A208" t="s">
        <v>4324</v>
      </c>
      <c r="B208" t="s">
        <v>800</v>
      </c>
      <c r="C208" t="s">
        <v>3419</v>
      </c>
      <c r="D208" s="3">
        <v>27822</v>
      </c>
      <c r="E208" s="35">
        <v>0.59837499999999999</v>
      </c>
      <c r="F208" s="5">
        <v>5.07</v>
      </c>
      <c r="G208">
        <v>246.47900000000001</v>
      </c>
      <c r="H208" s="120">
        <v>1.6461073970239299</v>
      </c>
      <c r="I208" s="121">
        <v>0.96790743368627796</v>
      </c>
      <c r="J208" s="122">
        <v>626</v>
      </c>
      <c r="K208" s="132">
        <v>0.87535044209618196</v>
      </c>
      <c r="L208" s="133">
        <v>1</v>
      </c>
      <c r="M208" s="134">
        <v>0</v>
      </c>
      <c r="N208" s="126">
        <v>1</v>
      </c>
      <c r="O208" s="127">
        <v>0.99474136080704001</v>
      </c>
      <c r="P208" s="128">
        <v>28</v>
      </c>
      <c r="Q208" s="138">
        <v>0.73032132844511499</v>
      </c>
      <c r="R208" s="139">
        <v>0.97823016607412405</v>
      </c>
      <c r="S208" s="140">
        <v>45</v>
      </c>
      <c r="T208" s="144">
        <v>0</v>
      </c>
      <c r="U208" s="145">
        <v>0</v>
      </c>
      <c r="W208" s="150">
        <v>1.0008266839191999</v>
      </c>
      <c r="X208" s="151">
        <v>0.98806818181818101</v>
      </c>
      <c r="Y208" s="152">
        <v>158</v>
      </c>
      <c r="Z208" s="156">
        <v>0.99834663216159802</v>
      </c>
      <c r="AA208" s="157">
        <v>0.99335130278526496</v>
      </c>
      <c r="AB208" s="158">
        <v>13</v>
      </c>
      <c r="AC208" s="162">
        <v>0.55017611961756796</v>
      </c>
      <c r="AD208" s="163">
        <v>0.92105263157894701</v>
      </c>
      <c r="AE208" s="164">
        <v>164</v>
      </c>
    </row>
    <row r="209" spans="1:31" x14ac:dyDescent="0.2">
      <c r="A209" t="s">
        <v>4324</v>
      </c>
      <c r="B209" t="s">
        <v>801</v>
      </c>
      <c r="C209" t="s">
        <v>3419</v>
      </c>
      <c r="D209" s="3">
        <v>25119</v>
      </c>
      <c r="E209" s="35">
        <v>0.62434800000000001</v>
      </c>
      <c r="F209" s="5">
        <v>8.43</v>
      </c>
      <c r="G209">
        <v>398.37900000000002</v>
      </c>
      <c r="H209" s="120">
        <v>1.6903539153628699</v>
      </c>
      <c r="I209" s="121">
        <v>0.96869638786397405</v>
      </c>
      <c r="J209" s="122">
        <v>368</v>
      </c>
      <c r="K209" s="132">
        <v>0.71328476452087997</v>
      </c>
      <c r="L209" s="133">
        <v>0.99988837416978205</v>
      </c>
      <c r="M209" s="134">
        <v>1</v>
      </c>
      <c r="N209" s="126">
        <v>1</v>
      </c>
      <c r="O209" s="127">
        <v>0.98876935808015098</v>
      </c>
      <c r="P209" s="128">
        <v>90</v>
      </c>
      <c r="Q209" s="138">
        <v>1.3095664636330999</v>
      </c>
      <c r="R209" s="139">
        <v>0.98068305680029</v>
      </c>
      <c r="S209" s="140">
        <v>457</v>
      </c>
      <c r="T209" s="144">
        <v>0</v>
      </c>
      <c r="U209" s="145">
        <v>0</v>
      </c>
      <c r="W209" s="150">
        <v>1.0116644770890499</v>
      </c>
      <c r="X209" s="151">
        <v>0.99094245334582598</v>
      </c>
      <c r="Y209" s="152">
        <v>48</v>
      </c>
      <c r="Z209" s="156">
        <v>0</v>
      </c>
      <c r="AA209" s="157">
        <v>0</v>
      </c>
      <c r="AC209" s="162">
        <v>0</v>
      </c>
      <c r="AD209" s="163">
        <v>0</v>
      </c>
    </row>
    <row r="210" spans="1:31" x14ac:dyDescent="0.2">
      <c r="A210" t="s">
        <v>4324</v>
      </c>
      <c r="B210" t="s">
        <v>805</v>
      </c>
      <c r="C210" t="s">
        <v>3419</v>
      </c>
      <c r="D210" s="3">
        <v>11188</v>
      </c>
      <c r="E210" s="35">
        <v>0.60985</v>
      </c>
      <c r="F210" s="5">
        <v>5.76</v>
      </c>
      <c r="G210">
        <v>343.25900000000001</v>
      </c>
      <c r="H210" s="120">
        <v>1.2320343224883801</v>
      </c>
      <c r="I210" s="121">
        <v>0.95950449145175298</v>
      </c>
      <c r="J210" s="122">
        <v>245</v>
      </c>
      <c r="K210" s="132">
        <v>8.9292098677154097E-2</v>
      </c>
      <c r="L210" s="133">
        <v>0</v>
      </c>
      <c r="N210" s="126">
        <v>1</v>
      </c>
      <c r="O210" s="127">
        <v>0.99439601494396002</v>
      </c>
      <c r="P210" s="128">
        <v>13</v>
      </c>
      <c r="Q210" s="138">
        <v>1</v>
      </c>
      <c r="R210" s="139">
        <v>0.99652623140643004</v>
      </c>
      <c r="S210" s="140">
        <v>14</v>
      </c>
      <c r="T210" s="144">
        <v>0</v>
      </c>
      <c r="U210" s="145">
        <v>0</v>
      </c>
      <c r="W210" s="150">
        <v>0</v>
      </c>
      <c r="X210" s="151">
        <v>0</v>
      </c>
      <c r="Z210" s="156">
        <v>0</v>
      </c>
      <c r="AA210" s="157">
        <v>0</v>
      </c>
      <c r="AC210" s="162">
        <v>0</v>
      </c>
      <c r="AD210" s="163">
        <v>0</v>
      </c>
    </row>
    <row r="211" spans="1:31" x14ac:dyDescent="0.2">
      <c r="A211" t="s">
        <v>4063</v>
      </c>
      <c r="B211" t="s">
        <v>58</v>
      </c>
      <c r="C211" t="s">
        <v>3418</v>
      </c>
      <c r="D211" s="3">
        <v>2978976</v>
      </c>
      <c r="E211" s="35">
        <v>0.44874900000000001</v>
      </c>
      <c r="F211" s="5">
        <v>1</v>
      </c>
      <c r="G211">
        <v>141.79300000000001</v>
      </c>
      <c r="H211" s="120">
        <v>1.0111202641444501</v>
      </c>
      <c r="I211" s="121">
        <v>0.99950698929818105</v>
      </c>
      <c r="J211" s="122">
        <v>5</v>
      </c>
      <c r="K211" s="132">
        <v>0.99999865725672099</v>
      </c>
      <c r="L211" s="133">
        <v>0.99871902291257098</v>
      </c>
      <c r="M211" s="134">
        <v>3</v>
      </c>
      <c r="N211" s="126">
        <v>1</v>
      </c>
      <c r="O211" s="127">
        <v>0.99970329347597997</v>
      </c>
      <c r="P211" s="128">
        <v>5</v>
      </c>
      <c r="Q211" s="138">
        <v>1</v>
      </c>
      <c r="R211" s="139">
        <v>0.99953984425187903</v>
      </c>
      <c r="S211" s="140">
        <v>12</v>
      </c>
      <c r="T211" s="144">
        <v>1.0133733873653199</v>
      </c>
      <c r="U211" s="145">
        <v>0.99915387124602795</v>
      </c>
      <c r="V211" s="146">
        <v>40</v>
      </c>
      <c r="W211" s="150">
        <v>0.99996710278968304</v>
      </c>
      <c r="X211" s="151">
        <v>0.99876069746013396</v>
      </c>
      <c r="Y211" s="152">
        <v>1334</v>
      </c>
      <c r="Z211" s="156">
        <v>0.82291532392338795</v>
      </c>
      <c r="AA211" s="157">
        <v>0.99938934249686695</v>
      </c>
      <c r="AB211" s="158">
        <v>4</v>
      </c>
      <c r="AC211" s="162">
        <v>1.00000469960147</v>
      </c>
      <c r="AD211" s="163">
        <v>0.99912419727867197</v>
      </c>
      <c r="AE211" s="164">
        <v>73</v>
      </c>
    </row>
    <row r="212" spans="1:31" x14ac:dyDescent="0.2">
      <c r="A212" t="s">
        <v>4063</v>
      </c>
      <c r="B212" t="s">
        <v>59</v>
      </c>
      <c r="C212" t="s">
        <v>3419</v>
      </c>
      <c r="D212" s="3">
        <v>13956</v>
      </c>
      <c r="E212" s="35">
        <v>0.38284600000000002</v>
      </c>
      <c r="F212" s="5">
        <v>1.61</v>
      </c>
      <c r="G212">
        <v>196.81399999999999</v>
      </c>
      <c r="H212" s="120">
        <v>1.87367440527371</v>
      </c>
      <c r="I212" s="121">
        <v>0.99892921335423901</v>
      </c>
      <c r="J212" s="122">
        <v>3</v>
      </c>
      <c r="K212" s="132">
        <v>1</v>
      </c>
      <c r="L212" s="133">
        <v>0.99863857838922299</v>
      </c>
      <c r="M212" s="134">
        <v>1</v>
      </c>
      <c r="N212" s="126">
        <v>1</v>
      </c>
      <c r="O212" s="127">
        <v>0.99985669246202302</v>
      </c>
      <c r="P212" s="128">
        <v>1</v>
      </c>
      <c r="Q212" s="138">
        <v>0</v>
      </c>
      <c r="R212" s="139">
        <v>0</v>
      </c>
      <c r="T212" s="144">
        <v>0</v>
      </c>
      <c r="U212" s="145">
        <v>0</v>
      </c>
      <c r="W212" s="150">
        <v>0.98803382057896205</v>
      </c>
      <c r="X212" s="151">
        <v>0.99949242259444504</v>
      </c>
      <c r="Y212" s="152">
        <v>2</v>
      </c>
      <c r="Z212" s="156">
        <v>0</v>
      </c>
      <c r="AA212" s="157">
        <v>0</v>
      </c>
      <c r="AC212" s="162">
        <v>1.0010031527658301</v>
      </c>
      <c r="AD212" s="163">
        <v>0.99957069261591303</v>
      </c>
      <c r="AE212" s="164">
        <v>1</v>
      </c>
    </row>
    <row r="213" spans="1:31" x14ac:dyDescent="0.2">
      <c r="A213" t="s">
        <v>4063</v>
      </c>
      <c r="B213" t="s">
        <v>60</v>
      </c>
      <c r="C213" t="s">
        <v>3419</v>
      </c>
      <c r="D213" s="3">
        <v>2117</v>
      </c>
      <c r="E213" s="35">
        <v>0.40434599999999998</v>
      </c>
      <c r="F213" s="5">
        <v>1.74</v>
      </c>
      <c r="G213">
        <v>186.98500000000001</v>
      </c>
      <c r="H213" s="120">
        <v>1.91828058573453</v>
      </c>
      <c r="I213" s="121">
        <v>0.99926126569810303</v>
      </c>
      <c r="J213" s="122">
        <v>3</v>
      </c>
      <c r="K213" s="132">
        <v>1.0491261218705701</v>
      </c>
      <c r="L213" s="133">
        <v>0.99864925709139996</v>
      </c>
      <c r="M213" s="134">
        <v>1</v>
      </c>
      <c r="N213" s="126">
        <v>0</v>
      </c>
      <c r="O213" s="127">
        <v>0</v>
      </c>
      <c r="Q213" s="138">
        <v>0</v>
      </c>
      <c r="R213" s="139">
        <v>0</v>
      </c>
      <c r="T213" s="144">
        <v>0</v>
      </c>
      <c r="U213" s="145">
        <v>0</v>
      </c>
      <c r="W213" s="150">
        <v>0</v>
      </c>
      <c r="X213" s="151">
        <v>0</v>
      </c>
      <c r="Z213" s="156">
        <v>0</v>
      </c>
      <c r="AA213" s="157">
        <v>0</v>
      </c>
      <c r="AC213" s="162">
        <v>0</v>
      </c>
      <c r="AD213" s="163">
        <v>0</v>
      </c>
    </row>
    <row r="214" spans="1:31" x14ac:dyDescent="0.2">
      <c r="A214" t="s">
        <v>4263</v>
      </c>
      <c r="B214" t="s">
        <v>619</v>
      </c>
      <c r="C214" t="s">
        <v>3418</v>
      </c>
      <c r="D214" s="3">
        <v>2600840</v>
      </c>
      <c r="E214" s="35">
        <v>0.26850600000000002</v>
      </c>
      <c r="F214" s="5">
        <v>1</v>
      </c>
      <c r="G214">
        <v>185.935</v>
      </c>
      <c r="H214" s="120">
        <v>0.54609664569908101</v>
      </c>
      <c r="I214" s="121">
        <v>0.99982047588674305</v>
      </c>
      <c r="J214" s="122">
        <v>111</v>
      </c>
      <c r="K214" s="132">
        <v>1</v>
      </c>
      <c r="L214" s="133">
        <v>0.99999846203534204</v>
      </c>
      <c r="M214" s="134">
        <v>1</v>
      </c>
      <c r="N214" s="126">
        <v>1</v>
      </c>
      <c r="O214" s="127">
        <v>0.99993040982843895</v>
      </c>
      <c r="P214" s="128">
        <v>4</v>
      </c>
      <c r="Q214" s="138">
        <v>1</v>
      </c>
      <c r="R214" s="139">
        <v>0.99958756070794996</v>
      </c>
      <c r="S214" s="140">
        <v>75</v>
      </c>
      <c r="T214" s="144">
        <v>1.0100044600975</v>
      </c>
      <c r="U214" s="145">
        <v>0.99992082256221904</v>
      </c>
      <c r="V214" s="146">
        <v>4</v>
      </c>
      <c r="W214" s="150">
        <v>0.999997693053013</v>
      </c>
      <c r="X214" s="151">
        <v>0.99996155147488497</v>
      </c>
      <c r="Y214" s="152">
        <v>7</v>
      </c>
      <c r="Z214" s="156">
        <v>1.0000207625228701</v>
      </c>
      <c r="AA214" s="157">
        <v>0.99973278429156098</v>
      </c>
      <c r="AB214" s="158">
        <v>392</v>
      </c>
      <c r="AC214" s="162">
        <v>6.2642838467572001E-2</v>
      </c>
      <c r="AD214" s="163">
        <v>0.98006553961148701</v>
      </c>
      <c r="AE214" s="164">
        <v>67</v>
      </c>
    </row>
    <row r="215" spans="1:31" x14ac:dyDescent="0.2">
      <c r="A215" t="s">
        <v>4263</v>
      </c>
      <c r="B215" t="s">
        <v>620</v>
      </c>
      <c r="C215" t="s">
        <v>3419</v>
      </c>
      <c r="D215" s="3">
        <v>14511</v>
      </c>
      <c r="E215" s="35">
        <v>0.24857000000000001</v>
      </c>
      <c r="F215" s="5">
        <v>0.33</v>
      </c>
      <c r="G215">
        <v>56.817</v>
      </c>
      <c r="H215" s="120">
        <v>1.3480807663151999</v>
      </c>
      <c r="I215" s="121">
        <v>0.99984664144770397</v>
      </c>
      <c r="J215" s="122">
        <v>2</v>
      </c>
      <c r="K215" s="132">
        <v>1</v>
      </c>
      <c r="L215" s="133">
        <v>1</v>
      </c>
      <c r="M215" s="134">
        <v>0</v>
      </c>
      <c r="N215" s="126">
        <v>0.99944869409413495</v>
      </c>
      <c r="O215" s="127">
        <v>1</v>
      </c>
      <c r="P215" s="128">
        <v>0</v>
      </c>
      <c r="Q215" s="138">
        <v>0</v>
      </c>
      <c r="R215" s="139">
        <v>0</v>
      </c>
      <c r="T215" s="144">
        <v>0</v>
      </c>
      <c r="U215" s="145">
        <v>0</v>
      </c>
      <c r="W215" s="150">
        <v>0.99979326028530002</v>
      </c>
      <c r="X215" s="151">
        <v>1</v>
      </c>
      <c r="Y215" s="152">
        <v>0</v>
      </c>
      <c r="Z215" s="156">
        <v>0</v>
      </c>
      <c r="AA215" s="157">
        <v>0</v>
      </c>
      <c r="AC215" s="162">
        <v>1.0013782647646601</v>
      </c>
      <c r="AD215" s="163">
        <v>0.99534182764762202</v>
      </c>
      <c r="AE215" s="164">
        <v>11</v>
      </c>
    </row>
    <row r="216" spans="1:31" x14ac:dyDescent="0.2">
      <c r="A216" t="s">
        <v>4263</v>
      </c>
      <c r="B216" t="s">
        <v>621</v>
      </c>
      <c r="C216" t="s">
        <v>3419</v>
      </c>
      <c r="D216" s="3">
        <v>7019</v>
      </c>
      <c r="E216" s="35">
        <v>0.22709799999999999</v>
      </c>
      <c r="F216" s="5">
        <v>1.91</v>
      </c>
      <c r="G216">
        <v>226.27</v>
      </c>
      <c r="H216" s="120">
        <v>1.95797122097164</v>
      </c>
      <c r="I216" s="121">
        <v>1</v>
      </c>
      <c r="J216" s="122">
        <v>0</v>
      </c>
      <c r="K216" s="132">
        <v>1.49024077503917</v>
      </c>
      <c r="L216" s="133">
        <v>1</v>
      </c>
      <c r="M216" s="134">
        <v>0</v>
      </c>
      <c r="N216" s="126">
        <v>1</v>
      </c>
      <c r="O216" s="127">
        <v>1</v>
      </c>
      <c r="P216" s="128">
        <v>0</v>
      </c>
      <c r="Q216" s="138">
        <v>0</v>
      </c>
      <c r="R216" s="139">
        <v>0</v>
      </c>
      <c r="T216" s="144">
        <v>0</v>
      </c>
      <c r="U216" s="145">
        <v>0</v>
      </c>
      <c r="W216" s="150">
        <v>0</v>
      </c>
      <c r="X216" s="151">
        <v>0</v>
      </c>
      <c r="Z216" s="156">
        <v>0</v>
      </c>
      <c r="AA216" s="157">
        <v>0</v>
      </c>
      <c r="AC216" s="162">
        <v>0</v>
      </c>
      <c r="AD216" s="163">
        <v>0</v>
      </c>
    </row>
    <row r="217" spans="1:31" x14ac:dyDescent="0.2">
      <c r="A217" t="s">
        <v>4459</v>
      </c>
      <c r="B217" t="s">
        <v>1126</v>
      </c>
      <c r="C217" t="s">
        <v>3418</v>
      </c>
      <c r="D217" s="3">
        <v>3877377</v>
      </c>
      <c r="E217" s="35">
        <v>0.48041699999999998</v>
      </c>
      <c r="F217" s="5">
        <v>1</v>
      </c>
      <c r="G217">
        <v>83.878</v>
      </c>
      <c r="H217" s="120">
        <v>0</v>
      </c>
      <c r="I217" s="121">
        <v>0</v>
      </c>
      <c r="K217" s="132">
        <v>0</v>
      </c>
      <c r="L217" s="133">
        <v>0</v>
      </c>
      <c r="N217" s="126">
        <v>5.0393861623463397E-2</v>
      </c>
      <c r="O217" s="127">
        <v>0.96796742893952803</v>
      </c>
      <c r="P217" s="128">
        <v>284</v>
      </c>
      <c r="Q217" s="138">
        <v>0</v>
      </c>
      <c r="R217" s="139">
        <v>0</v>
      </c>
      <c r="T217" s="144">
        <v>0.21549929243403401</v>
      </c>
      <c r="U217" s="145">
        <v>0.97602613207614597</v>
      </c>
      <c r="V217" s="146">
        <v>385</v>
      </c>
      <c r="W217" s="150">
        <v>0.314953897957304</v>
      </c>
      <c r="X217" s="151">
        <v>0.96141416205876296</v>
      </c>
      <c r="Y217" s="152">
        <v>1713</v>
      </c>
      <c r="Z217" s="156">
        <v>2.3665998947226399E-2</v>
      </c>
      <c r="AA217" s="157">
        <v>0</v>
      </c>
      <c r="AC217" s="162">
        <v>0</v>
      </c>
      <c r="AD217" s="163">
        <v>0</v>
      </c>
    </row>
    <row r="218" spans="1:31" x14ac:dyDescent="0.2">
      <c r="A218" t="s">
        <v>4097</v>
      </c>
      <c r="B218" t="s">
        <v>148</v>
      </c>
      <c r="C218" t="s">
        <v>3418</v>
      </c>
      <c r="D218" s="3">
        <v>5346659</v>
      </c>
      <c r="E218" s="35">
        <v>0.54722199999999999</v>
      </c>
      <c r="F218" s="5">
        <v>1</v>
      </c>
      <c r="G218">
        <v>146.744</v>
      </c>
      <c r="H218" s="120">
        <v>1.0118169122062901</v>
      </c>
      <c r="I218" s="121">
        <v>0.99923805509959596</v>
      </c>
      <c r="J218" s="122">
        <v>51</v>
      </c>
      <c r="K218" s="132">
        <v>1.00000018703268</v>
      </c>
      <c r="L218" s="133">
        <v>0.99796078413769396</v>
      </c>
      <c r="M218" s="134">
        <v>4</v>
      </c>
      <c r="N218" s="126">
        <v>1.0017006882241699</v>
      </c>
      <c r="O218" s="127">
        <v>0.99943667334893704</v>
      </c>
      <c r="P218" s="128">
        <v>38</v>
      </c>
      <c r="Q218" s="138">
        <v>1.0000325436875599</v>
      </c>
      <c r="R218" s="139">
        <v>0.99901299337477101</v>
      </c>
      <c r="S218" s="140">
        <v>220</v>
      </c>
      <c r="T218" s="144">
        <v>1.0134407299960499</v>
      </c>
      <c r="U218" s="145">
        <v>0.99875841757829797</v>
      </c>
      <c r="V218" s="146">
        <v>12</v>
      </c>
      <c r="W218" s="150">
        <v>0.99998185782934701</v>
      </c>
      <c r="X218" s="151">
        <v>0.99966131781965695</v>
      </c>
      <c r="Y218" s="152">
        <v>27</v>
      </c>
      <c r="Z218" s="156">
        <v>1.00000972569973</v>
      </c>
      <c r="AA218" s="157">
        <v>0.99916490998515095</v>
      </c>
      <c r="AB218" s="158">
        <v>327</v>
      </c>
      <c r="AC218" s="162">
        <v>1.0000024314249301</v>
      </c>
      <c r="AD218" s="163">
        <v>0.99854288629954402</v>
      </c>
      <c r="AE218" s="164">
        <v>141</v>
      </c>
    </row>
    <row r="219" spans="1:31" x14ac:dyDescent="0.2">
      <c r="A219" t="s">
        <v>4097</v>
      </c>
      <c r="B219" t="s">
        <v>149</v>
      </c>
      <c r="C219" t="s">
        <v>3419</v>
      </c>
      <c r="D219" s="3">
        <v>54449</v>
      </c>
      <c r="E219" s="35">
        <v>0.47161599999999998</v>
      </c>
      <c r="F219" s="5">
        <v>0.69</v>
      </c>
      <c r="G219">
        <v>110.96599999999999</v>
      </c>
      <c r="H219" s="120">
        <v>1.6834652610699901</v>
      </c>
      <c r="I219" s="121">
        <v>0.99689078472229797</v>
      </c>
      <c r="J219" s="122">
        <v>6</v>
      </c>
      <c r="K219" s="132">
        <v>1</v>
      </c>
      <c r="L219" s="133">
        <v>0.997024738746349</v>
      </c>
      <c r="M219" s="134">
        <v>3</v>
      </c>
      <c r="N219" s="126">
        <v>1</v>
      </c>
      <c r="O219" s="127">
        <v>0.99955930958501604</v>
      </c>
      <c r="P219" s="128">
        <v>3</v>
      </c>
      <c r="Q219" s="138">
        <v>0</v>
      </c>
      <c r="R219" s="139">
        <v>0</v>
      </c>
      <c r="T219" s="144">
        <v>0</v>
      </c>
      <c r="U219" s="145">
        <v>0</v>
      </c>
      <c r="W219" s="150">
        <v>0.99959595217542996</v>
      </c>
      <c r="X219" s="151">
        <v>0.99965094062316195</v>
      </c>
      <c r="Y219" s="152">
        <v>3</v>
      </c>
      <c r="Z219" s="156">
        <v>0.99166192216569604</v>
      </c>
      <c r="AA219" s="157">
        <v>0.99672222222222195</v>
      </c>
      <c r="AB219" s="158">
        <v>3</v>
      </c>
      <c r="AC219" s="162">
        <v>1.0002938529633201</v>
      </c>
      <c r="AD219" s="163">
        <v>0.99783775859857404</v>
      </c>
      <c r="AE219" s="164">
        <v>7</v>
      </c>
    </row>
    <row r="220" spans="1:31" x14ac:dyDescent="0.2">
      <c r="A220" t="s">
        <v>4097</v>
      </c>
      <c r="B220" t="s">
        <v>150</v>
      </c>
      <c r="C220" t="s">
        <v>3419</v>
      </c>
      <c r="D220" s="3">
        <v>39265</v>
      </c>
      <c r="E220" s="35">
        <v>0.41749599999999998</v>
      </c>
      <c r="F220" s="5">
        <v>2.72</v>
      </c>
      <c r="G220">
        <v>397.512</v>
      </c>
      <c r="H220" s="120">
        <v>1.47266012988666</v>
      </c>
      <c r="I220" s="121">
        <v>0.99635099612617595</v>
      </c>
      <c r="J220" s="122">
        <v>20</v>
      </c>
      <c r="K220" s="132">
        <v>1</v>
      </c>
      <c r="L220" s="133">
        <v>0.99666369540303001</v>
      </c>
      <c r="M220" s="134">
        <v>2</v>
      </c>
      <c r="N220" s="126">
        <v>1</v>
      </c>
      <c r="O220" s="127">
        <v>0.999414505002163</v>
      </c>
      <c r="P220" s="128">
        <v>3</v>
      </c>
      <c r="Q220" s="138">
        <v>0</v>
      </c>
      <c r="R220" s="139">
        <v>0</v>
      </c>
      <c r="T220" s="144">
        <v>0</v>
      </c>
      <c r="U220" s="145">
        <v>0</v>
      </c>
      <c r="W220" s="150">
        <v>0.99854832548070804</v>
      </c>
      <c r="X220" s="151">
        <v>0.999617444529456</v>
      </c>
      <c r="Y220" s="152">
        <v>2</v>
      </c>
      <c r="Z220" s="156">
        <v>0</v>
      </c>
      <c r="AA220" s="157">
        <v>0</v>
      </c>
      <c r="AC220" s="162">
        <v>1.0003310836622901</v>
      </c>
      <c r="AD220" s="163">
        <v>0.99054523332741795</v>
      </c>
      <c r="AE220" s="164">
        <v>6</v>
      </c>
    </row>
    <row r="221" spans="1:31" x14ac:dyDescent="0.2">
      <c r="A221" t="s">
        <v>4097</v>
      </c>
      <c r="B221" t="s">
        <v>151</v>
      </c>
      <c r="C221" t="s">
        <v>3419</v>
      </c>
      <c r="D221" s="3">
        <v>3910</v>
      </c>
      <c r="E221" s="35">
        <v>0.50997400000000004</v>
      </c>
      <c r="F221" s="5">
        <v>24.79</v>
      </c>
      <c r="G221">
        <v>1744.921</v>
      </c>
      <c r="H221" s="120">
        <v>1.9191815856777401</v>
      </c>
      <c r="I221" s="121">
        <v>0.99773454157782504</v>
      </c>
      <c r="J221" s="122">
        <v>2</v>
      </c>
      <c r="K221" s="132">
        <v>0</v>
      </c>
      <c r="L221" s="133">
        <v>0</v>
      </c>
      <c r="N221" s="126">
        <v>0</v>
      </c>
      <c r="O221" s="127">
        <v>0</v>
      </c>
      <c r="Q221" s="138">
        <v>0</v>
      </c>
      <c r="R221" s="139">
        <v>0</v>
      </c>
      <c r="T221" s="144">
        <v>0</v>
      </c>
      <c r="U221" s="145">
        <v>0</v>
      </c>
      <c r="W221" s="150">
        <v>0</v>
      </c>
      <c r="X221" s="151">
        <v>0</v>
      </c>
      <c r="Z221" s="156">
        <v>0</v>
      </c>
      <c r="AA221" s="157">
        <v>0</v>
      </c>
      <c r="AC221" s="162">
        <v>0</v>
      </c>
      <c r="AD221" s="163">
        <v>0</v>
      </c>
    </row>
    <row r="222" spans="1:31" x14ac:dyDescent="0.2">
      <c r="A222" t="s">
        <v>4437</v>
      </c>
      <c r="B222" t="s">
        <v>1089</v>
      </c>
      <c r="C222" t="s">
        <v>3418</v>
      </c>
      <c r="D222" s="3">
        <v>2223143</v>
      </c>
      <c r="E222" s="35">
        <v>0.61733400000000005</v>
      </c>
      <c r="F222" s="5">
        <v>1</v>
      </c>
      <c r="G222">
        <v>115.583</v>
      </c>
      <c r="H222" s="120">
        <v>0</v>
      </c>
      <c r="I222" s="121">
        <v>0</v>
      </c>
      <c r="K222" s="132">
        <v>4.43678161953594E-2</v>
      </c>
      <c r="L222" s="133">
        <v>0</v>
      </c>
      <c r="N222" s="126">
        <v>1.77716863017808E-2</v>
      </c>
      <c r="O222" s="127">
        <v>0</v>
      </c>
      <c r="Q222" s="138">
        <v>0</v>
      </c>
      <c r="R222" s="139">
        <v>0</v>
      </c>
      <c r="T222" s="144">
        <v>0.89219227013286995</v>
      </c>
      <c r="U222" s="145">
        <v>0.98735639771213801</v>
      </c>
      <c r="V222" s="146">
        <v>7</v>
      </c>
      <c r="W222" s="150">
        <v>0.16161443505883299</v>
      </c>
      <c r="X222" s="151">
        <v>0.97484599730306398</v>
      </c>
      <c r="Y222" s="152">
        <v>1435</v>
      </c>
      <c r="Z222" s="156">
        <v>4.5936766100966003E-2</v>
      </c>
      <c r="AA222" s="157">
        <v>0.91874175743662301</v>
      </c>
      <c r="AB222" s="158">
        <v>287</v>
      </c>
      <c r="AC222" s="162">
        <v>0</v>
      </c>
      <c r="AD222" s="163">
        <v>0</v>
      </c>
    </row>
    <row r="223" spans="1:31" x14ac:dyDescent="0.2">
      <c r="A223" t="s">
        <v>4437</v>
      </c>
      <c r="B223" t="s">
        <v>1090</v>
      </c>
      <c r="C223" t="s">
        <v>3419</v>
      </c>
      <c r="D223" s="3">
        <v>65637</v>
      </c>
      <c r="E223" s="35">
        <v>0.58267400000000003</v>
      </c>
      <c r="F223" s="5">
        <v>3.68</v>
      </c>
      <c r="G223">
        <v>414.50599999999997</v>
      </c>
      <c r="H223" s="120">
        <v>3.7874979051449598E-2</v>
      </c>
      <c r="I223" s="121">
        <v>0</v>
      </c>
      <c r="K223" s="132">
        <v>0.56827703886527403</v>
      </c>
      <c r="L223" s="133">
        <v>0.86649180668449799</v>
      </c>
      <c r="M223" s="134">
        <v>1339</v>
      </c>
      <c r="N223" s="126">
        <v>0</v>
      </c>
      <c r="O223" s="127">
        <v>0</v>
      </c>
      <c r="Q223" s="138">
        <v>0.88878224172341802</v>
      </c>
      <c r="R223" s="139">
        <v>0.97682563971775904</v>
      </c>
      <c r="S223" s="140">
        <v>105</v>
      </c>
      <c r="T223" s="144">
        <v>1.24838124838124</v>
      </c>
      <c r="U223" s="145">
        <v>0.988057625919465</v>
      </c>
      <c r="V223" s="146">
        <v>5</v>
      </c>
      <c r="W223" s="150">
        <v>0</v>
      </c>
      <c r="X223" s="151">
        <v>0</v>
      </c>
      <c r="Z223" s="156">
        <v>1.0806252570958399</v>
      </c>
      <c r="AA223" s="157">
        <v>0.93649789029535802</v>
      </c>
      <c r="AB223" s="158">
        <v>732</v>
      </c>
      <c r="AC223" s="162">
        <v>0</v>
      </c>
      <c r="AD223" s="163">
        <v>0</v>
      </c>
    </row>
    <row r="224" spans="1:31" x14ac:dyDescent="0.2">
      <c r="A224" t="s">
        <v>4301</v>
      </c>
      <c r="B224" t="s">
        <v>717</v>
      </c>
      <c r="C224" t="s">
        <v>3418</v>
      </c>
      <c r="D224" s="3">
        <v>6124363</v>
      </c>
      <c r="E224" s="35">
        <v>0.60657300000000003</v>
      </c>
      <c r="F224" s="5">
        <v>1</v>
      </c>
      <c r="G224">
        <v>97.74</v>
      </c>
      <c r="H224" s="120">
        <v>1.01648840867205</v>
      </c>
      <c r="I224" s="121">
        <v>0.99980788228774198</v>
      </c>
      <c r="J224" s="122">
        <v>349</v>
      </c>
      <c r="K224" s="132">
        <v>1</v>
      </c>
      <c r="L224" s="133">
        <v>0.99993076831010796</v>
      </c>
      <c r="M224" s="134">
        <v>2</v>
      </c>
      <c r="N224" s="126">
        <v>1</v>
      </c>
      <c r="O224" s="127">
        <v>0.999884078244898</v>
      </c>
      <c r="P224" s="128">
        <v>9</v>
      </c>
      <c r="Q224" s="138">
        <v>0.99999983671771198</v>
      </c>
      <c r="R224" s="139">
        <v>0.99975201971696204</v>
      </c>
      <c r="S224" s="140">
        <v>450</v>
      </c>
      <c r="T224" s="144">
        <v>1.01176661148269</v>
      </c>
      <c r="U224" s="145">
        <v>0.99987122574852405</v>
      </c>
      <c r="V224" s="146">
        <v>11</v>
      </c>
      <c r="W224" s="150">
        <v>0.99998105925465197</v>
      </c>
      <c r="X224" s="151">
        <v>0.99992423839173705</v>
      </c>
      <c r="Y224" s="152">
        <v>10</v>
      </c>
      <c r="Z224" s="156">
        <v>0.99998824367530104</v>
      </c>
      <c r="AA224" s="157">
        <v>0.99963049019239603</v>
      </c>
      <c r="AB224" s="158">
        <v>6</v>
      </c>
      <c r="AC224" s="162">
        <v>1.0000022859520199</v>
      </c>
      <c r="AD224" s="163">
        <v>0.99801411381377803</v>
      </c>
      <c r="AE224" s="164">
        <v>119</v>
      </c>
    </row>
    <row r="225" spans="1:31" x14ac:dyDescent="0.2">
      <c r="A225" t="s">
        <v>4536</v>
      </c>
      <c r="B225" t="s">
        <v>1269</v>
      </c>
      <c r="C225" t="s">
        <v>3418</v>
      </c>
      <c r="D225" s="3">
        <v>776661</v>
      </c>
      <c r="E225" s="35">
        <v>0.26989400000000002</v>
      </c>
      <c r="F225" s="5">
        <v>1</v>
      </c>
      <c r="G225">
        <v>82.224000000000004</v>
      </c>
      <c r="H225" s="120">
        <v>1.0180027064575099</v>
      </c>
      <c r="I225" s="121">
        <v>0.98571677914824296</v>
      </c>
      <c r="J225" s="122">
        <v>65</v>
      </c>
      <c r="K225" s="132">
        <v>0.99999871243695704</v>
      </c>
      <c r="L225" s="133">
        <v>0.98331833322388995</v>
      </c>
      <c r="M225" s="134">
        <v>10</v>
      </c>
      <c r="N225" s="126">
        <v>1</v>
      </c>
      <c r="O225" s="127">
        <v>0.99406689975580897</v>
      </c>
      <c r="P225" s="128">
        <v>8</v>
      </c>
      <c r="Q225" s="138">
        <v>0.813679327274061</v>
      </c>
      <c r="R225" s="139">
        <v>0.98765689517364696</v>
      </c>
      <c r="S225" s="140">
        <v>226</v>
      </c>
      <c r="T225" s="144">
        <v>1.02323021240927</v>
      </c>
      <c r="U225" s="145">
        <v>0.98625809031978895</v>
      </c>
      <c r="V225" s="146">
        <v>10</v>
      </c>
      <c r="W225" s="150">
        <v>0.99971416100460797</v>
      </c>
      <c r="X225" s="151">
        <v>0.99416988451787602</v>
      </c>
      <c r="Y225" s="152">
        <v>6</v>
      </c>
      <c r="Z225" s="156">
        <v>1.00004763983256</v>
      </c>
      <c r="AA225" s="157">
        <v>0.98058668657907699</v>
      </c>
      <c r="AB225" s="158">
        <v>12</v>
      </c>
      <c r="AC225" s="162">
        <v>8.02267656030108E-2</v>
      </c>
      <c r="AD225" s="163">
        <v>0</v>
      </c>
    </row>
    <row r="226" spans="1:31" x14ac:dyDescent="0.2">
      <c r="A226" t="s">
        <v>4535</v>
      </c>
      <c r="B226" t="s">
        <v>1265</v>
      </c>
      <c r="C226" t="s">
        <v>3418</v>
      </c>
      <c r="D226" s="3">
        <v>979558</v>
      </c>
      <c r="E226" s="35">
        <v>0.231933</v>
      </c>
      <c r="F226" s="5">
        <v>1</v>
      </c>
      <c r="G226">
        <v>119.57299999999999</v>
      </c>
      <c r="H226" s="120">
        <v>0.18082747524904</v>
      </c>
      <c r="I226" s="121">
        <v>0.97074514630249498</v>
      </c>
      <c r="J226" s="122">
        <v>13</v>
      </c>
      <c r="K226" s="132">
        <v>0</v>
      </c>
      <c r="L226" s="133">
        <v>0</v>
      </c>
      <c r="N226" s="126">
        <v>0</v>
      </c>
      <c r="O226" s="127">
        <v>0</v>
      </c>
      <c r="Q226" s="138">
        <v>0</v>
      </c>
      <c r="R226" s="139">
        <v>0</v>
      </c>
      <c r="T226" s="144">
        <v>1.8681895303800201E-2</v>
      </c>
      <c r="U226" s="145">
        <v>0</v>
      </c>
      <c r="W226" s="150">
        <v>0</v>
      </c>
      <c r="X226" s="151">
        <v>0</v>
      </c>
      <c r="Z226" s="156">
        <v>0</v>
      </c>
      <c r="AA226" s="157">
        <v>0</v>
      </c>
      <c r="AC226" s="162">
        <v>0</v>
      </c>
      <c r="AD226" s="163">
        <v>0</v>
      </c>
    </row>
    <row r="227" spans="1:31" x14ac:dyDescent="0.2">
      <c r="A227" t="s">
        <v>4535</v>
      </c>
      <c r="B227" t="s">
        <v>1266</v>
      </c>
      <c r="C227" t="s">
        <v>3419</v>
      </c>
      <c r="D227" s="3">
        <v>27946</v>
      </c>
      <c r="E227" s="35">
        <v>0.223825</v>
      </c>
      <c r="F227" s="5">
        <v>1.87</v>
      </c>
      <c r="G227">
        <v>299.31900000000002</v>
      </c>
      <c r="H227" s="120">
        <v>0.677950332784656</v>
      </c>
      <c r="I227" s="121">
        <v>0.97139237833843495</v>
      </c>
      <c r="J227" s="122">
        <v>8</v>
      </c>
      <c r="K227" s="132">
        <v>0</v>
      </c>
      <c r="L227" s="133">
        <v>0</v>
      </c>
      <c r="N227" s="126">
        <v>0</v>
      </c>
      <c r="O227" s="127">
        <v>0</v>
      </c>
      <c r="Q227" s="138">
        <v>0</v>
      </c>
      <c r="R227" s="139">
        <v>0</v>
      </c>
      <c r="T227" s="144">
        <v>0</v>
      </c>
      <c r="U227" s="145">
        <v>0</v>
      </c>
      <c r="W227" s="150">
        <v>0</v>
      </c>
      <c r="X227" s="151">
        <v>0</v>
      </c>
      <c r="Z227" s="156">
        <v>0</v>
      </c>
      <c r="AA227" s="157">
        <v>0</v>
      </c>
      <c r="AC227" s="162">
        <v>0</v>
      </c>
      <c r="AD227" s="163">
        <v>0</v>
      </c>
    </row>
    <row r="228" spans="1:31" x14ac:dyDescent="0.2">
      <c r="A228" t="s">
        <v>4535</v>
      </c>
      <c r="B228" t="s">
        <v>1268</v>
      </c>
      <c r="C228" t="s">
        <v>3419</v>
      </c>
      <c r="D228" s="3">
        <v>18839</v>
      </c>
      <c r="E228" s="35">
        <v>0.222411</v>
      </c>
      <c r="F228" s="5">
        <v>0.7</v>
      </c>
      <c r="G228">
        <v>203.84800000000001</v>
      </c>
      <c r="H228" s="120">
        <v>0.19443707203142399</v>
      </c>
      <c r="I228" s="121">
        <v>0</v>
      </c>
      <c r="K228" s="132">
        <v>0</v>
      </c>
      <c r="L228" s="133">
        <v>0</v>
      </c>
      <c r="N228" s="126">
        <v>0</v>
      </c>
      <c r="O228" s="127">
        <v>0</v>
      </c>
      <c r="Q228" s="138">
        <v>0</v>
      </c>
      <c r="R228" s="139">
        <v>0</v>
      </c>
      <c r="T228" s="144">
        <v>0</v>
      </c>
      <c r="U228" s="145">
        <v>0</v>
      </c>
      <c r="W228" s="150">
        <v>0</v>
      </c>
      <c r="X228" s="151">
        <v>0</v>
      </c>
      <c r="Z228" s="156">
        <v>0</v>
      </c>
      <c r="AA228" s="157">
        <v>0</v>
      </c>
      <c r="AC228" s="162">
        <v>0</v>
      </c>
      <c r="AD228" s="163">
        <v>0</v>
      </c>
    </row>
    <row r="229" spans="1:31" x14ac:dyDescent="0.2">
      <c r="A229" t="s">
        <v>4535</v>
      </c>
      <c r="B229" t="s">
        <v>1267</v>
      </c>
      <c r="C229" t="s">
        <v>3419</v>
      </c>
      <c r="D229" s="3">
        <v>14565</v>
      </c>
      <c r="E229" s="35">
        <v>0.21840000000000001</v>
      </c>
      <c r="F229" s="5">
        <v>0.74</v>
      </c>
      <c r="G229">
        <v>230.67</v>
      </c>
      <c r="H229" s="120">
        <v>0.58180569859251596</v>
      </c>
      <c r="I229" s="121">
        <v>0.96096237763887205</v>
      </c>
      <c r="J229" s="122">
        <v>35</v>
      </c>
      <c r="K229" s="132">
        <v>0</v>
      </c>
      <c r="L229" s="133">
        <v>0</v>
      </c>
      <c r="N229" s="126">
        <v>0</v>
      </c>
      <c r="O229" s="127">
        <v>0</v>
      </c>
      <c r="Q229" s="138">
        <v>0</v>
      </c>
      <c r="R229" s="139">
        <v>0</v>
      </c>
      <c r="T229" s="144">
        <v>0</v>
      </c>
      <c r="U229" s="145">
        <v>0</v>
      </c>
      <c r="W229" s="150">
        <v>0</v>
      </c>
      <c r="X229" s="151">
        <v>0</v>
      </c>
      <c r="Z229" s="156">
        <v>0</v>
      </c>
      <c r="AA229" s="157">
        <v>0</v>
      </c>
      <c r="AC229" s="162">
        <v>0</v>
      </c>
      <c r="AD229" s="163">
        <v>0</v>
      </c>
    </row>
    <row r="230" spans="1:31" x14ac:dyDescent="0.2">
      <c r="A230" t="s">
        <v>4414</v>
      </c>
      <c r="B230" t="s">
        <v>1044</v>
      </c>
      <c r="C230" t="s">
        <v>3418</v>
      </c>
      <c r="D230" s="3">
        <v>633687</v>
      </c>
      <c r="E230" s="35">
        <v>0.25701299999999999</v>
      </c>
      <c r="F230" s="5">
        <v>1</v>
      </c>
      <c r="G230">
        <v>61.262</v>
      </c>
      <c r="H230" s="120">
        <v>0.16582950257777099</v>
      </c>
      <c r="I230" s="121">
        <v>0.94024724623106004</v>
      </c>
      <c r="J230" s="122">
        <v>360</v>
      </c>
      <c r="K230" s="132">
        <v>0.51591716415201805</v>
      </c>
      <c r="L230" s="133">
        <v>0.96207025976620397</v>
      </c>
      <c r="M230" s="134">
        <v>362</v>
      </c>
      <c r="N230" s="126">
        <v>1</v>
      </c>
      <c r="O230" s="127">
        <v>0.99457317476360896</v>
      </c>
      <c r="P230" s="128">
        <v>72</v>
      </c>
      <c r="Q230" s="138">
        <v>0</v>
      </c>
      <c r="R230" s="139">
        <v>0</v>
      </c>
      <c r="T230" s="144">
        <v>1.09406852278806</v>
      </c>
      <c r="U230" s="145">
        <v>0.99300135792396205</v>
      </c>
      <c r="V230" s="146">
        <v>77</v>
      </c>
      <c r="W230" s="150">
        <v>0.99982167852583304</v>
      </c>
      <c r="X230" s="151">
        <v>0.99121865655015695</v>
      </c>
      <c r="Y230" s="152">
        <v>319</v>
      </c>
      <c r="Z230" s="156">
        <v>0.99925199664818698</v>
      </c>
      <c r="AA230" s="157">
        <v>0.98051858943924897</v>
      </c>
      <c r="AB230" s="158">
        <v>315</v>
      </c>
      <c r="AC230" s="162">
        <v>1.2313650114330801E-2</v>
      </c>
      <c r="AD230" s="163">
        <v>0</v>
      </c>
    </row>
    <row r="231" spans="1:31" x14ac:dyDescent="0.2">
      <c r="A231" t="s">
        <v>4414</v>
      </c>
      <c r="B231" t="s">
        <v>1045</v>
      </c>
      <c r="C231" t="s">
        <v>3419</v>
      </c>
      <c r="D231" s="3">
        <v>3669</v>
      </c>
      <c r="E231" s="35">
        <v>0.32570199999999999</v>
      </c>
      <c r="F231" s="5">
        <v>1.22</v>
      </c>
      <c r="G231">
        <v>48.936999999999998</v>
      </c>
      <c r="H231" s="120">
        <v>1.7691469065140299</v>
      </c>
      <c r="I231" s="121">
        <v>0.97766137729163405</v>
      </c>
      <c r="J231" s="122">
        <v>6</v>
      </c>
      <c r="K231" s="132">
        <v>1.0098119378577199</v>
      </c>
      <c r="L231" s="133">
        <v>0.92841823056300199</v>
      </c>
      <c r="M231" s="134">
        <v>143</v>
      </c>
      <c r="N231" s="126">
        <v>0</v>
      </c>
      <c r="O231" s="127">
        <v>0</v>
      </c>
      <c r="Q231" s="138">
        <v>0</v>
      </c>
      <c r="R231" s="139">
        <v>0</v>
      </c>
      <c r="T231" s="144">
        <v>0</v>
      </c>
      <c r="U231" s="145">
        <v>0</v>
      </c>
      <c r="W231" s="150">
        <v>0</v>
      </c>
      <c r="X231" s="151">
        <v>0</v>
      </c>
      <c r="Z231" s="156">
        <v>0</v>
      </c>
      <c r="AA231" s="157">
        <v>0</v>
      </c>
      <c r="AC231" s="162">
        <v>0</v>
      </c>
      <c r="AD231" s="163">
        <v>0</v>
      </c>
    </row>
    <row r="232" spans="1:31" x14ac:dyDescent="0.2">
      <c r="A232" t="s">
        <v>4381</v>
      </c>
      <c r="B232" t="s">
        <v>947</v>
      </c>
      <c r="C232" t="s">
        <v>3418</v>
      </c>
      <c r="D232" s="3">
        <v>4360928</v>
      </c>
      <c r="E232" s="35">
        <v>0.43887500000000002</v>
      </c>
      <c r="F232" s="5">
        <v>1</v>
      </c>
      <c r="G232">
        <v>23.864999999999998</v>
      </c>
      <c r="H232" s="120">
        <v>1.0140603100991299</v>
      </c>
      <c r="I232" s="121">
        <v>0.99919656265397905</v>
      </c>
      <c r="J232" s="122">
        <v>12</v>
      </c>
      <c r="K232" s="132">
        <v>1</v>
      </c>
      <c r="L232" s="133">
        <v>0.99972758129336503</v>
      </c>
      <c r="M232" s="134">
        <v>7</v>
      </c>
      <c r="N232" s="126">
        <v>1</v>
      </c>
      <c r="O232" s="127">
        <v>0.99981036663902001</v>
      </c>
      <c r="P232" s="128">
        <v>4</v>
      </c>
      <c r="Q232" s="138">
        <v>0.99999977069100798</v>
      </c>
      <c r="R232" s="139">
        <v>0.99953893944149497</v>
      </c>
      <c r="S232" s="140">
        <v>18</v>
      </c>
      <c r="T232" s="144">
        <v>1.0111157533442401</v>
      </c>
      <c r="U232" s="145">
        <v>0.99957553378553798</v>
      </c>
      <c r="V232" s="146">
        <v>84</v>
      </c>
      <c r="W232" s="150">
        <v>0.99999174487631903</v>
      </c>
      <c r="X232" s="151">
        <v>0.99937494181639197</v>
      </c>
      <c r="Y232" s="152">
        <v>17</v>
      </c>
      <c r="Z232" s="156">
        <v>1.00004311009032</v>
      </c>
      <c r="AA232" s="157">
        <v>0.99844306692427498</v>
      </c>
      <c r="AB232" s="158">
        <v>6</v>
      </c>
      <c r="AC232" s="162">
        <v>1.0000036689438501</v>
      </c>
      <c r="AD232" s="163">
        <v>0.99785132556173595</v>
      </c>
      <c r="AE232" s="164">
        <v>24</v>
      </c>
    </row>
    <row r="233" spans="1:31" x14ac:dyDescent="0.2">
      <c r="A233" t="s">
        <v>4445</v>
      </c>
      <c r="B233" t="s">
        <v>1103</v>
      </c>
      <c r="C233" t="s">
        <v>3418</v>
      </c>
      <c r="D233" s="3">
        <v>1289211</v>
      </c>
      <c r="E233" s="35">
        <v>0.340976</v>
      </c>
      <c r="F233" s="5">
        <v>1</v>
      </c>
      <c r="G233">
        <v>178.98699999999999</v>
      </c>
      <c r="H233" s="120">
        <v>1.0255505111265699</v>
      </c>
      <c r="I233" s="121">
        <v>0.99959389434900503</v>
      </c>
      <c r="J233" s="122">
        <v>57</v>
      </c>
      <c r="K233" s="132">
        <v>1.0000007756682101</v>
      </c>
      <c r="L233" s="133">
        <v>0.99998448667172402</v>
      </c>
      <c r="M233" s="134">
        <v>2</v>
      </c>
      <c r="N233" s="126">
        <v>1</v>
      </c>
      <c r="O233" s="127">
        <v>0.99687767798859594</v>
      </c>
      <c r="P233" s="128">
        <v>176</v>
      </c>
      <c r="Q233" s="138">
        <v>0.86797739082275904</v>
      </c>
      <c r="R233" s="139">
        <v>0.98564388906342104</v>
      </c>
      <c r="S233" s="140">
        <v>580</v>
      </c>
      <c r="T233" s="144">
        <v>1.0195491661178799</v>
      </c>
      <c r="U233" s="145">
        <v>0.99936129055804901</v>
      </c>
      <c r="V233" s="146">
        <v>229</v>
      </c>
      <c r="W233" s="150">
        <v>0.99999767299534303</v>
      </c>
      <c r="X233" s="151">
        <v>0.99605551350611599</v>
      </c>
      <c r="Y233" s="152">
        <v>768</v>
      </c>
      <c r="Z233" s="156">
        <v>1.0001667686670299</v>
      </c>
      <c r="AA233" s="157">
        <v>0.99548943988718896</v>
      </c>
      <c r="AB233" s="158">
        <v>269</v>
      </c>
      <c r="AC233" s="162">
        <v>1.02202044506291E-2</v>
      </c>
      <c r="AD233" s="163">
        <v>0</v>
      </c>
    </row>
    <row r="234" spans="1:31" x14ac:dyDescent="0.2">
      <c r="A234" t="s">
        <v>4501</v>
      </c>
      <c r="B234" t="s">
        <v>1209</v>
      </c>
      <c r="C234" t="s">
        <v>3418</v>
      </c>
      <c r="D234" s="3">
        <v>5086993</v>
      </c>
      <c r="E234" s="35">
        <v>0.55891800000000003</v>
      </c>
      <c r="F234" s="5">
        <v>1</v>
      </c>
      <c r="G234">
        <v>22.460999999999999</v>
      </c>
      <c r="H234" s="120">
        <v>0.999745232596152</v>
      </c>
      <c r="I234" s="121">
        <v>0.99815325360259999</v>
      </c>
      <c r="J234" s="122">
        <v>6</v>
      </c>
      <c r="K234" s="132">
        <v>1.00000039315957</v>
      </c>
      <c r="L234" s="133">
        <v>0.99926617342564905</v>
      </c>
      <c r="M234" s="134">
        <v>3</v>
      </c>
      <c r="N234" s="126">
        <v>0.99989502639378502</v>
      </c>
      <c r="O234" s="127">
        <v>0.99948867446374201</v>
      </c>
      <c r="P234" s="128">
        <v>4</v>
      </c>
      <c r="Q234" s="138">
        <v>0.99915942483113296</v>
      </c>
      <c r="R234" s="139">
        <v>0.99903894873658905</v>
      </c>
      <c r="S234" s="140">
        <v>69</v>
      </c>
      <c r="T234" s="144">
        <v>0</v>
      </c>
      <c r="U234" s="145">
        <v>0</v>
      </c>
      <c r="W234" s="150">
        <v>0.99983349692047896</v>
      </c>
      <c r="X234" s="151">
        <v>0.99874870939154003</v>
      </c>
      <c r="Y234" s="152">
        <v>5</v>
      </c>
      <c r="Z234" s="156">
        <v>1.0000471791488601</v>
      </c>
      <c r="AA234" s="157">
        <v>0.99665797186343297</v>
      </c>
      <c r="AB234" s="158">
        <v>6</v>
      </c>
      <c r="AC234" s="162">
        <v>2.48075827900687E-2</v>
      </c>
      <c r="AD234" s="163">
        <v>0.97074436895556904</v>
      </c>
      <c r="AE234" s="164">
        <v>9</v>
      </c>
    </row>
    <row r="235" spans="1:31" x14ac:dyDescent="0.2">
      <c r="A235" t="s">
        <v>4331</v>
      </c>
      <c r="B235" t="s">
        <v>818</v>
      </c>
      <c r="C235" t="s">
        <v>3418</v>
      </c>
      <c r="D235" s="3">
        <v>5828404</v>
      </c>
      <c r="E235" s="35">
        <v>0.54426300000000005</v>
      </c>
      <c r="F235" s="5">
        <v>1</v>
      </c>
      <c r="G235">
        <v>11.045</v>
      </c>
      <c r="H235" s="120">
        <v>0.52342407973091698</v>
      </c>
      <c r="I235" s="121">
        <v>0.99635416547165501</v>
      </c>
      <c r="J235" s="122">
        <v>46</v>
      </c>
      <c r="K235" s="132">
        <v>1.00018341213134</v>
      </c>
      <c r="L235" s="133">
        <v>0.99797007898481305</v>
      </c>
      <c r="M235" s="134">
        <v>6</v>
      </c>
      <c r="N235" s="126">
        <v>0.17654369875526801</v>
      </c>
      <c r="O235" s="127">
        <v>0.99830651084882305</v>
      </c>
      <c r="P235" s="128">
        <v>4</v>
      </c>
      <c r="Q235" s="138">
        <v>0</v>
      </c>
      <c r="R235" s="139">
        <v>0</v>
      </c>
      <c r="T235" s="144">
        <v>0</v>
      </c>
      <c r="U235" s="145">
        <v>0</v>
      </c>
      <c r="W235" s="150">
        <v>0.13654406935414901</v>
      </c>
      <c r="X235" s="151">
        <v>0.98975838821851103</v>
      </c>
      <c r="Y235" s="152">
        <v>185</v>
      </c>
      <c r="Z235" s="156">
        <v>0.70110119339702603</v>
      </c>
      <c r="AA235" s="157">
        <v>0.99346521649345298</v>
      </c>
      <c r="AB235" s="158">
        <v>11</v>
      </c>
      <c r="AC235" s="162">
        <v>3.7331317458432801E-2</v>
      </c>
      <c r="AD235" s="163">
        <v>0.98575649739738103</v>
      </c>
      <c r="AE235" s="164">
        <v>8</v>
      </c>
    </row>
    <row r="236" spans="1:31" x14ac:dyDescent="0.2">
      <c r="A236" t="s">
        <v>4232</v>
      </c>
      <c r="B236" t="s">
        <v>543</v>
      </c>
      <c r="C236" t="s">
        <v>3418</v>
      </c>
      <c r="D236" s="3">
        <v>4406383</v>
      </c>
      <c r="E236" s="35">
        <v>0.42159400000000002</v>
      </c>
      <c r="F236" s="5">
        <v>1</v>
      </c>
      <c r="G236">
        <v>26.300999999999998</v>
      </c>
      <c r="H236" s="120">
        <v>1.0052703090040001</v>
      </c>
      <c r="I236" s="121">
        <v>0.99984152089373102</v>
      </c>
      <c r="J236" s="122">
        <v>3</v>
      </c>
      <c r="K236" s="132">
        <v>0.99999954611299102</v>
      </c>
      <c r="L236" s="133">
        <v>0.99995234184243198</v>
      </c>
      <c r="M236" s="134">
        <v>2</v>
      </c>
      <c r="N236" s="126">
        <v>1</v>
      </c>
      <c r="O236" s="127">
        <v>0.99995983128230803</v>
      </c>
      <c r="P236" s="128">
        <v>3</v>
      </c>
      <c r="Q236" s="138">
        <v>0.99999977305649501</v>
      </c>
      <c r="R236" s="139">
        <v>0.99989560830966895</v>
      </c>
      <c r="S236" s="140">
        <v>4</v>
      </c>
      <c r="T236" s="144">
        <v>1.00376612745646</v>
      </c>
      <c r="U236" s="145">
        <v>0.99988221234604502</v>
      </c>
      <c r="V236" s="146">
        <v>3</v>
      </c>
      <c r="W236" s="150">
        <v>0.99998252535015597</v>
      </c>
      <c r="X236" s="151">
        <v>0.99982661465106204</v>
      </c>
      <c r="Y236" s="152">
        <v>6</v>
      </c>
      <c r="Z236" s="156">
        <v>0.99869643651039797</v>
      </c>
      <c r="AA236" s="157">
        <v>0.99914853343516996</v>
      </c>
      <c r="AB236" s="158">
        <v>1170</v>
      </c>
      <c r="AC236" s="162">
        <v>0.416380055932496</v>
      </c>
      <c r="AD236" s="163">
        <v>0.99846536478627501</v>
      </c>
      <c r="AE236" s="164">
        <v>13</v>
      </c>
    </row>
    <row r="237" spans="1:31" x14ac:dyDescent="0.2">
      <c r="A237" t="s">
        <v>4065</v>
      </c>
      <c r="B237" t="s">
        <v>64</v>
      </c>
      <c r="C237" t="s">
        <v>3418</v>
      </c>
      <c r="D237" s="3">
        <v>2319663</v>
      </c>
      <c r="E237" s="35">
        <v>0.44918599999999997</v>
      </c>
      <c r="F237" s="5">
        <v>1</v>
      </c>
      <c r="G237">
        <v>162.001</v>
      </c>
      <c r="H237" s="120">
        <v>1.0513147815005801</v>
      </c>
      <c r="I237" s="121">
        <v>0.99999384917185197</v>
      </c>
      <c r="J237" s="122">
        <v>15</v>
      </c>
      <c r="K237" s="132">
        <v>0.99999956890289599</v>
      </c>
      <c r="L237" s="133">
        <v>1</v>
      </c>
      <c r="M237" s="134">
        <v>0</v>
      </c>
      <c r="N237" s="126">
        <v>1</v>
      </c>
      <c r="O237" s="127">
        <v>0.99998146296040802</v>
      </c>
      <c r="P237" s="128">
        <v>3</v>
      </c>
      <c r="Q237" s="138">
        <v>1</v>
      </c>
      <c r="R237" s="139">
        <v>0.99996508230875703</v>
      </c>
      <c r="S237" s="140">
        <v>54</v>
      </c>
      <c r="T237" s="144">
        <v>1.0460670364617599</v>
      </c>
      <c r="U237" s="145">
        <v>0.99982364013357194</v>
      </c>
      <c r="V237" s="146">
        <v>124</v>
      </c>
      <c r="W237" s="150">
        <v>0.99999784451448304</v>
      </c>
      <c r="X237" s="151">
        <v>0.99998491160788805</v>
      </c>
      <c r="Y237" s="152">
        <v>5</v>
      </c>
      <c r="Z237" s="156">
        <v>0.495541378208817</v>
      </c>
      <c r="AA237" s="157">
        <v>1</v>
      </c>
      <c r="AB237" s="158">
        <v>0</v>
      </c>
      <c r="AC237" s="162">
        <v>0.89913017537461204</v>
      </c>
      <c r="AD237" s="163">
        <v>0.98537784098234904</v>
      </c>
      <c r="AE237" s="164">
        <v>170</v>
      </c>
    </row>
    <row r="238" spans="1:31" x14ac:dyDescent="0.2">
      <c r="A238" t="s">
        <v>4269</v>
      </c>
      <c r="B238" t="s">
        <v>633</v>
      </c>
      <c r="C238" t="s">
        <v>3418</v>
      </c>
      <c r="D238" s="3">
        <v>1634920</v>
      </c>
      <c r="E238" s="35">
        <v>0.39186599999999999</v>
      </c>
      <c r="F238" s="5">
        <v>1</v>
      </c>
      <c r="G238">
        <v>140.249</v>
      </c>
      <c r="H238" s="120">
        <v>1.03203704156778</v>
      </c>
      <c r="I238" s="121">
        <v>0.99983938884789603</v>
      </c>
      <c r="J238" s="122">
        <v>63</v>
      </c>
      <c r="K238" s="132">
        <v>0.99999388349276996</v>
      </c>
      <c r="L238" s="133">
        <v>0.99943788989125404</v>
      </c>
      <c r="M238" s="134">
        <v>4</v>
      </c>
      <c r="N238" s="126">
        <v>1</v>
      </c>
      <c r="O238" s="127">
        <v>0.99969667597227196</v>
      </c>
      <c r="P238" s="128">
        <v>9</v>
      </c>
      <c r="Q238" s="138">
        <v>0.99999877669855397</v>
      </c>
      <c r="R238" s="139">
        <v>0.99979266879298301</v>
      </c>
      <c r="S238" s="140">
        <v>50</v>
      </c>
      <c r="T238" s="144">
        <v>1.0320492745822401</v>
      </c>
      <c r="U238" s="145">
        <v>0.99927612724521897</v>
      </c>
      <c r="V238" s="146">
        <v>96</v>
      </c>
      <c r="W238" s="150">
        <v>0.99999266019132405</v>
      </c>
      <c r="X238" s="151">
        <v>0.99917827867724796</v>
      </c>
      <c r="Y238" s="152">
        <v>480</v>
      </c>
      <c r="Z238" s="156">
        <v>0.999933330071196</v>
      </c>
      <c r="AA238" s="157">
        <v>0.99726665329249298</v>
      </c>
      <c r="AB238" s="158">
        <v>3588</v>
      </c>
      <c r="AC238" s="162">
        <v>0.70506140973258602</v>
      </c>
      <c r="AD238" s="163">
        <v>0.997833658587711</v>
      </c>
      <c r="AE238" s="164">
        <v>480</v>
      </c>
    </row>
    <row r="239" spans="1:31" x14ac:dyDescent="0.2">
      <c r="A239" t="s">
        <v>4165</v>
      </c>
      <c r="B239" t="s">
        <v>339</v>
      </c>
      <c r="C239" t="s">
        <v>3418</v>
      </c>
      <c r="D239" s="3">
        <v>887130</v>
      </c>
      <c r="E239" s="35">
        <v>0.36622700000000002</v>
      </c>
      <c r="F239" s="5">
        <v>1</v>
      </c>
      <c r="G239">
        <v>97.852999999999994</v>
      </c>
      <c r="H239" s="120">
        <v>1.0183817478836199</v>
      </c>
      <c r="I239" s="121">
        <v>0.98010469583140702</v>
      </c>
      <c r="J239" s="122">
        <v>418</v>
      </c>
      <c r="K239" s="132">
        <v>0.99773652114120803</v>
      </c>
      <c r="L239" s="133">
        <v>0.99492160402746699</v>
      </c>
      <c r="M239" s="134">
        <v>231</v>
      </c>
      <c r="N239" s="126">
        <v>1</v>
      </c>
      <c r="O239" s="127">
        <v>0.99774587118363101</v>
      </c>
      <c r="P239" s="128">
        <v>184</v>
      </c>
      <c r="Q239" s="138">
        <v>0.99999549107797003</v>
      </c>
      <c r="R239" s="139">
        <v>0.99012086840282798</v>
      </c>
      <c r="S239" s="140">
        <v>219</v>
      </c>
      <c r="T239" s="144">
        <v>1.0186387564393</v>
      </c>
      <c r="U239" s="145">
        <v>0.99601821759412701</v>
      </c>
      <c r="V239" s="146">
        <v>189</v>
      </c>
      <c r="W239" s="150">
        <v>0.99989065864078497</v>
      </c>
      <c r="X239" s="151">
        <v>0.99660979175882203</v>
      </c>
      <c r="Y239" s="152">
        <v>339</v>
      </c>
      <c r="Z239" s="156">
        <v>1.0001837385726999</v>
      </c>
      <c r="AA239" s="157">
        <v>0.98921092959180101</v>
      </c>
      <c r="AB239" s="158">
        <v>397</v>
      </c>
      <c r="AC239" s="162">
        <v>3.4528197671141701E-2</v>
      </c>
      <c r="AD239" s="163">
        <v>0</v>
      </c>
    </row>
    <row r="240" spans="1:31" x14ac:dyDescent="0.2">
      <c r="A240" t="s">
        <v>4165</v>
      </c>
      <c r="B240" t="s">
        <v>340</v>
      </c>
      <c r="C240" t="s">
        <v>3419</v>
      </c>
      <c r="D240" s="3">
        <v>57800</v>
      </c>
      <c r="E240" s="35">
        <v>0.31446400000000002</v>
      </c>
      <c r="F240" s="5">
        <v>1.25</v>
      </c>
      <c r="G240">
        <v>123.785</v>
      </c>
      <c r="H240" s="120">
        <v>1.24470588235294</v>
      </c>
      <c r="I240" s="121">
        <v>0.97440137860110898</v>
      </c>
      <c r="J240" s="122">
        <v>359</v>
      </c>
      <c r="K240" s="132">
        <v>1</v>
      </c>
      <c r="L240" s="133">
        <v>0.99467128027681595</v>
      </c>
      <c r="M240" s="134">
        <v>4</v>
      </c>
      <c r="N240" s="126">
        <v>1</v>
      </c>
      <c r="O240" s="127">
        <v>0.99723599426468801</v>
      </c>
      <c r="P240" s="128">
        <v>12</v>
      </c>
      <c r="Q240" s="138">
        <v>1</v>
      </c>
      <c r="R240" s="139">
        <v>0.98910114688406803</v>
      </c>
      <c r="S240" s="140">
        <v>29</v>
      </c>
      <c r="T240" s="144">
        <v>1.2987889273356401</v>
      </c>
      <c r="U240" s="145">
        <v>0.99121911103447302</v>
      </c>
      <c r="V240" s="146">
        <v>119</v>
      </c>
      <c r="W240" s="150">
        <v>0.99756055363321705</v>
      </c>
      <c r="X240" s="151">
        <v>0.99797262172933598</v>
      </c>
      <c r="Y240" s="152">
        <v>17</v>
      </c>
      <c r="Z240" s="156">
        <v>0.998529411764705</v>
      </c>
      <c r="AA240" s="157">
        <v>0.99045556902823395</v>
      </c>
      <c r="AB240" s="158">
        <v>5</v>
      </c>
      <c r="AC240" s="162">
        <v>1.0002076124567401</v>
      </c>
      <c r="AD240" s="163">
        <v>0.97359504415086595</v>
      </c>
      <c r="AE240" s="164">
        <v>41</v>
      </c>
    </row>
    <row r="241" spans="1:31" x14ac:dyDescent="0.2">
      <c r="A241" t="s">
        <v>4044</v>
      </c>
      <c r="B241" t="s">
        <v>12</v>
      </c>
      <c r="C241" t="s">
        <v>3418</v>
      </c>
      <c r="D241" s="3">
        <v>9025608</v>
      </c>
      <c r="E241" s="35">
        <v>0.70716599999999996</v>
      </c>
      <c r="F241" s="5">
        <v>1</v>
      </c>
      <c r="G241">
        <v>177.70400000000001</v>
      </c>
      <c r="H241" s="120">
        <v>1.00251451204173</v>
      </c>
      <c r="I241" s="121">
        <v>0.99899994043185902</v>
      </c>
      <c r="J241" s="122">
        <v>448</v>
      </c>
      <c r="K241" s="132">
        <v>1</v>
      </c>
      <c r="L241" s="133">
        <v>0.99995767602838903</v>
      </c>
      <c r="M241" s="134">
        <v>276</v>
      </c>
      <c r="N241" s="126">
        <v>1.00106629935623</v>
      </c>
      <c r="O241" s="127">
        <v>0.999071925651424</v>
      </c>
      <c r="P241" s="128">
        <v>87</v>
      </c>
      <c r="Q241" s="138">
        <v>0.80003784786576104</v>
      </c>
      <c r="R241" s="139">
        <v>0.99407990171111704</v>
      </c>
      <c r="S241" s="140">
        <v>5391</v>
      </c>
      <c r="T241" s="144">
        <v>1.0031719746747201</v>
      </c>
      <c r="U241" s="145">
        <v>0.99983854579010301</v>
      </c>
      <c r="V241" s="146">
        <v>145</v>
      </c>
      <c r="W241" s="150">
        <v>0.99999667612420096</v>
      </c>
      <c r="X241" s="151">
        <v>0.99824976439774604</v>
      </c>
      <c r="Y241" s="152">
        <v>4581</v>
      </c>
      <c r="Z241" s="156">
        <v>0.99999966761241998</v>
      </c>
      <c r="AA241" s="157">
        <v>0.99820266211088504</v>
      </c>
      <c r="AB241" s="158">
        <v>300</v>
      </c>
      <c r="AC241" s="162">
        <v>7.3285145997920506E-2</v>
      </c>
      <c r="AD241" s="163">
        <v>0.99305687139647503</v>
      </c>
      <c r="AE241" s="164">
        <v>344</v>
      </c>
    </row>
    <row r="242" spans="1:31" x14ac:dyDescent="0.2">
      <c r="A242" t="s">
        <v>4044</v>
      </c>
      <c r="B242" t="s">
        <v>13</v>
      </c>
      <c r="C242" t="s">
        <v>3419</v>
      </c>
      <c r="D242" s="3">
        <v>94287</v>
      </c>
      <c r="E242" s="35">
        <v>0.69245999999999996</v>
      </c>
      <c r="F242" s="5">
        <v>1.84</v>
      </c>
      <c r="G242">
        <v>318.91000000000003</v>
      </c>
      <c r="H242" s="120">
        <v>1.23570587673804</v>
      </c>
      <c r="I242" s="121">
        <v>0.99995708559706797</v>
      </c>
      <c r="J242" s="122">
        <v>2</v>
      </c>
      <c r="K242" s="132">
        <v>1</v>
      </c>
      <c r="L242" s="133">
        <v>1</v>
      </c>
      <c r="M242" s="134">
        <v>0</v>
      </c>
      <c r="N242" s="126">
        <v>1</v>
      </c>
      <c r="O242" s="127">
        <v>0.99864399597436304</v>
      </c>
      <c r="P242" s="128">
        <v>23</v>
      </c>
      <c r="Q242" s="138">
        <v>0.99998939408401999</v>
      </c>
      <c r="R242" s="139">
        <v>0.99998939408401999</v>
      </c>
      <c r="S242" s="140">
        <v>1</v>
      </c>
      <c r="T242" s="144">
        <v>0</v>
      </c>
      <c r="U242" s="145">
        <v>0</v>
      </c>
      <c r="W242" s="150">
        <v>0.99946970420100301</v>
      </c>
      <c r="X242" s="151">
        <v>0.99865377684496104</v>
      </c>
      <c r="Y242" s="152">
        <v>29</v>
      </c>
      <c r="Z242" s="156">
        <v>1.0009015028582899</v>
      </c>
      <c r="AA242" s="157">
        <v>0.99594305446687703</v>
      </c>
      <c r="AB242" s="158">
        <v>118</v>
      </c>
      <c r="AC242" s="162">
        <v>1.0001484828237099</v>
      </c>
      <c r="AD242" s="163">
        <v>0.99768246611003497</v>
      </c>
      <c r="AE242" s="164">
        <v>14</v>
      </c>
    </row>
    <row r="243" spans="1:31" x14ac:dyDescent="0.2">
      <c r="A243" t="s">
        <v>4456</v>
      </c>
      <c r="B243" t="s">
        <v>1122</v>
      </c>
      <c r="C243" t="s">
        <v>3418</v>
      </c>
      <c r="D243" s="3">
        <v>4606342</v>
      </c>
      <c r="E243" s="35">
        <v>0.40814899999999998</v>
      </c>
      <c r="F243" s="5">
        <v>1</v>
      </c>
      <c r="G243">
        <v>38.253999999999998</v>
      </c>
      <c r="H243" s="120">
        <v>1.00189043714079</v>
      </c>
      <c r="I243" s="121">
        <v>0.99914713816751699</v>
      </c>
      <c r="J243" s="122">
        <v>9</v>
      </c>
      <c r="K243" s="132">
        <v>0.99999848035599603</v>
      </c>
      <c r="L243" s="133">
        <v>0.99968478193618104</v>
      </c>
      <c r="M243" s="134">
        <v>2</v>
      </c>
      <c r="N243" s="126">
        <v>0.51242330682350501</v>
      </c>
      <c r="O243" s="127">
        <v>0.99984494245500999</v>
      </c>
      <c r="P243" s="128">
        <v>3</v>
      </c>
      <c r="Q243" s="138">
        <v>0.718163349573262</v>
      </c>
      <c r="R243" s="139">
        <v>0.99947137394716801</v>
      </c>
      <c r="S243" s="140">
        <v>61</v>
      </c>
      <c r="T243" s="144">
        <v>1.00148100162775</v>
      </c>
      <c r="U243" s="145">
        <v>0.99834759292215702</v>
      </c>
      <c r="V243" s="146">
        <v>6470</v>
      </c>
      <c r="W243" s="150">
        <v>0.99999240177997994</v>
      </c>
      <c r="X243" s="151">
        <v>0.99976119791808005</v>
      </c>
      <c r="Y243" s="152">
        <v>9</v>
      </c>
      <c r="Z243" s="156">
        <v>0.45271345462408102</v>
      </c>
      <c r="AA243" s="157">
        <v>0.99753233002520403</v>
      </c>
      <c r="AB243" s="158">
        <v>390</v>
      </c>
      <c r="AC243" s="162">
        <v>2.80482864711304E-4</v>
      </c>
      <c r="AD243" s="163">
        <v>0</v>
      </c>
    </row>
    <row r="244" spans="1:31" x14ac:dyDescent="0.2">
      <c r="A244" t="s">
        <v>4393</v>
      </c>
      <c r="B244" t="s">
        <v>978</v>
      </c>
      <c r="C244" t="s">
        <v>3418</v>
      </c>
      <c r="D244" s="3">
        <v>3795065</v>
      </c>
      <c r="E244" s="35">
        <v>0.40212399999999998</v>
      </c>
      <c r="F244" s="5">
        <v>1</v>
      </c>
      <c r="G244">
        <v>50.043999999999997</v>
      </c>
      <c r="H244" s="120">
        <v>0.59664379924981503</v>
      </c>
      <c r="I244" s="121">
        <v>0.99523429295208798</v>
      </c>
      <c r="J244" s="122">
        <v>51</v>
      </c>
      <c r="K244" s="132">
        <v>0.99999446649793799</v>
      </c>
      <c r="L244" s="133">
        <v>0.99719450040921698</v>
      </c>
      <c r="M244" s="134">
        <v>4</v>
      </c>
      <c r="N244" s="126">
        <v>0.99549651982245302</v>
      </c>
      <c r="O244" s="127">
        <v>0.99909410197664605</v>
      </c>
      <c r="P244" s="128">
        <v>11</v>
      </c>
      <c r="Q244" s="138">
        <v>1</v>
      </c>
      <c r="R244" s="139">
        <v>0.99654238044657895</v>
      </c>
      <c r="S244" s="140">
        <v>96</v>
      </c>
      <c r="T244" s="144">
        <v>1.0031103551586</v>
      </c>
      <c r="U244" s="145">
        <v>0.99795463690930797</v>
      </c>
      <c r="V244" s="146">
        <v>72</v>
      </c>
      <c r="W244" s="150">
        <v>0.78560841513913404</v>
      </c>
      <c r="X244" s="151">
        <v>0.99830797929463</v>
      </c>
      <c r="Y244" s="152">
        <v>334</v>
      </c>
      <c r="Z244" s="156">
        <v>0.85769861649273405</v>
      </c>
      <c r="AA244" s="157">
        <v>0.99457866117784399</v>
      </c>
      <c r="AB244" s="158">
        <v>12</v>
      </c>
      <c r="AC244" s="162">
        <v>0.15550484642555501</v>
      </c>
      <c r="AD244" s="163">
        <v>0.98793547832448603</v>
      </c>
      <c r="AE244" s="164">
        <v>29</v>
      </c>
    </row>
    <row r="245" spans="1:31" x14ac:dyDescent="0.2">
      <c r="A245" t="s">
        <v>4393</v>
      </c>
      <c r="B245" t="s">
        <v>980</v>
      </c>
      <c r="C245" t="s">
        <v>3419</v>
      </c>
      <c r="D245" s="3">
        <v>127843</v>
      </c>
      <c r="E245" s="35">
        <v>0.384104</v>
      </c>
      <c r="F245" s="5">
        <v>0.99</v>
      </c>
      <c r="G245">
        <v>49.698</v>
      </c>
      <c r="H245" s="120">
        <v>1.1002636045774801</v>
      </c>
      <c r="I245" s="121">
        <v>0.99424858347374101</v>
      </c>
      <c r="J245" s="122">
        <v>49</v>
      </c>
      <c r="K245" s="132">
        <v>0.99992960115141205</v>
      </c>
      <c r="L245" s="133">
        <v>0.99707433077272001</v>
      </c>
      <c r="M245" s="134">
        <v>2</v>
      </c>
      <c r="N245" s="126">
        <v>1</v>
      </c>
      <c r="O245" s="127">
        <v>0.99911633835638902</v>
      </c>
      <c r="P245" s="128">
        <v>8</v>
      </c>
      <c r="Q245" s="138">
        <v>0.99999217790571204</v>
      </c>
      <c r="R245" s="139">
        <v>0.99783443175332798</v>
      </c>
      <c r="S245" s="140">
        <v>12</v>
      </c>
      <c r="T245" s="144">
        <v>1.0870833757030101</v>
      </c>
      <c r="U245" s="145">
        <v>0.99691591002221402</v>
      </c>
      <c r="V245" s="146">
        <v>4</v>
      </c>
      <c r="W245" s="150">
        <v>0.99948374177702304</v>
      </c>
      <c r="X245" s="151">
        <v>0.99892783634243498</v>
      </c>
      <c r="Y245" s="152">
        <v>2</v>
      </c>
      <c r="Z245" s="156">
        <v>0</v>
      </c>
      <c r="AA245" s="157">
        <v>0</v>
      </c>
      <c r="AC245" s="162">
        <v>1.0001251535086</v>
      </c>
      <c r="AD245" s="163">
        <v>0.99062568127316297</v>
      </c>
      <c r="AE245" s="164">
        <v>17</v>
      </c>
    </row>
    <row r="246" spans="1:31" x14ac:dyDescent="0.2">
      <c r="A246" t="s">
        <v>4393</v>
      </c>
      <c r="B246" t="s">
        <v>982</v>
      </c>
      <c r="C246" t="s">
        <v>3419</v>
      </c>
      <c r="D246" s="3">
        <v>118501</v>
      </c>
      <c r="E246" s="35">
        <v>0.40880699999999998</v>
      </c>
      <c r="F246" s="5">
        <v>0.48</v>
      </c>
      <c r="G246">
        <v>26.452999999999999</v>
      </c>
      <c r="H246" s="120">
        <v>1.11155180125062</v>
      </c>
      <c r="I246" s="121">
        <v>0.993334547994291</v>
      </c>
      <c r="J246" s="122">
        <v>42</v>
      </c>
      <c r="K246" s="132">
        <v>1</v>
      </c>
      <c r="L246" s="133">
        <v>0.99691988320872205</v>
      </c>
      <c r="M246" s="134">
        <v>3</v>
      </c>
      <c r="N246" s="126">
        <v>1</v>
      </c>
      <c r="O246" s="127">
        <v>0.998186266239244</v>
      </c>
      <c r="P246" s="128">
        <v>4</v>
      </c>
      <c r="Q246" s="138">
        <v>0.99994092876853302</v>
      </c>
      <c r="R246" s="139">
        <v>0.99452202567062997</v>
      </c>
      <c r="S246" s="140">
        <v>12</v>
      </c>
      <c r="T246" s="144">
        <v>1.0996362899891099</v>
      </c>
      <c r="U246" s="145">
        <v>0.99498792964708505</v>
      </c>
      <c r="V246" s="146">
        <v>5</v>
      </c>
      <c r="W246" s="150">
        <v>0.99957806263238203</v>
      </c>
      <c r="X246" s="151">
        <v>0.99648119082578102</v>
      </c>
      <c r="Y246" s="152">
        <v>5</v>
      </c>
      <c r="Z246" s="156">
        <v>1.00102108842963</v>
      </c>
      <c r="AA246" s="157">
        <v>0.98177557488704503</v>
      </c>
      <c r="AB246" s="158">
        <v>345</v>
      </c>
      <c r="AC246" s="162">
        <v>0.41139737217407402</v>
      </c>
      <c r="AD246" s="163">
        <v>0.98631645492179298</v>
      </c>
      <c r="AE246" s="164">
        <v>13</v>
      </c>
    </row>
    <row r="247" spans="1:31" x14ac:dyDescent="0.2">
      <c r="A247" t="s">
        <v>4393</v>
      </c>
      <c r="B247" t="s">
        <v>985</v>
      </c>
      <c r="C247" t="s">
        <v>3419</v>
      </c>
      <c r="D247" s="3">
        <v>43928</v>
      </c>
      <c r="E247" s="35">
        <v>0.50136599999999998</v>
      </c>
      <c r="F247" s="5">
        <v>2.63</v>
      </c>
      <c r="G247">
        <v>123.66200000000001</v>
      </c>
      <c r="H247" s="120">
        <v>1.3156528865416099</v>
      </c>
      <c r="I247" s="121">
        <v>0.99605502206073104</v>
      </c>
      <c r="J247" s="122">
        <v>5</v>
      </c>
      <c r="K247" s="132">
        <v>1</v>
      </c>
      <c r="L247" s="133">
        <v>0.99833822759452695</v>
      </c>
      <c r="M247" s="134">
        <v>2</v>
      </c>
      <c r="N247" s="126">
        <v>1</v>
      </c>
      <c r="O247" s="127">
        <v>0.99974960733878104</v>
      </c>
      <c r="P247" s="128">
        <v>1</v>
      </c>
      <c r="Q247" s="138">
        <v>1.0015935166636301</v>
      </c>
      <c r="R247" s="139">
        <v>0.99877325700265795</v>
      </c>
      <c r="S247" s="140">
        <v>7</v>
      </c>
      <c r="T247" s="144">
        <v>1.2734929885266799</v>
      </c>
      <c r="U247" s="145">
        <v>0.99757082127674701</v>
      </c>
      <c r="V247" s="146">
        <v>3</v>
      </c>
      <c r="W247" s="150">
        <v>0.99786013476598001</v>
      </c>
      <c r="X247" s="151">
        <v>0.99945251727992301</v>
      </c>
      <c r="Y247" s="152">
        <v>3</v>
      </c>
      <c r="Z247" s="156">
        <v>1.0162083409214999</v>
      </c>
      <c r="AA247" s="157">
        <v>0.96346899007772002</v>
      </c>
      <c r="AB247" s="158">
        <v>739</v>
      </c>
      <c r="AC247" s="162">
        <v>1.0003187033327201</v>
      </c>
      <c r="AD247" s="163">
        <v>0.99582055650198698</v>
      </c>
      <c r="AE247" s="164">
        <v>15</v>
      </c>
    </row>
    <row r="248" spans="1:31" x14ac:dyDescent="0.2">
      <c r="A248" t="s">
        <v>4393</v>
      </c>
      <c r="B248" t="s">
        <v>983</v>
      </c>
      <c r="C248" t="s">
        <v>3419</v>
      </c>
      <c r="D248" s="3">
        <v>41447</v>
      </c>
      <c r="E248" s="35">
        <v>0.41313</v>
      </c>
      <c r="F248" s="5">
        <v>0.44</v>
      </c>
      <c r="G248">
        <v>59.402999999999999</v>
      </c>
      <c r="H248" s="120">
        <v>0.40521630033536798</v>
      </c>
      <c r="I248" s="121">
        <v>0.99267639178326805</v>
      </c>
      <c r="J248" s="122">
        <v>5</v>
      </c>
      <c r="K248" s="132">
        <v>0</v>
      </c>
      <c r="L248" s="133">
        <v>0</v>
      </c>
      <c r="N248" s="126">
        <v>0.96520857963181805</v>
      </c>
      <c r="O248" s="127">
        <v>0.99588086976059098</v>
      </c>
      <c r="P248" s="128">
        <v>4</v>
      </c>
      <c r="Q248" s="138">
        <v>0</v>
      </c>
      <c r="R248" s="139">
        <v>0</v>
      </c>
      <c r="T248" s="144">
        <v>0</v>
      </c>
      <c r="U248" s="145">
        <v>0</v>
      </c>
      <c r="W248" s="150">
        <v>0</v>
      </c>
      <c r="X248" s="151">
        <v>0</v>
      </c>
      <c r="Z248" s="156">
        <v>0</v>
      </c>
      <c r="AA248" s="157">
        <v>0</v>
      </c>
      <c r="AC248" s="162">
        <v>1.00028952638309</v>
      </c>
      <c r="AD248" s="163">
        <v>0.99598045586925599</v>
      </c>
      <c r="AE248" s="164">
        <v>5</v>
      </c>
    </row>
    <row r="249" spans="1:31" x14ac:dyDescent="0.2">
      <c r="A249" t="s">
        <v>4393</v>
      </c>
      <c r="B249" t="s">
        <v>979</v>
      </c>
      <c r="C249" t="s">
        <v>3419</v>
      </c>
      <c r="D249" s="3">
        <v>17598</v>
      </c>
      <c r="E249" s="35">
        <v>0.36595100000000003</v>
      </c>
      <c r="F249" s="5">
        <v>9.1999999999999993</v>
      </c>
      <c r="G249">
        <v>482.714</v>
      </c>
      <c r="H249" s="120">
        <v>1.85231276281395</v>
      </c>
      <c r="I249" s="121">
        <v>0.99377243304598495</v>
      </c>
      <c r="J249" s="122">
        <v>6</v>
      </c>
      <c r="K249" s="132">
        <v>1.00090919422661</v>
      </c>
      <c r="L249" s="133">
        <v>0.99596911547632505</v>
      </c>
      <c r="M249" s="134">
        <v>3</v>
      </c>
      <c r="N249" s="126">
        <v>1</v>
      </c>
      <c r="O249" s="127">
        <v>0.99903463940942605</v>
      </c>
      <c r="P249" s="128">
        <v>2</v>
      </c>
      <c r="Q249" s="138">
        <v>0.99994317536083599</v>
      </c>
      <c r="R249" s="139">
        <v>0.99954540288669103</v>
      </c>
      <c r="S249" s="140">
        <v>2</v>
      </c>
      <c r="T249" s="144">
        <v>1.8277645186953</v>
      </c>
      <c r="U249" s="145">
        <v>0.99599241977072905</v>
      </c>
      <c r="V249" s="146">
        <v>6</v>
      </c>
      <c r="W249" s="150">
        <v>0.99551085350608004</v>
      </c>
      <c r="X249" s="151">
        <v>0.99539511085844201</v>
      </c>
      <c r="Y249" s="152">
        <v>67</v>
      </c>
      <c r="Z249" s="156">
        <v>0</v>
      </c>
      <c r="AA249" s="157">
        <v>0</v>
      </c>
      <c r="AC249" s="162">
        <v>1.00062507103079</v>
      </c>
      <c r="AD249" s="163">
        <v>0.99558648786284099</v>
      </c>
      <c r="AE249" s="164">
        <v>46</v>
      </c>
    </row>
    <row r="250" spans="1:31" x14ac:dyDescent="0.2">
      <c r="A250" t="s">
        <v>4393</v>
      </c>
      <c r="B250" t="s">
        <v>984</v>
      </c>
      <c r="C250" t="s">
        <v>3419</v>
      </c>
      <c r="D250" s="3">
        <v>12933</v>
      </c>
      <c r="E250" s="35">
        <v>0.364958</v>
      </c>
      <c r="F250" s="5">
        <v>2.1</v>
      </c>
      <c r="G250">
        <v>93.730999999999995</v>
      </c>
      <c r="H250" s="120">
        <v>1.9335807623907799</v>
      </c>
      <c r="I250" s="121">
        <v>0.994041906589891</v>
      </c>
      <c r="J250" s="122">
        <v>5</v>
      </c>
      <c r="K250" s="132">
        <v>1.0837392716307099</v>
      </c>
      <c r="L250" s="133">
        <v>0.99458187780708596</v>
      </c>
      <c r="M250" s="134">
        <v>3</v>
      </c>
      <c r="N250" s="126">
        <v>1</v>
      </c>
      <c r="O250" s="127">
        <v>0.99922684397711403</v>
      </c>
      <c r="P250" s="128">
        <v>1</v>
      </c>
      <c r="Q250" s="138">
        <v>1.00324750637903</v>
      </c>
      <c r="R250" s="139">
        <v>0.99869019184837005</v>
      </c>
      <c r="S250" s="140">
        <v>4</v>
      </c>
      <c r="T250" s="144">
        <v>0</v>
      </c>
      <c r="U250" s="145">
        <v>0</v>
      </c>
      <c r="W250" s="150">
        <v>0.996597850460063</v>
      </c>
      <c r="X250" s="151">
        <v>0.99891380246721995</v>
      </c>
      <c r="Y250" s="152">
        <v>2</v>
      </c>
      <c r="Z250" s="156">
        <v>0.94680275264826397</v>
      </c>
      <c r="AA250" s="157">
        <v>0.99632503062474398</v>
      </c>
      <c r="AB250" s="158">
        <v>2</v>
      </c>
      <c r="AC250" s="162">
        <v>0</v>
      </c>
      <c r="AD250" s="163">
        <v>0</v>
      </c>
    </row>
    <row r="251" spans="1:31" x14ac:dyDescent="0.2">
      <c r="A251" t="s">
        <v>4393</v>
      </c>
      <c r="B251" t="s">
        <v>981</v>
      </c>
      <c r="C251" t="s">
        <v>3419</v>
      </c>
      <c r="D251" s="3">
        <v>11959</v>
      </c>
      <c r="E251" s="35">
        <v>0.35981299999999999</v>
      </c>
      <c r="F251" s="5">
        <v>0.4</v>
      </c>
      <c r="G251">
        <v>17.440000000000001</v>
      </c>
      <c r="H251" s="120">
        <v>1.5288903754494501</v>
      </c>
      <c r="I251" s="121">
        <v>0.97387264279857799</v>
      </c>
      <c r="J251" s="122">
        <v>48</v>
      </c>
      <c r="K251" s="132">
        <v>1</v>
      </c>
      <c r="L251" s="133">
        <v>0.99138723973576304</v>
      </c>
      <c r="M251" s="134">
        <v>4</v>
      </c>
      <c r="N251" s="126">
        <v>1</v>
      </c>
      <c r="O251" s="127">
        <v>0.991899791231732</v>
      </c>
      <c r="P251" s="128">
        <v>5</v>
      </c>
      <c r="Q251" s="138">
        <v>0</v>
      </c>
      <c r="R251" s="139">
        <v>0</v>
      </c>
      <c r="T251" s="144">
        <v>0</v>
      </c>
      <c r="U251" s="145">
        <v>0</v>
      </c>
      <c r="W251" s="150">
        <v>1</v>
      </c>
      <c r="X251" s="151">
        <v>0.97584138620459804</v>
      </c>
      <c r="Y251" s="152">
        <v>18</v>
      </c>
      <c r="Z251" s="156">
        <v>0.78501546952086299</v>
      </c>
      <c r="AA251" s="157">
        <v>0.97912228376651</v>
      </c>
      <c r="AB251" s="158">
        <v>5</v>
      </c>
      <c r="AC251" s="162">
        <v>0</v>
      </c>
      <c r="AD251" s="163">
        <v>0</v>
      </c>
    </row>
    <row r="252" spans="1:31" x14ac:dyDescent="0.2">
      <c r="A252" t="s">
        <v>4496</v>
      </c>
      <c r="B252" t="s">
        <v>1197</v>
      </c>
      <c r="C252" t="s">
        <v>3418</v>
      </c>
      <c r="D252" s="3">
        <v>6495886</v>
      </c>
      <c r="E252" s="35">
        <v>0.63138499999999997</v>
      </c>
      <c r="F252" s="5">
        <v>1</v>
      </c>
      <c r="G252">
        <v>79.042000000000002</v>
      </c>
      <c r="H252" s="120">
        <v>1.0061101749630399</v>
      </c>
      <c r="I252" s="121">
        <v>0.99899305050308396</v>
      </c>
      <c r="J252" s="122">
        <v>6</v>
      </c>
      <c r="K252" s="132">
        <v>0.99999923028205795</v>
      </c>
      <c r="L252" s="133">
        <v>0.99931510455393102</v>
      </c>
      <c r="M252" s="134">
        <v>5</v>
      </c>
      <c r="N252" s="126">
        <v>1</v>
      </c>
      <c r="O252" s="127">
        <v>0.999727547656455</v>
      </c>
      <c r="P252" s="128">
        <v>5</v>
      </c>
      <c r="Q252" s="138">
        <v>0.99999984605641101</v>
      </c>
      <c r="R252" s="139">
        <v>0.99907772459437505</v>
      </c>
      <c r="S252" s="140">
        <v>142</v>
      </c>
      <c r="T252" s="144">
        <v>1.00832219038326</v>
      </c>
      <c r="U252" s="145">
        <v>0.99949715251544302</v>
      </c>
      <c r="V252" s="146">
        <v>6</v>
      </c>
      <c r="W252" s="150">
        <v>0.99999322648211497</v>
      </c>
      <c r="X252" s="151">
        <v>0.99977617318961198</v>
      </c>
      <c r="Y252" s="152">
        <v>5</v>
      </c>
      <c r="Z252" s="156">
        <v>0.99909804451617501</v>
      </c>
      <c r="AA252" s="157">
        <v>0.99839246651845004</v>
      </c>
      <c r="AB252" s="158">
        <v>5</v>
      </c>
      <c r="AC252" s="162">
        <v>1.00000246309741</v>
      </c>
      <c r="AD252" s="163">
        <v>0.99674984800203903</v>
      </c>
      <c r="AE252" s="164">
        <v>136</v>
      </c>
    </row>
    <row r="253" spans="1:31" x14ac:dyDescent="0.2">
      <c r="A253" t="s">
        <v>4496</v>
      </c>
      <c r="B253" t="s">
        <v>1198</v>
      </c>
      <c r="C253" t="s">
        <v>3419</v>
      </c>
      <c r="D253" s="3">
        <v>114265</v>
      </c>
      <c r="E253" s="35">
        <v>0.54592399999999996</v>
      </c>
      <c r="F253" s="5">
        <v>0.93</v>
      </c>
      <c r="G253">
        <v>74.852999999999994</v>
      </c>
      <c r="H253" s="120">
        <v>1.5254802432940899</v>
      </c>
      <c r="I253" s="121">
        <v>0.99640310468858395</v>
      </c>
      <c r="J253" s="122">
        <v>6</v>
      </c>
      <c r="K253" s="132">
        <v>0.99999124841377496</v>
      </c>
      <c r="L253" s="133">
        <v>0.99876601554295297</v>
      </c>
      <c r="M253" s="134">
        <v>3</v>
      </c>
      <c r="N253" s="126">
        <v>1</v>
      </c>
      <c r="O253" s="127">
        <v>0.99972872456792805</v>
      </c>
      <c r="P253" s="128">
        <v>3</v>
      </c>
      <c r="Q253" s="138">
        <v>0.99999124841377496</v>
      </c>
      <c r="R253" s="139">
        <v>0.99850432957228996</v>
      </c>
      <c r="S253" s="140">
        <v>49</v>
      </c>
      <c r="T253" s="144">
        <v>0</v>
      </c>
      <c r="U253" s="145">
        <v>0</v>
      </c>
      <c r="W253" s="150">
        <v>0.99804839627182396</v>
      </c>
      <c r="X253" s="151">
        <v>0.99960542237342798</v>
      </c>
      <c r="Y253" s="152">
        <v>2</v>
      </c>
      <c r="Z253" s="156">
        <v>1.00293178138537</v>
      </c>
      <c r="AA253" s="157">
        <v>0.99735604401357703</v>
      </c>
      <c r="AB253" s="158">
        <v>4</v>
      </c>
      <c r="AC253" s="162">
        <v>1.0000962674484699</v>
      </c>
      <c r="AD253" s="163">
        <v>0.99687243373578105</v>
      </c>
      <c r="AE253" s="164">
        <v>7</v>
      </c>
    </row>
    <row r="254" spans="1:31" x14ac:dyDescent="0.2">
      <c r="A254" t="s">
        <v>4117</v>
      </c>
      <c r="B254" t="s">
        <v>200</v>
      </c>
      <c r="C254" t="s">
        <v>3418</v>
      </c>
      <c r="D254" s="3">
        <v>4505211</v>
      </c>
      <c r="E254" s="35">
        <v>0.57206199999999996</v>
      </c>
      <c r="F254" s="5">
        <v>1</v>
      </c>
      <c r="G254">
        <v>138.34200000000001</v>
      </c>
      <c r="H254" s="120">
        <v>1.00229090269024</v>
      </c>
      <c r="I254" s="121">
        <v>1</v>
      </c>
      <c r="J254" s="122">
        <v>0</v>
      </c>
      <c r="K254" s="132">
        <v>1</v>
      </c>
      <c r="L254" s="133">
        <v>1</v>
      </c>
      <c r="M254" s="134">
        <v>0</v>
      </c>
      <c r="N254" s="126">
        <v>1</v>
      </c>
      <c r="O254" s="127">
        <v>0.99995716114689104</v>
      </c>
      <c r="P254" s="128">
        <v>4</v>
      </c>
      <c r="Q254" s="138">
        <v>0.99999977803481299</v>
      </c>
      <c r="R254" s="139">
        <v>0.99997003537823004</v>
      </c>
      <c r="S254" s="140">
        <v>22</v>
      </c>
      <c r="T254" s="144">
        <v>1.00220611198898</v>
      </c>
      <c r="U254" s="145">
        <v>0.99999180543171395</v>
      </c>
      <c r="V254" s="146">
        <v>4</v>
      </c>
      <c r="W254" s="150">
        <v>0.99999001156660505</v>
      </c>
      <c r="X254" s="151">
        <v>0.99998046691183595</v>
      </c>
      <c r="Y254" s="152">
        <v>10</v>
      </c>
      <c r="Z254" s="156">
        <v>0.99943332287877296</v>
      </c>
      <c r="AA254" s="157">
        <v>0.99998134437331798</v>
      </c>
      <c r="AB254" s="158">
        <v>71</v>
      </c>
      <c r="AC254" s="162">
        <v>9.0648806459897202E-2</v>
      </c>
      <c r="AD254" s="163">
        <v>0.99906305424744601</v>
      </c>
      <c r="AE254" s="164">
        <v>12</v>
      </c>
    </row>
    <row r="255" spans="1:31" x14ac:dyDescent="0.2">
      <c r="A255" t="s">
        <v>4117</v>
      </c>
      <c r="B255" t="s">
        <v>203</v>
      </c>
      <c r="C255" t="s">
        <v>3419</v>
      </c>
      <c r="D255" s="3">
        <v>93578</v>
      </c>
      <c r="E255" s="35">
        <v>0.58374800000000004</v>
      </c>
      <c r="F255" s="5">
        <v>1.46</v>
      </c>
      <c r="G255">
        <v>198.21199999999999</v>
      </c>
      <c r="H255" s="120">
        <v>1.12260360341105</v>
      </c>
      <c r="I255" s="121">
        <v>1</v>
      </c>
      <c r="J255" s="122">
        <v>0</v>
      </c>
      <c r="K255" s="132">
        <v>1</v>
      </c>
      <c r="L255" s="133">
        <v>1</v>
      </c>
      <c r="M255" s="134">
        <v>0</v>
      </c>
      <c r="N255" s="126">
        <v>1</v>
      </c>
      <c r="O255" s="127">
        <v>0.99995725491034204</v>
      </c>
      <c r="P255" s="128">
        <v>2</v>
      </c>
      <c r="Q255" s="138">
        <v>1</v>
      </c>
      <c r="R255" s="139">
        <v>0.99991451712863</v>
      </c>
      <c r="S255" s="140">
        <v>5</v>
      </c>
      <c r="T255" s="144">
        <v>1.17819359251106</v>
      </c>
      <c r="U255" s="145">
        <v>0.99930191655636302</v>
      </c>
      <c r="V255" s="146">
        <v>3</v>
      </c>
      <c r="W255" s="150">
        <v>0.99983970591378302</v>
      </c>
      <c r="X255" s="151">
        <v>0.99994656007182303</v>
      </c>
      <c r="Y255" s="152">
        <v>4</v>
      </c>
      <c r="Z255" s="156">
        <v>0.99821539250678504</v>
      </c>
      <c r="AA255" s="157">
        <v>1</v>
      </c>
      <c r="AB255" s="158">
        <v>0</v>
      </c>
      <c r="AC255" s="162">
        <v>1.0001175489965499</v>
      </c>
      <c r="AD255" s="163">
        <v>0.998826015496595</v>
      </c>
      <c r="AE255" s="164">
        <v>13</v>
      </c>
    </row>
    <row r="256" spans="1:31" x14ac:dyDescent="0.2">
      <c r="A256" t="s">
        <v>4117</v>
      </c>
      <c r="B256" t="s">
        <v>202</v>
      </c>
      <c r="C256" t="s">
        <v>3419</v>
      </c>
      <c r="D256" s="3">
        <v>83129</v>
      </c>
      <c r="E256" s="35">
        <v>0.58818199999999998</v>
      </c>
      <c r="F256" s="5">
        <v>2.91</v>
      </c>
      <c r="G256">
        <v>395.62</v>
      </c>
      <c r="H256" s="120">
        <v>1.15348434361053</v>
      </c>
      <c r="I256" s="121">
        <v>1</v>
      </c>
      <c r="J256" s="122">
        <v>0</v>
      </c>
      <c r="K256" s="132">
        <v>1</v>
      </c>
      <c r="L256" s="133">
        <v>1</v>
      </c>
      <c r="M256" s="134">
        <v>0</v>
      </c>
      <c r="N256" s="126">
        <v>1</v>
      </c>
      <c r="O256" s="127">
        <v>0.99993985251837503</v>
      </c>
      <c r="P256" s="128">
        <v>1</v>
      </c>
      <c r="Q256" s="138">
        <v>0.99998797050367505</v>
      </c>
      <c r="R256" s="139">
        <v>1</v>
      </c>
      <c r="S256" s="140">
        <v>0</v>
      </c>
      <c r="T256" s="144">
        <v>1.1534121666325801</v>
      </c>
      <c r="U256" s="145">
        <v>0.99979144072745396</v>
      </c>
      <c r="V256" s="146">
        <v>2</v>
      </c>
      <c r="W256" s="150">
        <v>0.99989173453307501</v>
      </c>
      <c r="X256" s="151">
        <v>0.99990375592502501</v>
      </c>
      <c r="Y256" s="152">
        <v>2</v>
      </c>
      <c r="Z256" s="156">
        <v>1.0029111381106399</v>
      </c>
      <c r="AA256" s="157">
        <v>1</v>
      </c>
      <c r="AB256" s="158">
        <v>0</v>
      </c>
      <c r="AC256" s="162">
        <v>1.00015638345222</v>
      </c>
      <c r="AD256" s="163">
        <v>0.99883468085873195</v>
      </c>
      <c r="AE256" s="164">
        <v>9</v>
      </c>
    </row>
    <row r="257" spans="1:31" x14ac:dyDescent="0.2">
      <c r="A257" t="s">
        <v>4117</v>
      </c>
      <c r="B257" t="s">
        <v>201</v>
      </c>
      <c r="C257" t="s">
        <v>3419</v>
      </c>
      <c r="D257" s="3">
        <v>63532</v>
      </c>
      <c r="E257" s="35">
        <v>0.55238299999999996</v>
      </c>
      <c r="F257" s="5">
        <v>0.93</v>
      </c>
      <c r="G257">
        <v>127.13500000000001</v>
      </c>
      <c r="H257" s="120">
        <v>1.2400207769313101</v>
      </c>
      <c r="I257" s="121">
        <v>1</v>
      </c>
      <c r="J257" s="122">
        <v>0</v>
      </c>
      <c r="K257" s="132">
        <v>1</v>
      </c>
      <c r="L257" s="133">
        <v>1</v>
      </c>
      <c r="M257" s="134">
        <v>0</v>
      </c>
      <c r="N257" s="126">
        <v>1</v>
      </c>
      <c r="O257" s="127">
        <v>1</v>
      </c>
      <c r="P257" s="128">
        <v>0</v>
      </c>
      <c r="Q257" s="138">
        <v>0.99998425990052198</v>
      </c>
      <c r="R257" s="139">
        <v>0.99998425965276705</v>
      </c>
      <c r="S257" s="140">
        <v>1</v>
      </c>
      <c r="T257" s="144">
        <v>1.2608291884404701</v>
      </c>
      <c r="U257" s="145">
        <v>0.99617445482865996</v>
      </c>
      <c r="V257" s="146">
        <v>9</v>
      </c>
      <c r="W257" s="150">
        <v>0.99985833910470301</v>
      </c>
      <c r="X257" s="151">
        <v>1</v>
      </c>
      <c r="Y257" s="152">
        <v>0</v>
      </c>
      <c r="Z257" s="156">
        <v>0.99406598249700895</v>
      </c>
      <c r="AA257" s="157">
        <v>1</v>
      </c>
      <c r="AB257" s="158">
        <v>0</v>
      </c>
      <c r="AC257" s="162">
        <v>0.95019832525341497</v>
      </c>
      <c r="AD257" s="163">
        <v>0.99872611464968097</v>
      </c>
      <c r="AE257" s="164">
        <v>12</v>
      </c>
    </row>
    <row r="258" spans="1:31" x14ac:dyDescent="0.2">
      <c r="A258" t="s">
        <v>4233</v>
      </c>
      <c r="B258" t="s">
        <v>545</v>
      </c>
      <c r="C258" t="s">
        <v>3418</v>
      </c>
      <c r="D258" s="3">
        <v>3127379</v>
      </c>
      <c r="E258" s="35">
        <v>0.41149999999999998</v>
      </c>
      <c r="F258" s="5">
        <v>1</v>
      </c>
      <c r="G258">
        <v>111.77200000000001</v>
      </c>
      <c r="H258" s="120">
        <v>1.00910123141454</v>
      </c>
      <c r="I258" s="121">
        <v>1</v>
      </c>
      <c r="J258" s="122">
        <v>0</v>
      </c>
      <c r="K258" s="132">
        <v>1.0000003197565701</v>
      </c>
      <c r="L258" s="133">
        <v>0.99999808146115898</v>
      </c>
      <c r="M258" s="134">
        <v>6</v>
      </c>
      <c r="N258" s="126">
        <v>1</v>
      </c>
      <c r="O258" s="127">
        <v>0.99999808146177205</v>
      </c>
      <c r="P258" s="128">
        <v>2</v>
      </c>
      <c r="Q258" s="138">
        <v>0.99999968024342401</v>
      </c>
      <c r="R258" s="139">
        <v>0.99999520366516703</v>
      </c>
      <c r="S258" s="140">
        <v>2</v>
      </c>
      <c r="T258" s="144">
        <v>1.01016378251564</v>
      </c>
      <c r="U258" s="145">
        <v>0.99998132443321197</v>
      </c>
      <c r="V258" s="146">
        <v>3</v>
      </c>
      <c r="W258" s="150">
        <v>0.99999872097369702</v>
      </c>
      <c r="X258" s="151">
        <v>0.99999808145931801</v>
      </c>
      <c r="Y258" s="152">
        <v>2</v>
      </c>
      <c r="Z258" s="156">
        <v>0.99563788079410898</v>
      </c>
      <c r="AA258" s="157">
        <v>0.99963397425297795</v>
      </c>
      <c r="AB258" s="158">
        <v>405</v>
      </c>
      <c r="AC258" s="162">
        <v>0.376897395550715</v>
      </c>
      <c r="AD258" s="163">
        <v>0.99825957782693597</v>
      </c>
      <c r="AE258" s="164">
        <v>24</v>
      </c>
    </row>
    <row r="259" spans="1:31" x14ac:dyDescent="0.2">
      <c r="A259" t="s">
        <v>4153</v>
      </c>
      <c r="B259" t="s">
        <v>311</v>
      </c>
      <c r="C259" t="s">
        <v>3418</v>
      </c>
      <c r="D259" s="3">
        <v>9033684</v>
      </c>
      <c r="E259" s="35">
        <v>0.44869700000000001</v>
      </c>
      <c r="F259" s="5">
        <v>1</v>
      </c>
      <c r="G259">
        <v>106.797</v>
      </c>
      <c r="H259" s="120">
        <v>1.00621330124011</v>
      </c>
      <c r="I259" s="121">
        <v>0.99727904732222195</v>
      </c>
      <c r="J259" s="122">
        <v>9</v>
      </c>
      <c r="K259" s="132">
        <v>0.99999988930318995</v>
      </c>
      <c r="L259" s="133">
        <v>0.99491514541676696</v>
      </c>
      <c r="M259" s="134">
        <v>8</v>
      </c>
      <c r="N259" s="126">
        <v>0.52713676945086796</v>
      </c>
      <c r="O259" s="127">
        <v>0.997347935499172</v>
      </c>
      <c r="P259" s="128">
        <v>27</v>
      </c>
      <c r="Q259" s="138">
        <v>0.99999911442552103</v>
      </c>
      <c r="R259" s="139">
        <v>0.99737485466423903</v>
      </c>
      <c r="S259" s="140">
        <v>82</v>
      </c>
      <c r="T259" s="144">
        <v>1.00558288290801</v>
      </c>
      <c r="U259" s="145">
        <v>0.99729819958122401</v>
      </c>
      <c r="V259" s="146">
        <v>11</v>
      </c>
      <c r="W259" s="150">
        <v>0.99997808203164895</v>
      </c>
      <c r="X259" s="151">
        <v>0.99902442609490805</v>
      </c>
      <c r="Y259" s="152">
        <v>16</v>
      </c>
      <c r="Z259" s="156">
        <v>1.0000077487766801</v>
      </c>
      <c r="AA259" s="157">
        <v>0.99637088141809305</v>
      </c>
      <c r="AB259" s="158">
        <v>8</v>
      </c>
      <c r="AC259" s="162">
        <v>0.99098927967814598</v>
      </c>
      <c r="AD259" s="163">
        <v>0.99550192912953195</v>
      </c>
      <c r="AE259" s="164">
        <v>119</v>
      </c>
    </row>
    <row r="260" spans="1:31" x14ac:dyDescent="0.2">
      <c r="A260" t="s">
        <v>4379</v>
      </c>
      <c r="B260" t="s">
        <v>943</v>
      </c>
      <c r="C260" t="s">
        <v>3418</v>
      </c>
      <c r="D260" s="3">
        <v>2301665</v>
      </c>
      <c r="E260" s="35">
        <v>0.53655600000000003</v>
      </c>
      <c r="F260" s="5">
        <v>1</v>
      </c>
      <c r="G260">
        <v>150.398</v>
      </c>
      <c r="H260" s="120">
        <v>0</v>
      </c>
      <c r="I260" s="121">
        <v>0</v>
      </c>
      <c r="K260" s="132">
        <v>0.16720808632011999</v>
      </c>
      <c r="L260" s="133">
        <v>0.96529162431887905</v>
      </c>
      <c r="M260" s="134">
        <v>58</v>
      </c>
      <c r="N260" s="126">
        <v>4.1214946571286402E-2</v>
      </c>
      <c r="O260" s="127">
        <v>0</v>
      </c>
      <c r="Q260" s="138">
        <v>1.00004822595816</v>
      </c>
      <c r="R260" s="139">
        <v>0.98430358559213404</v>
      </c>
      <c r="S260" s="140">
        <v>66</v>
      </c>
      <c r="T260" s="144">
        <v>1.0194107309273901</v>
      </c>
      <c r="U260" s="145">
        <v>0.99069000277242902</v>
      </c>
      <c r="V260" s="146">
        <v>7</v>
      </c>
      <c r="W260" s="150">
        <v>0.99975061531543397</v>
      </c>
      <c r="X260" s="151">
        <v>0.994120241772115</v>
      </c>
      <c r="Y260" s="152">
        <v>37</v>
      </c>
      <c r="Z260" s="156">
        <v>8.8847855791351002E-2</v>
      </c>
      <c r="AA260" s="157">
        <v>0.964835272265128</v>
      </c>
      <c r="AB260" s="158">
        <v>7</v>
      </c>
      <c r="AC260" s="162">
        <v>0</v>
      </c>
      <c r="AD260" s="163">
        <v>0</v>
      </c>
    </row>
    <row r="261" spans="1:31" x14ac:dyDescent="0.2">
      <c r="A261" t="s">
        <v>4166</v>
      </c>
      <c r="B261" t="s">
        <v>341</v>
      </c>
      <c r="C261" t="s">
        <v>3418</v>
      </c>
      <c r="D261" s="3">
        <v>2072393</v>
      </c>
      <c r="E261" s="35">
        <v>0.68553500000000001</v>
      </c>
      <c r="F261" s="5">
        <v>1</v>
      </c>
      <c r="G261">
        <v>86.516000000000005</v>
      </c>
      <c r="H261" s="120">
        <v>1.0044494456408599</v>
      </c>
      <c r="I261" s="121">
        <v>0.98584082189911804</v>
      </c>
      <c r="J261" s="122">
        <v>41</v>
      </c>
      <c r="K261" s="132">
        <v>1.0000019301358301</v>
      </c>
      <c r="L261" s="133">
        <v>0.99165748647580498</v>
      </c>
      <c r="M261" s="134">
        <v>5</v>
      </c>
      <c r="N261" s="126">
        <v>1</v>
      </c>
      <c r="O261" s="127">
        <v>0.99792819312289405</v>
      </c>
      <c r="P261" s="128">
        <v>5</v>
      </c>
      <c r="Q261" s="138">
        <v>1.0000554914053399</v>
      </c>
      <c r="R261" s="139">
        <v>0.99140218875282304</v>
      </c>
      <c r="S261" s="140">
        <v>79</v>
      </c>
      <c r="T261" s="144">
        <v>1.0043321898886901</v>
      </c>
      <c r="U261" s="145">
        <v>0.99456953616930099</v>
      </c>
      <c r="V261" s="146">
        <v>5</v>
      </c>
      <c r="W261" s="150">
        <v>0.99996332741907501</v>
      </c>
      <c r="X261" s="151">
        <v>0.99709755263128597</v>
      </c>
      <c r="Y261" s="152">
        <v>5</v>
      </c>
      <c r="Z261" s="156">
        <v>1.00002267909609</v>
      </c>
      <c r="AA261" s="157">
        <v>0.978081124976236</v>
      </c>
      <c r="AB261" s="158">
        <v>9</v>
      </c>
      <c r="AC261" s="162">
        <v>9.6169018135073799E-4</v>
      </c>
      <c r="AD261" s="163">
        <v>0</v>
      </c>
    </row>
    <row r="262" spans="1:31" x14ac:dyDescent="0.2">
      <c r="A262" t="s">
        <v>4166</v>
      </c>
      <c r="B262" t="s">
        <v>342</v>
      </c>
      <c r="C262" t="s">
        <v>3419</v>
      </c>
      <c r="D262" s="3">
        <v>271713</v>
      </c>
      <c r="E262" s="35">
        <v>0.68600000000000005</v>
      </c>
      <c r="F262" s="5">
        <v>1.65</v>
      </c>
      <c r="G262">
        <v>140.09399999999999</v>
      </c>
      <c r="H262" s="120">
        <v>1.0453787636219001</v>
      </c>
      <c r="I262" s="121">
        <v>0.98684706188851601</v>
      </c>
      <c r="J262" s="122">
        <v>10</v>
      </c>
      <c r="K262" s="132">
        <v>0.99994479469145703</v>
      </c>
      <c r="L262" s="133">
        <v>0.99199846888825005</v>
      </c>
      <c r="M262" s="134">
        <v>3</v>
      </c>
      <c r="N262" s="126">
        <v>1</v>
      </c>
      <c r="O262" s="127">
        <v>0.99810855565777301</v>
      </c>
      <c r="P262" s="128">
        <v>5</v>
      </c>
      <c r="Q262" s="138">
        <v>0.99999631964609703</v>
      </c>
      <c r="R262" s="139">
        <v>0.99285307255381305</v>
      </c>
      <c r="S262" s="140">
        <v>50</v>
      </c>
      <c r="T262" s="144">
        <v>1.0443151413439899</v>
      </c>
      <c r="U262" s="145">
        <v>0.99507404784304598</v>
      </c>
      <c r="V262" s="146">
        <v>5</v>
      </c>
      <c r="W262" s="150">
        <v>0.99904678833916605</v>
      </c>
      <c r="X262" s="151">
        <v>0.99773088101491503</v>
      </c>
      <c r="Y262" s="152">
        <v>7</v>
      </c>
      <c r="Z262" s="156">
        <v>1.0012807631581799</v>
      </c>
      <c r="AA262" s="157">
        <v>0.98024081506637795</v>
      </c>
      <c r="AB262" s="158">
        <v>4</v>
      </c>
      <c r="AC262" s="162">
        <v>0</v>
      </c>
      <c r="AD262" s="163">
        <v>0</v>
      </c>
    </row>
    <row r="263" spans="1:31" x14ac:dyDescent="0.2">
      <c r="A263" t="s">
        <v>4166</v>
      </c>
      <c r="B263" t="s">
        <v>343</v>
      </c>
      <c r="C263" t="s">
        <v>3419</v>
      </c>
      <c r="D263" s="3">
        <v>57223</v>
      </c>
      <c r="E263" s="35">
        <v>0.68430500000000005</v>
      </c>
      <c r="F263" s="5">
        <v>0.56999999999999995</v>
      </c>
      <c r="G263">
        <v>48.250999999999998</v>
      </c>
      <c r="H263" s="120">
        <v>1.1445572584450301</v>
      </c>
      <c r="I263" s="121">
        <v>0.98228953555833698</v>
      </c>
      <c r="J263" s="122">
        <v>14</v>
      </c>
      <c r="K263" s="132">
        <v>1</v>
      </c>
      <c r="L263" s="133">
        <v>0.99145448508466805</v>
      </c>
      <c r="M263" s="134">
        <v>3</v>
      </c>
      <c r="N263" s="126">
        <v>1</v>
      </c>
      <c r="O263" s="127">
        <v>0.99701205661366399</v>
      </c>
      <c r="P263" s="128">
        <v>3</v>
      </c>
      <c r="Q263" s="138">
        <v>1.0123901228526899</v>
      </c>
      <c r="R263" s="139">
        <v>0.98740706239541798</v>
      </c>
      <c r="S263" s="140">
        <v>145</v>
      </c>
      <c r="T263" s="144">
        <v>1.14380581234818</v>
      </c>
      <c r="U263" s="145">
        <v>0.99129400643420096</v>
      </c>
      <c r="V263" s="146">
        <v>4</v>
      </c>
      <c r="W263" s="150">
        <v>0.99896894605316</v>
      </c>
      <c r="X263" s="151">
        <v>0.99520677349380704</v>
      </c>
      <c r="Y263" s="152">
        <v>3</v>
      </c>
      <c r="Z263" s="156">
        <v>0.99804274505006696</v>
      </c>
      <c r="AA263" s="157">
        <v>0.97650231124807396</v>
      </c>
      <c r="AB263" s="158">
        <v>5</v>
      </c>
      <c r="AC263" s="162">
        <v>0</v>
      </c>
      <c r="AD263" s="163">
        <v>0</v>
      </c>
    </row>
    <row r="264" spans="1:31" x14ac:dyDescent="0.2">
      <c r="A264" t="s">
        <v>4495</v>
      </c>
      <c r="B264" t="s">
        <v>1196</v>
      </c>
      <c r="C264" t="s">
        <v>3418</v>
      </c>
      <c r="D264" s="3">
        <v>4170970</v>
      </c>
      <c r="E264" s="35">
        <v>0.667134</v>
      </c>
      <c r="F264" s="5">
        <v>1</v>
      </c>
      <c r="G264">
        <v>77.427999999999997</v>
      </c>
      <c r="H264" s="120">
        <v>1.0069684030333399</v>
      </c>
      <c r="I264" s="121">
        <v>0.99349929526494196</v>
      </c>
      <c r="J264" s="122">
        <v>369</v>
      </c>
      <c r="K264" s="132">
        <v>0.999992567676104</v>
      </c>
      <c r="L264" s="133">
        <v>0.99634614826726098</v>
      </c>
      <c r="M264" s="134">
        <v>4</v>
      </c>
      <c r="N264" s="126">
        <v>1.0087720602162</v>
      </c>
      <c r="O264" s="127">
        <v>0.99806565650686896</v>
      </c>
      <c r="P264" s="128">
        <v>32</v>
      </c>
      <c r="Q264" s="138">
        <v>0.99999976024761605</v>
      </c>
      <c r="R264" s="139">
        <v>0.99537838887210806</v>
      </c>
      <c r="S264" s="140">
        <v>544</v>
      </c>
      <c r="T264" s="144">
        <v>1.00994325061076</v>
      </c>
      <c r="U264" s="145">
        <v>0.99745250837612698</v>
      </c>
      <c r="V264" s="146">
        <v>177</v>
      </c>
      <c r="W264" s="150">
        <v>0.99991824443714505</v>
      </c>
      <c r="X264" s="151">
        <v>0.99824452435671496</v>
      </c>
      <c r="Y264" s="152">
        <v>138</v>
      </c>
      <c r="Z264" s="156">
        <v>1.00000695281912</v>
      </c>
      <c r="AA264" s="157">
        <v>0.99094311673276203</v>
      </c>
      <c r="AB264" s="158">
        <v>773</v>
      </c>
      <c r="AC264" s="162">
        <v>3.1327724725902999E-2</v>
      </c>
      <c r="AD264" s="163">
        <v>0.94326394857804796</v>
      </c>
      <c r="AE264" s="164">
        <v>121</v>
      </c>
    </row>
    <row r="265" spans="1:31" x14ac:dyDescent="0.2">
      <c r="A265" t="s">
        <v>4320</v>
      </c>
      <c r="B265" t="s">
        <v>775</v>
      </c>
      <c r="C265" t="s">
        <v>3418</v>
      </c>
      <c r="D265" s="3">
        <v>2779609</v>
      </c>
      <c r="E265" s="35">
        <v>0.58833999999999997</v>
      </c>
      <c r="F265" s="5">
        <v>1</v>
      </c>
      <c r="G265">
        <v>152.86600000000001</v>
      </c>
      <c r="H265" s="120">
        <v>1.02339393778045</v>
      </c>
      <c r="I265" s="121">
        <v>0.98688762746285197</v>
      </c>
      <c r="J265" s="122">
        <v>540</v>
      </c>
      <c r="K265" s="132">
        <v>0.99999784142301995</v>
      </c>
      <c r="L265" s="133">
        <v>0.99985717585214196</v>
      </c>
      <c r="M265" s="134">
        <v>12</v>
      </c>
      <c r="N265" s="126">
        <v>1</v>
      </c>
      <c r="O265" s="127">
        <v>0.997419470646837</v>
      </c>
      <c r="P265" s="128">
        <v>486</v>
      </c>
      <c r="Q265" s="138">
        <v>1.0316407811314401</v>
      </c>
      <c r="R265" s="139">
        <v>0.99131430009765897</v>
      </c>
      <c r="S265" s="140">
        <v>712</v>
      </c>
      <c r="T265" s="144">
        <v>1.0219703562623299</v>
      </c>
      <c r="U265" s="145">
        <v>0.99828563211338694</v>
      </c>
      <c r="V265" s="146">
        <v>279</v>
      </c>
      <c r="W265" s="150">
        <v>0.99999316450622999</v>
      </c>
      <c r="X265" s="151">
        <v>0.99606680093955102</v>
      </c>
      <c r="Y265" s="152">
        <v>372</v>
      </c>
      <c r="Z265" s="156">
        <v>1.0000151100388499</v>
      </c>
      <c r="AA265" s="157">
        <v>0.99574696069028801</v>
      </c>
      <c r="AB265" s="158">
        <v>279</v>
      </c>
      <c r="AC265" s="162">
        <v>6.1555420204784201E-3</v>
      </c>
      <c r="AD265" s="163">
        <v>0</v>
      </c>
    </row>
    <row r="266" spans="1:31" x14ac:dyDescent="0.2">
      <c r="A266" t="s">
        <v>4320</v>
      </c>
      <c r="B266" t="s">
        <v>776</v>
      </c>
      <c r="C266" t="s">
        <v>3419</v>
      </c>
      <c r="D266" s="3">
        <v>12274</v>
      </c>
      <c r="E266" s="35">
        <v>0.53291500000000003</v>
      </c>
      <c r="F266" s="5">
        <v>5</v>
      </c>
      <c r="G266">
        <v>712.28099999999995</v>
      </c>
      <c r="H266" s="120">
        <v>1.9793058497637199</v>
      </c>
      <c r="I266" s="121">
        <v>0.99473532677991106</v>
      </c>
      <c r="J266" s="122">
        <v>50</v>
      </c>
      <c r="K266" s="132">
        <v>0.98394981261202497</v>
      </c>
      <c r="L266" s="133">
        <v>0.99991719797962997</v>
      </c>
      <c r="M266" s="134">
        <v>1</v>
      </c>
      <c r="N266" s="126">
        <v>0</v>
      </c>
      <c r="O266" s="127">
        <v>0</v>
      </c>
      <c r="Q266" s="138">
        <v>0</v>
      </c>
      <c r="R266" s="139">
        <v>0</v>
      </c>
      <c r="T266" s="144">
        <v>0</v>
      </c>
      <c r="U266" s="145">
        <v>0</v>
      </c>
      <c r="W266" s="150">
        <v>0.996170767475965</v>
      </c>
      <c r="X266" s="151">
        <v>0.99373576309794898</v>
      </c>
      <c r="Y266" s="152">
        <v>17</v>
      </c>
      <c r="Z266" s="156">
        <v>0</v>
      </c>
      <c r="AA266" s="157">
        <v>0</v>
      </c>
      <c r="AC266" s="162">
        <v>0.40598012058008798</v>
      </c>
      <c r="AD266" s="163">
        <v>0.99261771747805205</v>
      </c>
      <c r="AE266" s="164">
        <v>16</v>
      </c>
    </row>
    <row r="267" spans="1:31" x14ac:dyDescent="0.2">
      <c r="A267" t="s">
        <v>4080</v>
      </c>
      <c r="B267" t="s">
        <v>108</v>
      </c>
      <c r="C267" t="s">
        <v>3418</v>
      </c>
      <c r="D267" s="3">
        <v>3464554</v>
      </c>
      <c r="E267" s="35">
        <v>0.65063000000000004</v>
      </c>
      <c r="F267" s="5">
        <v>1</v>
      </c>
      <c r="G267">
        <v>174.30199999999999</v>
      </c>
      <c r="H267" s="120">
        <v>1.02277378271488</v>
      </c>
      <c r="I267" s="121">
        <v>0.99989925087238296</v>
      </c>
      <c r="J267" s="122">
        <v>69</v>
      </c>
      <c r="K267" s="132">
        <v>1</v>
      </c>
      <c r="L267" s="133">
        <v>0.99995901348340899</v>
      </c>
      <c r="M267" s="134">
        <v>2</v>
      </c>
      <c r="N267" s="126">
        <v>1</v>
      </c>
      <c r="O267" s="127">
        <v>0.99973854262620898</v>
      </c>
      <c r="P267" s="128">
        <v>35</v>
      </c>
      <c r="Q267" s="138">
        <v>0.99999971136255905</v>
      </c>
      <c r="R267" s="139">
        <v>0.99975353165473102</v>
      </c>
      <c r="S267" s="140">
        <v>288</v>
      </c>
      <c r="T267" s="144">
        <v>1.0199869882241599</v>
      </c>
      <c r="U267" s="145">
        <v>0.99948829383757498</v>
      </c>
      <c r="V267" s="146">
        <v>278</v>
      </c>
      <c r="W267" s="150">
        <v>0.99998758859004599</v>
      </c>
      <c r="X267" s="151">
        <v>0.99973969170493804</v>
      </c>
      <c r="Y267" s="152">
        <v>198</v>
      </c>
      <c r="Z267" s="156">
        <v>1.0000178955213199</v>
      </c>
      <c r="AA267" s="157">
        <v>0.99938668668521302</v>
      </c>
      <c r="AB267" s="158">
        <v>113</v>
      </c>
      <c r="AC267" s="162">
        <v>1.0000034636492801</v>
      </c>
      <c r="AD267" s="163">
        <v>0.99460641646687498</v>
      </c>
      <c r="AE267" s="164">
        <v>143</v>
      </c>
    </row>
    <row r="268" spans="1:31" x14ac:dyDescent="0.2">
      <c r="A268" t="s">
        <v>4143</v>
      </c>
      <c r="B268" t="s">
        <v>287</v>
      </c>
      <c r="C268" t="s">
        <v>3418</v>
      </c>
      <c r="D268" s="3">
        <v>1716818</v>
      </c>
      <c r="E268" s="35">
        <v>0.51637500000000003</v>
      </c>
      <c r="F268" s="5">
        <v>1</v>
      </c>
      <c r="G268">
        <v>95.028000000000006</v>
      </c>
      <c r="H268" s="120">
        <v>1.03059846763023</v>
      </c>
      <c r="I268" s="121">
        <v>0.99547190114592699</v>
      </c>
      <c r="J268" s="122">
        <v>292</v>
      </c>
      <c r="K268" s="132">
        <v>0.99999417527076195</v>
      </c>
      <c r="L268" s="133">
        <v>0.99769339378660804</v>
      </c>
      <c r="M268" s="134">
        <v>3</v>
      </c>
      <c r="N268" s="126">
        <v>1</v>
      </c>
      <c r="O268" s="127">
        <v>0.999185301653855</v>
      </c>
      <c r="P268" s="128">
        <v>12</v>
      </c>
      <c r="Q268" s="138">
        <v>0.999999417527076</v>
      </c>
      <c r="R268" s="139">
        <v>0.99786799505929202</v>
      </c>
      <c r="S268" s="140">
        <v>18</v>
      </c>
      <c r="T268" s="144">
        <v>1.0367266652609599</v>
      </c>
      <c r="U268" s="145">
        <v>0.99823252987485001</v>
      </c>
      <c r="V268" s="146">
        <v>36</v>
      </c>
      <c r="W268" s="150">
        <v>0.99993767539715905</v>
      </c>
      <c r="X268" s="151">
        <v>0.99917523179131895</v>
      </c>
      <c r="Y268" s="152">
        <v>6</v>
      </c>
      <c r="Z268" s="156">
        <v>1.0001613449998701</v>
      </c>
      <c r="AA268" s="157">
        <v>0.99476579738604298</v>
      </c>
      <c r="AB268" s="158">
        <v>40</v>
      </c>
      <c r="AC268" s="162">
        <v>1.000007572148</v>
      </c>
      <c r="AD268" s="163">
        <v>0.99369085539830704</v>
      </c>
      <c r="AE268" s="164">
        <v>232</v>
      </c>
    </row>
    <row r="269" spans="1:31" x14ac:dyDescent="0.2">
      <c r="A269" t="s">
        <v>4477</v>
      </c>
      <c r="B269" t="s">
        <v>1160</v>
      </c>
      <c r="C269" t="s">
        <v>3418</v>
      </c>
      <c r="D269" s="3">
        <v>3816482</v>
      </c>
      <c r="E269" s="35">
        <v>0.72658999999999996</v>
      </c>
      <c r="F269" s="5">
        <v>1</v>
      </c>
      <c r="G269">
        <v>121.486</v>
      </c>
      <c r="H269" s="120">
        <v>0.36402529869130701</v>
      </c>
      <c r="I269" s="121">
        <v>0.99634060510631295</v>
      </c>
      <c r="J269" s="122">
        <v>1643</v>
      </c>
      <c r="K269" s="132">
        <v>1.39211975845818E-3</v>
      </c>
      <c r="L269" s="133">
        <v>0</v>
      </c>
      <c r="N269" s="126">
        <v>9.4196697377322799E-4</v>
      </c>
      <c r="O269" s="127">
        <v>0</v>
      </c>
      <c r="Q269" s="138">
        <v>0</v>
      </c>
      <c r="R269" s="139">
        <v>0</v>
      </c>
      <c r="T269" s="144">
        <v>0.13123080365635101</v>
      </c>
      <c r="U269" s="145">
        <v>0.99915342225061898</v>
      </c>
      <c r="V269" s="146">
        <v>5</v>
      </c>
      <c r="W269" s="150">
        <v>0.23374065435131</v>
      </c>
      <c r="X269" s="151">
        <v>0.99816193570585499</v>
      </c>
      <c r="Y269" s="152">
        <v>372</v>
      </c>
      <c r="Z269" s="156">
        <v>0</v>
      </c>
      <c r="AA269" s="157">
        <v>0</v>
      </c>
      <c r="AC269" s="162">
        <v>0</v>
      </c>
      <c r="AD269" s="163">
        <v>0</v>
      </c>
    </row>
    <row r="270" spans="1:31" x14ac:dyDescent="0.2">
      <c r="A270" t="s">
        <v>4477</v>
      </c>
      <c r="B270" t="s">
        <v>1161</v>
      </c>
      <c r="C270" t="s">
        <v>3419</v>
      </c>
      <c r="D270" s="3">
        <v>32160</v>
      </c>
      <c r="E270" s="35">
        <v>0.69542899999999996</v>
      </c>
      <c r="F270" s="5">
        <v>0.94</v>
      </c>
      <c r="G270">
        <v>111.923</v>
      </c>
      <c r="H270" s="120">
        <v>1.0581156716417901</v>
      </c>
      <c r="I270" s="121">
        <v>0.99803109112815502</v>
      </c>
      <c r="J270" s="122">
        <v>3</v>
      </c>
      <c r="K270" s="132">
        <v>0</v>
      </c>
      <c r="L270" s="133">
        <v>0</v>
      </c>
      <c r="N270" s="126">
        <v>0</v>
      </c>
      <c r="O270" s="127">
        <v>0</v>
      </c>
      <c r="Q270" s="138">
        <v>0</v>
      </c>
      <c r="R270" s="139">
        <v>0</v>
      </c>
      <c r="T270" s="144">
        <v>1.0398631840796</v>
      </c>
      <c r="U270" s="145">
        <v>0.99892360592016705</v>
      </c>
      <c r="V270" s="146">
        <v>3</v>
      </c>
      <c r="W270" s="150">
        <v>0.99328358208955203</v>
      </c>
      <c r="X270" s="151">
        <v>0.998998466401677</v>
      </c>
      <c r="Y270" s="152">
        <v>3</v>
      </c>
      <c r="Z270" s="156">
        <v>0</v>
      </c>
      <c r="AA270" s="157">
        <v>0</v>
      </c>
      <c r="AC270" s="162">
        <v>0</v>
      </c>
      <c r="AD270" s="163">
        <v>0</v>
      </c>
    </row>
    <row r="271" spans="1:31" x14ac:dyDescent="0.2">
      <c r="A271" t="s">
        <v>4392</v>
      </c>
      <c r="B271" t="s">
        <v>977</v>
      </c>
      <c r="C271" t="s">
        <v>3418</v>
      </c>
      <c r="D271" s="3">
        <v>6313552</v>
      </c>
      <c r="E271" s="35">
        <v>0.63408500000000001</v>
      </c>
      <c r="F271" s="5">
        <v>1</v>
      </c>
      <c r="G271">
        <v>101.985</v>
      </c>
      <c r="H271" s="120">
        <v>0.34268079204859597</v>
      </c>
      <c r="I271" s="121">
        <v>0.99996441008091297</v>
      </c>
      <c r="J271" s="122">
        <v>16</v>
      </c>
      <c r="K271" s="132">
        <v>1</v>
      </c>
      <c r="L271" s="133">
        <v>0.99999714899269099</v>
      </c>
      <c r="M271" s="134">
        <v>4</v>
      </c>
      <c r="N271" s="126">
        <v>1</v>
      </c>
      <c r="O271" s="127">
        <v>0.99964293981976304</v>
      </c>
      <c r="P271" s="128">
        <v>64</v>
      </c>
      <c r="Q271" s="138">
        <v>0.63629205873334005</v>
      </c>
      <c r="R271" s="139">
        <v>0.99683866551051903</v>
      </c>
      <c r="S271" s="140">
        <v>521</v>
      </c>
      <c r="T271" s="144">
        <v>1.00658979287729</v>
      </c>
      <c r="U271" s="145">
        <v>0.99988514481979496</v>
      </c>
      <c r="V271" s="146">
        <v>169</v>
      </c>
      <c r="W271" s="150">
        <v>0.99998732884436503</v>
      </c>
      <c r="X271" s="151">
        <v>0.99897925062080895</v>
      </c>
      <c r="Y271" s="152">
        <v>2943</v>
      </c>
      <c r="Z271" s="156">
        <v>0.99988009918980603</v>
      </c>
      <c r="AA271" s="157">
        <v>0.99884576021551297</v>
      </c>
      <c r="AB271" s="158">
        <v>661</v>
      </c>
      <c r="AC271" s="162">
        <v>0.63975366006330503</v>
      </c>
      <c r="AD271" s="163">
        <v>0.99885089397035898</v>
      </c>
      <c r="AE271" s="164">
        <v>40</v>
      </c>
    </row>
    <row r="272" spans="1:31" x14ac:dyDescent="0.2">
      <c r="A272" t="s">
        <v>4303</v>
      </c>
      <c r="B272" t="s">
        <v>721</v>
      </c>
      <c r="C272" t="s">
        <v>3418</v>
      </c>
      <c r="D272" s="3">
        <v>4674684</v>
      </c>
      <c r="E272" s="35">
        <v>0.65507899999999997</v>
      </c>
      <c r="F272" s="5">
        <v>1</v>
      </c>
      <c r="G272">
        <v>67.034999999999997</v>
      </c>
      <c r="H272" s="120">
        <v>1.0160825844057</v>
      </c>
      <c r="I272" s="121">
        <v>0.99985831179237405</v>
      </c>
      <c r="J272" s="122">
        <v>7</v>
      </c>
      <c r="K272" s="132">
        <v>1</v>
      </c>
      <c r="L272" s="133">
        <v>0.99991101002762905</v>
      </c>
      <c r="M272" s="134">
        <v>2</v>
      </c>
      <c r="N272" s="126">
        <v>1</v>
      </c>
      <c r="O272" s="127">
        <v>0.99993646796541502</v>
      </c>
      <c r="P272" s="128">
        <v>3</v>
      </c>
      <c r="Q272" s="138">
        <v>1</v>
      </c>
      <c r="R272" s="139">
        <v>0.99987058859515399</v>
      </c>
      <c r="S272" s="140">
        <v>57</v>
      </c>
      <c r="T272" s="144">
        <v>1.01139670617308</v>
      </c>
      <c r="U272" s="145">
        <v>0.99990313430323097</v>
      </c>
      <c r="V272" s="146">
        <v>4</v>
      </c>
      <c r="W272" s="150">
        <v>0.999960639050682</v>
      </c>
      <c r="X272" s="151">
        <v>0.99996127990245098</v>
      </c>
      <c r="Y272" s="152">
        <v>4</v>
      </c>
      <c r="Z272" s="156">
        <v>1.00010075547352</v>
      </c>
      <c r="AA272" s="157">
        <v>0.99981968539272004</v>
      </c>
      <c r="AB272" s="158">
        <v>2</v>
      </c>
      <c r="AC272" s="162">
        <v>1.0000029948548299</v>
      </c>
      <c r="AD272" s="163">
        <v>0.99898244792125201</v>
      </c>
      <c r="AE272" s="164">
        <v>140</v>
      </c>
    </row>
    <row r="273" spans="1:31" x14ac:dyDescent="0.2">
      <c r="A273" t="s">
        <v>4245</v>
      </c>
      <c r="B273" t="s">
        <v>578</v>
      </c>
      <c r="C273" t="s">
        <v>3418</v>
      </c>
      <c r="D273" s="3">
        <v>6177406</v>
      </c>
      <c r="E273" s="35">
        <v>0.66351400000000005</v>
      </c>
      <c r="F273" s="5">
        <v>1</v>
      </c>
      <c r="G273">
        <v>89</v>
      </c>
      <c r="H273" s="120">
        <v>5.4629726457998701E-3</v>
      </c>
      <c r="I273" s="121">
        <v>0</v>
      </c>
      <c r="K273" s="132">
        <v>1.9684314095592799E-2</v>
      </c>
      <c r="L273" s="133">
        <v>0.93569778764978995</v>
      </c>
      <c r="M273" s="134">
        <v>345</v>
      </c>
      <c r="N273" s="126">
        <v>0.29829980415727803</v>
      </c>
      <c r="O273" s="127">
        <v>0.983571998929611</v>
      </c>
      <c r="P273" s="128">
        <v>454</v>
      </c>
      <c r="Q273" s="138">
        <v>0</v>
      </c>
      <c r="R273" s="139">
        <v>0</v>
      </c>
      <c r="T273" s="144">
        <v>1.00172952854321</v>
      </c>
      <c r="U273" s="145">
        <v>0.99822870601496605</v>
      </c>
      <c r="V273" s="146">
        <v>52</v>
      </c>
      <c r="W273" s="150">
        <v>0.99997312787924197</v>
      </c>
      <c r="X273" s="151">
        <v>0.97964693397208602</v>
      </c>
      <c r="Y273" s="152">
        <v>1394</v>
      </c>
      <c r="Z273" s="156">
        <v>0.16688849656311999</v>
      </c>
      <c r="AA273" s="157">
        <v>0.97328079979213999</v>
      </c>
      <c r="AB273" s="158">
        <v>2143</v>
      </c>
      <c r="AC273" s="162">
        <v>0</v>
      </c>
      <c r="AD273" s="163">
        <v>0</v>
      </c>
    </row>
    <row r="274" spans="1:31" x14ac:dyDescent="0.2">
      <c r="A274" t="s">
        <v>4173</v>
      </c>
      <c r="B274" t="s">
        <v>367</v>
      </c>
      <c r="C274" t="s">
        <v>3418</v>
      </c>
      <c r="D274" s="3">
        <v>8264165</v>
      </c>
      <c r="E274" s="35">
        <v>0.65126200000000001</v>
      </c>
      <c r="F274" s="5">
        <v>1</v>
      </c>
      <c r="G274">
        <v>155.71</v>
      </c>
      <c r="H274" s="120">
        <v>1.00258332209001</v>
      </c>
      <c r="I274" s="121">
        <v>0.99968004399002797</v>
      </c>
      <c r="J274" s="122">
        <v>6</v>
      </c>
      <c r="K274" s="132">
        <v>1</v>
      </c>
      <c r="L274" s="133">
        <v>0.99911219143751695</v>
      </c>
      <c r="M274" s="134">
        <v>5</v>
      </c>
      <c r="N274" s="126">
        <v>1.00176146047422</v>
      </c>
      <c r="O274" s="127">
        <v>0.99951505420983899</v>
      </c>
      <c r="P274" s="128">
        <v>6</v>
      </c>
      <c r="Q274" s="138">
        <v>0.99967703936211305</v>
      </c>
      <c r="R274" s="139">
        <v>0.99931872780949405</v>
      </c>
      <c r="S274" s="140">
        <v>77</v>
      </c>
      <c r="T274" s="144">
        <v>1.0026895639184299</v>
      </c>
      <c r="U274" s="145">
        <v>0.99966380324211401</v>
      </c>
      <c r="V274" s="146">
        <v>5</v>
      </c>
      <c r="W274" s="150">
        <v>0.54090195440192601</v>
      </c>
      <c r="X274" s="151">
        <v>0.99683001211139799</v>
      </c>
      <c r="Y274" s="152">
        <v>9609</v>
      </c>
      <c r="Z274" s="156">
        <v>0.99995486537357303</v>
      </c>
      <c r="AA274" s="157">
        <v>0.99950930671512805</v>
      </c>
      <c r="AB274" s="158">
        <v>4</v>
      </c>
      <c r="AC274" s="162">
        <v>0.99905338288865198</v>
      </c>
      <c r="AD274" s="163">
        <v>0.99883531394908798</v>
      </c>
      <c r="AE274" s="164">
        <v>64</v>
      </c>
    </row>
    <row r="275" spans="1:31" x14ac:dyDescent="0.2">
      <c r="A275" t="s">
        <v>4223</v>
      </c>
      <c r="B275" t="s">
        <v>516</v>
      </c>
      <c r="C275" t="s">
        <v>3418</v>
      </c>
      <c r="D275" s="3">
        <v>708439</v>
      </c>
      <c r="E275" s="35">
        <v>0.25069599999999997</v>
      </c>
      <c r="F275" s="5">
        <v>1</v>
      </c>
      <c r="G275">
        <v>188.25200000000001</v>
      </c>
      <c r="H275" s="120">
        <v>1.1776949038661</v>
      </c>
      <c r="I275" s="121">
        <v>0.99021162404102803</v>
      </c>
      <c r="J275" s="122">
        <v>62</v>
      </c>
      <c r="K275" s="132">
        <v>0.99999858844586398</v>
      </c>
      <c r="L275" s="133">
        <v>0.99468972584756798</v>
      </c>
      <c r="M275" s="134">
        <v>4</v>
      </c>
      <c r="N275" s="126">
        <v>1</v>
      </c>
      <c r="O275" s="127">
        <v>0.99883441166717202</v>
      </c>
      <c r="P275" s="128">
        <v>8</v>
      </c>
      <c r="Q275" s="138">
        <v>0.99995906493007802</v>
      </c>
      <c r="R275" s="139">
        <v>0.99560069113861505</v>
      </c>
      <c r="S275" s="140">
        <v>181</v>
      </c>
      <c r="T275" s="144">
        <v>1.1629018165290099</v>
      </c>
      <c r="U275" s="145">
        <v>0.99303865705251904</v>
      </c>
      <c r="V275" s="146">
        <v>136</v>
      </c>
      <c r="W275" s="150">
        <v>0.99993930317218505</v>
      </c>
      <c r="X275" s="151">
        <v>0.99903322597672395</v>
      </c>
      <c r="Y275" s="152">
        <v>9</v>
      </c>
      <c r="Z275" s="156">
        <v>0.44521970134337602</v>
      </c>
      <c r="AA275" s="157">
        <v>0.9896137164887</v>
      </c>
      <c r="AB275" s="158">
        <v>7</v>
      </c>
      <c r="AC275" s="162">
        <v>0.271876618876148</v>
      </c>
      <c r="AD275" s="163">
        <v>0.98210051915137098</v>
      </c>
      <c r="AE275" s="164">
        <v>116</v>
      </c>
    </row>
    <row r="276" spans="1:31" x14ac:dyDescent="0.2">
      <c r="A276" t="s">
        <v>4386</v>
      </c>
      <c r="B276" t="s">
        <v>958</v>
      </c>
      <c r="C276" t="s">
        <v>3418</v>
      </c>
      <c r="D276" s="3">
        <v>3550458</v>
      </c>
      <c r="E276" s="35">
        <v>0.27866200000000002</v>
      </c>
      <c r="F276" s="5">
        <v>1</v>
      </c>
      <c r="G276">
        <v>68.953999999999994</v>
      </c>
      <c r="H276" s="120">
        <v>0.73218976256020996</v>
      </c>
      <c r="I276" s="121">
        <v>0.99828913140724695</v>
      </c>
      <c r="J276" s="122">
        <v>579</v>
      </c>
      <c r="K276" s="132">
        <v>0.72964417548383897</v>
      </c>
      <c r="L276" s="133">
        <v>0.99992086686680204</v>
      </c>
      <c r="M276" s="134">
        <v>2</v>
      </c>
      <c r="N276" s="126">
        <v>0.287620921019203</v>
      </c>
      <c r="O276" s="127">
        <v>0.99965532503241095</v>
      </c>
      <c r="P276" s="128">
        <v>17</v>
      </c>
      <c r="Q276" s="138">
        <v>0.12766634614463801</v>
      </c>
      <c r="R276" s="139">
        <v>0.999325222775716</v>
      </c>
      <c r="S276" s="140">
        <v>21</v>
      </c>
      <c r="T276" s="144">
        <v>0.75022180237028502</v>
      </c>
      <c r="U276" s="145">
        <v>0.99998197954678503</v>
      </c>
      <c r="V276" s="146">
        <v>2</v>
      </c>
      <c r="W276" s="150">
        <v>0.74432059187856803</v>
      </c>
      <c r="X276" s="151">
        <v>0.99924699251079097</v>
      </c>
      <c r="Y276" s="152">
        <v>406</v>
      </c>
      <c r="Z276" s="156">
        <v>9.8424766607575695E-2</v>
      </c>
      <c r="AA276" s="157">
        <v>0.99264674325116897</v>
      </c>
      <c r="AB276" s="158">
        <v>1107</v>
      </c>
      <c r="AC276" s="162">
        <v>0</v>
      </c>
      <c r="AD276" s="163">
        <v>0</v>
      </c>
    </row>
    <row r="277" spans="1:31" x14ac:dyDescent="0.2">
      <c r="A277" t="s">
        <v>4386</v>
      </c>
      <c r="B277" t="s">
        <v>959</v>
      </c>
      <c r="C277" t="s">
        <v>3419</v>
      </c>
      <c r="D277" s="3">
        <v>34354</v>
      </c>
      <c r="E277" s="35">
        <v>0.26491799999999999</v>
      </c>
      <c r="F277" s="5">
        <v>0.73</v>
      </c>
      <c r="G277">
        <v>43.076999999999998</v>
      </c>
      <c r="H277" s="120">
        <v>1.07501309891133</v>
      </c>
      <c r="I277" s="121">
        <v>0.99994584495410299</v>
      </c>
      <c r="J277" s="122">
        <v>1</v>
      </c>
      <c r="K277" s="132">
        <v>1</v>
      </c>
      <c r="L277" s="133">
        <v>0.99988356862174299</v>
      </c>
      <c r="M277" s="134">
        <v>1</v>
      </c>
      <c r="N277" s="126">
        <v>0.59905687838388499</v>
      </c>
      <c r="O277" s="127">
        <v>0.99766775180992096</v>
      </c>
      <c r="P277" s="128">
        <v>17</v>
      </c>
      <c r="Q277" s="138">
        <v>0.56200151365197604</v>
      </c>
      <c r="R277" s="139">
        <v>0.99787839586028404</v>
      </c>
      <c r="S277" s="140">
        <v>6</v>
      </c>
      <c r="T277" s="144">
        <v>1.0965535308843199</v>
      </c>
      <c r="U277" s="145">
        <v>0.99495083007296103</v>
      </c>
      <c r="V277" s="146">
        <v>41</v>
      </c>
      <c r="W277" s="150">
        <v>0.99886476101763899</v>
      </c>
      <c r="X277" s="151">
        <v>0.99979600757686105</v>
      </c>
      <c r="Y277" s="152">
        <v>4</v>
      </c>
      <c r="Z277" s="156">
        <v>0.22745531815800199</v>
      </c>
      <c r="AA277" s="157">
        <v>0</v>
      </c>
      <c r="AC277" s="162">
        <v>0</v>
      </c>
      <c r="AD277" s="163">
        <v>0</v>
      </c>
    </row>
    <row r="278" spans="1:31" x14ac:dyDescent="0.2">
      <c r="A278" t="s">
        <v>4443</v>
      </c>
      <c r="B278" t="s">
        <v>1277</v>
      </c>
      <c r="C278" t="s">
        <v>3418</v>
      </c>
      <c r="D278" s="3">
        <v>3371091</v>
      </c>
      <c r="E278" s="35">
        <v>0.61395699999999997</v>
      </c>
      <c r="F278" s="5">
        <v>1</v>
      </c>
      <c r="G278">
        <v>75.11</v>
      </c>
      <c r="H278" s="120">
        <v>6.0828971985627204E-3</v>
      </c>
      <c r="I278" s="121">
        <v>0</v>
      </c>
      <c r="K278" s="132">
        <v>0.999998220160772</v>
      </c>
      <c r="L278" s="133">
        <v>0.993444856015541</v>
      </c>
      <c r="M278" s="134">
        <v>6</v>
      </c>
      <c r="N278" s="126">
        <v>1</v>
      </c>
      <c r="O278" s="127">
        <v>0.99612053052108096</v>
      </c>
      <c r="P278" s="128">
        <v>7</v>
      </c>
      <c r="Q278" s="138">
        <v>1.00001364543407</v>
      </c>
      <c r="R278" s="139">
        <v>0.99097087398775596</v>
      </c>
      <c r="S278" s="140">
        <v>214</v>
      </c>
      <c r="T278" s="144">
        <v>1.0303702866519999</v>
      </c>
      <c r="U278" s="145">
        <v>0.99348034245398498</v>
      </c>
      <c r="V278" s="146">
        <v>7</v>
      </c>
      <c r="W278" s="150">
        <v>0.99985790950170095</v>
      </c>
      <c r="X278" s="151">
        <v>0.99527702476878099</v>
      </c>
      <c r="Y278" s="152">
        <v>26</v>
      </c>
      <c r="Z278" s="156">
        <v>0.32709292036317</v>
      </c>
      <c r="AA278" s="157">
        <v>0.97149563382120396</v>
      </c>
      <c r="AB278" s="158">
        <v>639</v>
      </c>
      <c r="AC278" s="162">
        <v>0</v>
      </c>
      <c r="AD278" s="163">
        <v>0</v>
      </c>
    </row>
    <row r="279" spans="1:31" x14ac:dyDescent="0.2">
      <c r="A279" t="s">
        <v>4443</v>
      </c>
      <c r="B279" t="s">
        <v>1278</v>
      </c>
      <c r="C279" t="s">
        <v>3419</v>
      </c>
      <c r="D279" s="3">
        <v>193276</v>
      </c>
      <c r="E279" s="35">
        <v>0.62273100000000003</v>
      </c>
      <c r="F279" s="5">
        <v>0.82</v>
      </c>
      <c r="G279">
        <v>62.456000000000003</v>
      </c>
      <c r="H279" s="120">
        <v>0</v>
      </c>
      <c r="I279" s="121">
        <v>0</v>
      </c>
      <c r="K279" s="132">
        <v>0.99993791262236298</v>
      </c>
      <c r="L279" s="133">
        <v>0.99309235036012899</v>
      </c>
      <c r="M279" s="134">
        <v>4</v>
      </c>
      <c r="N279" s="126">
        <v>1</v>
      </c>
      <c r="O279" s="127">
        <v>0.99619573363932801</v>
      </c>
      <c r="P279" s="128">
        <v>4</v>
      </c>
      <c r="Q279" s="138">
        <v>0.99976199838572799</v>
      </c>
      <c r="R279" s="139">
        <v>0.99061292674979695</v>
      </c>
      <c r="S279" s="140">
        <v>5</v>
      </c>
      <c r="T279" s="144">
        <v>0</v>
      </c>
      <c r="U279" s="145">
        <v>0</v>
      </c>
      <c r="W279" s="150">
        <v>0.99901177590595802</v>
      </c>
      <c r="X279" s="151">
        <v>0.994434435056328</v>
      </c>
      <c r="Y279" s="152">
        <v>4</v>
      </c>
      <c r="Z279" s="156">
        <v>1.0000879571183099</v>
      </c>
      <c r="AA279" s="157">
        <v>0.97730059128131597</v>
      </c>
      <c r="AB279" s="158">
        <v>6</v>
      </c>
      <c r="AC279" s="162">
        <v>0</v>
      </c>
      <c r="AD279" s="163">
        <v>0</v>
      </c>
    </row>
    <row r="280" spans="1:31" x14ac:dyDescent="0.2">
      <c r="A280" t="s">
        <v>4443</v>
      </c>
      <c r="B280" t="s">
        <v>1279</v>
      </c>
      <c r="C280" t="s">
        <v>3419</v>
      </c>
      <c r="D280" s="3">
        <v>126656</v>
      </c>
      <c r="E280" s="35">
        <v>0.58531</v>
      </c>
      <c r="F280" s="5">
        <v>2.4700000000000002</v>
      </c>
      <c r="G280">
        <v>177.036</v>
      </c>
      <c r="H280" s="120">
        <v>0.44125821121778602</v>
      </c>
      <c r="I280" s="121">
        <v>0.974326403549576</v>
      </c>
      <c r="J280" s="122">
        <v>17</v>
      </c>
      <c r="K280" s="132">
        <v>1</v>
      </c>
      <c r="L280" s="133">
        <v>0.99399159929257197</v>
      </c>
      <c r="M280" s="134">
        <v>5</v>
      </c>
      <c r="N280" s="126">
        <v>1</v>
      </c>
      <c r="O280" s="127">
        <v>0.99668007254948299</v>
      </c>
      <c r="P280" s="128">
        <v>4</v>
      </c>
      <c r="Q280" s="138">
        <v>0.99999210459828103</v>
      </c>
      <c r="R280" s="139">
        <v>0.99257273515729705</v>
      </c>
      <c r="S280" s="140">
        <v>9</v>
      </c>
      <c r="T280" s="144">
        <v>1.60628000252652</v>
      </c>
      <c r="U280" s="145">
        <v>0.99180327868852403</v>
      </c>
      <c r="V280" s="146">
        <v>6</v>
      </c>
      <c r="W280" s="150">
        <v>0.99676288529560297</v>
      </c>
      <c r="X280" s="151">
        <v>0.99645390070921902</v>
      </c>
      <c r="Y280" s="152">
        <v>7</v>
      </c>
      <c r="Z280" s="156">
        <v>0.73617515159171298</v>
      </c>
      <c r="AA280" s="157">
        <v>0.97746013704065104</v>
      </c>
      <c r="AB280" s="158">
        <v>8</v>
      </c>
      <c r="AC280" s="162">
        <v>0</v>
      </c>
      <c r="AD280" s="163">
        <v>0</v>
      </c>
    </row>
    <row r="281" spans="1:31" x14ac:dyDescent="0.2">
      <c r="A281" t="s">
        <v>4443</v>
      </c>
      <c r="B281" t="s">
        <v>1280</v>
      </c>
      <c r="C281" t="s">
        <v>3419</v>
      </c>
      <c r="D281" s="3">
        <v>104922</v>
      </c>
      <c r="E281" s="35">
        <v>0.59853000000000001</v>
      </c>
      <c r="F281" s="5">
        <v>1.32</v>
      </c>
      <c r="G281">
        <v>107.188</v>
      </c>
      <c r="H281" s="120">
        <v>0</v>
      </c>
      <c r="I281" s="121">
        <v>0</v>
      </c>
      <c r="K281" s="132">
        <v>0.99382398353062196</v>
      </c>
      <c r="L281" s="133">
        <v>0.99455281278170904</v>
      </c>
      <c r="M281" s="134">
        <v>3</v>
      </c>
      <c r="N281" s="126">
        <v>1</v>
      </c>
      <c r="O281" s="127">
        <v>0.99635456821145396</v>
      </c>
      <c r="P281" s="128">
        <v>4</v>
      </c>
      <c r="Q281" s="138">
        <v>0.99992375288309399</v>
      </c>
      <c r="R281" s="139">
        <v>0.99372040059842004</v>
      </c>
      <c r="S281" s="140">
        <v>16</v>
      </c>
      <c r="T281" s="144">
        <v>0</v>
      </c>
      <c r="U281" s="145">
        <v>0</v>
      </c>
      <c r="W281" s="150">
        <v>0.99787461161624802</v>
      </c>
      <c r="X281" s="151">
        <v>0.99598117548230602</v>
      </c>
      <c r="Y281" s="152">
        <v>6</v>
      </c>
      <c r="Z281" s="156">
        <v>0.57011875488458097</v>
      </c>
      <c r="AA281" s="157">
        <v>0.98224644343770295</v>
      </c>
      <c r="AB281" s="158">
        <v>6</v>
      </c>
      <c r="AC281" s="162">
        <v>0</v>
      </c>
      <c r="AD281" s="163">
        <v>0</v>
      </c>
    </row>
    <row r="282" spans="1:31" x14ac:dyDescent="0.2">
      <c r="A282" t="s">
        <v>4443</v>
      </c>
      <c r="B282" t="s">
        <v>1281</v>
      </c>
      <c r="C282" t="s">
        <v>3419</v>
      </c>
      <c r="D282" s="3">
        <v>85454</v>
      </c>
      <c r="E282" s="35">
        <v>0.57521</v>
      </c>
      <c r="F282" s="5">
        <v>1.26</v>
      </c>
      <c r="G282">
        <v>91.897000000000006</v>
      </c>
      <c r="H282" s="120">
        <v>0</v>
      </c>
      <c r="I282" s="121">
        <v>0</v>
      </c>
      <c r="K282" s="132">
        <v>2</v>
      </c>
      <c r="L282" s="133">
        <v>0.99470475343459597</v>
      </c>
      <c r="M282" s="134">
        <v>3</v>
      </c>
      <c r="N282" s="126">
        <v>1</v>
      </c>
      <c r="O282" s="127">
        <v>0.99644731152637001</v>
      </c>
      <c r="P282" s="128">
        <v>4</v>
      </c>
      <c r="Q282" s="138">
        <v>0.99998829779764498</v>
      </c>
      <c r="R282" s="139">
        <v>0.99201309711746399</v>
      </c>
      <c r="S282" s="140">
        <v>4</v>
      </c>
      <c r="T282" s="144">
        <v>0</v>
      </c>
      <c r="U282" s="145">
        <v>0</v>
      </c>
      <c r="W282" s="150">
        <v>0.99293186977789205</v>
      </c>
      <c r="X282" s="151">
        <v>0.99595862003958902</v>
      </c>
      <c r="Y282" s="152">
        <v>3</v>
      </c>
      <c r="Z282" s="156">
        <v>0.98016476700915101</v>
      </c>
      <c r="AA282" s="157">
        <v>0.98099444875544595</v>
      </c>
      <c r="AB282" s="158">
        <v>4</v>
      </c>
      <c r="AC282" s="162">
        <v>0</v>
      </c>
      <c r="AD282" s="163">
        <v>0</v>
      </c>
    </row>
    <row r="283" spans="1:31" x14ac:dyDescent="0.2">
      <c r="A283" t="s">
        <v>4443</v>
      </c>
      <c r="B283" t="s">
        <v>1282</v>
      </c>
      <c r="C283" t="s">
        <v>3419</v>
      </c>
      <c r="D283" s="3">
        <v>81709</v>
      </c>
      <c r="E283" s="35">
        <v>0.589225</v>
      </c>
      <c r="F283" s="5">
        <v>1.1000000000000001</v>
      </c>
      <c r="G283">
        <v>79.117999999999995</v>
      </c>
      <c r="H283" s="120">
        <v>0</v>
      </c>
      <c r="I283" s="121">
        <v>0</v>
      </c>
      <c r="K283" s="132">
        <v>1</v>
      </c>
      <c r="L283" s="133">
        <v>0.99259567489505396</v>
      </c>
      <c r="M283" s="134">
        <v>4</v>
      </c>
      <c r="N283" s="126">
        <v>1</v>
      </c>
      <c r="O283" s="127">
        <v>0.99671048608988</v>
      </c>
      <c r="P283" s="128">
        <v>3</v>
      </c>
      <c r="Q283" s="138">
        <v>1.00045282649402</v>
      </c>
      <c r="R283" s="139">
        <v>0.98885021676741702</v>
      </c>
      <c r="S283" s="140">
        <v>61</v>
      </c>
      <c r="T283" s="144">
        <v>1.54631680720606</v>
      </c>
      <c r="U283" s="145">
        <v>0.98195434307200902</v>
      </c>
      <c r="V283" s="146">
        <v>83</v>
      </c>
      <c r="W283" s="150">
        <v>0.99243657369445204</v>
      </c>
      <c r="X283" s="151">
        <v>0.99446553594319997</v>
      </c>
      <c r="Y283" s="152">
        <v>6</v>
      </c>
      <c r="Z283" s="156">
        <v>0.97615929701746396</v>
      </c>
      <c r="AA283" s="157">
        <v>0.97724594438733203</v>
      </c>
      <c r="AB283" s="158">
        <v>6</v>
      </c>
      <c r="AC283" s="162">
        <v>0</v>
      </c>
      <c r="AD283" s="163">
        <v>0</v>
      </c>
    </row>
    <row r="284" spans="1:31" x14ac:dyDescent="0.2">
      <c r="A284" t="s">
        <v>4478</v>
      </c>
      <c r="B284" t="s">
        <v>1162</v>
      </c>
      <c r="C284" t="s">
        <v>3418</v>
      </c>
      <c r="D284" s="3">
        <v>3478815</v>
      </c>
      <c r="E284" s="35">
        <v>0.69370799999999999</v>
      </c>
      <c r="F284" s="5">
        <v>1</v>
      </c>
      <c r="G284">
        <v>25.53</v>
      </c>
      <c r="H284" s="120">
        <v>1.01938044995206</v>
      </c>
      <c r="I284" s="121">
        <v>0.995059661335428</v>
      </c>
      <c r="J284" s="122">
        <v>671</v>
      </c>
      <c r="K284" s="132">
        <v>0.99997441657575903</v>
      </c>
      <c r="L284" s="133">
        <v>0.99983470979351596</v>
      </c>
      <c r="M284" s="134">
        <v>58</v>
      </c>
      <c r="N284" s="126">
        <v>1.00933220076376</v>
      </c>
      <c r="O284" s="127">
        <v>0.99963979755768495</v>
      </c>
      <c r="P284" s="128">
        <v>31</v>
      </c>
      <c r="Q284" s="138">
        <v>1.01202277212211</v>
      </c>
      <c r="R284" s="139">
        <v>0.99560974877188202</v>
      </c>
      <c r="S284" s="140">
        <v>550</v>
      </c>
      <c r="T284" s="144">
        <v>1.01555903375143</v>
      </c>
      <c r="U284" s="145">
        <v>0.99839197889217801</v>
      </c>
      <c r="V284" s="146">
        <v>330</v>
      </c>
      <c r="W284" s="150">
        <v>0.999981890385088</v>
      </c>
      <c r="X284" s="151">
        <v>0.99944374129947899</v>
      </c>
      <c r="Y284" s="152">
        <v>158</v>
      </c>
      <c r="Z284" s="156">
        <v>0.42003182118048799</v>
      </c>
      <c r="AA284" s="157">
        <v>0.99633537539147798</v>
      </c>
      <c r="AB284" s="158">
        <v>166</v>
      </c>
      <c r="AC284" s="162">
        <v>0.57198787518163496</v>
      </c>
      <c r="AD284" s="163">
        <v>0.98966576119050398</v>
      </c>
      <c r="AE284" s="164">
        <v>346</v>
      </c>
    </row>
    <row r="285" spans="1:31" x14ac:dyDescent="0.2">
      <c r="A285" t="s">
        <v>4178</v>
      </c>
      <c r="B285" t="s">
        <v>379</v>
      </c>
      <c r="C285" t="s">
        <v>3418</v>
      </c>
      <c r="D285" s="3">
        <v>3094342</v>
      </c>
      <c r="E285" s="35">
        <v>0.38011600000000001</v>
      </c>
      <c r="F285" s="5">
        <v>1</v>
      </c>
      <c r="G285">
        <v>16.102</v>
      </c>
      <c r="H285" s="120">
        <v>1.0110401500545101</v>
      </c>
      <c r="I285" s="121">
        <v>0.99018498909638497</v>
      </c>
      <c r="J285" s="122">
        <v>260</v>
      </c>
      <c r="K285" s="132">
        <v>0.99999967682951596</v>
      </c>
      <c r="L285" s="133">
        <v>0.99621740716459894</v>
      </c>
      <c r="M285" s="134">
        <v>5</v>
      </c>
      <c r="N285" s="126">
        <v>0.59558445705096597</v>
      </c>
      <c r="O285" s="127">
        <v>0.99688534174466403</v>
      </c>
      <c r="P285" s="128">
        <v>19</v>
      </c>
      <c r="Q285" s="138">
        <v>0.59567106674052195</v>
      </c>
      <c r="R285" s="139">
        <v>0.99507864784792399</v>
      </c>
      <c r="S285" s="140">
        <v>183</v>
      </c>
      <c r="T285" s="144">
        <v>0.584497447276351</v>
      </c>
      <c r="U285" s="145">
        <v>0.99635425904652597</v>
      </c>
      <c r="V285" s="146">
        <v>4</v>
      </c>
      <c r="W285" s="150">
        <v>0.59570209110692995</v>
      </c>
      <c r="X285" s="151">
        <v>0.99125900445470705</v>
      </c>
      <c r="Y285" s="152">
        <v>206</v>
      </c>
      <c r="Z285" s="156">
        <v>0.40950418538092997</v>
      </c>
      <c r="AA285" s="157">
        <v>0.98773598677487695</v>
      </c>
      <c r="AB285" s="158">
        <v>245</v>
      </c>
      <c r="AC285" s="162">
        <v>9.3973452191128196E-2</v>
      </c>
      <c r="AD285" s="163">
        <v>0.96543987471060799</v>
      </c>
      <c r="AE285" s="164">
        <v>188</v>
      </c>
    </row>
    <row r="286" spans="1:31" x14ac:dyDescent="0.2">
      <c r="A286" t="s">
        <v>4178</v>
      </c>
      <c r="B286" t="s">
        <v>380</v>
      </c>
      <c r="C286" t="s">
        <v>3419</v>
      </c>
      <c r="D286" s="3">
        <v>148959</v>
      </c>
      <c r="E286" s="35">
        <v>0.37045800000000001</v>
      </c>
      <c r="F286" s="5">
        <v>2.02</v>
      </c>
      <c r="G286">
        <v>34.01</v>
      </c>
      <c r="H286" s="120">
        <v>1.39082566343759</v>
      </c>
      <c r="I286" s="121">
        <v>0.99186732886398399</v>
      </c>
      <c r="J286" s="122">
        <v>96</v>
      </c>
      <c r="K286" s="132">
        <v>1.00016783141669</v>
      </c>
      <c r="L286" s="133">
        <v>0.99715407591368199</v>
      </c>
      <c r="M286" s="134">
        <v>2</v>
      </c>
      <c r="N286" s="126">
        <v>1</v>
      </c>
      <c r="O286" s="127">
        <v>0.99870447192127398</v>
      </c>
      <c r="P286" s="128">
        <v>3</v>
      </c>
      <c r="Q286" s="138">
        <v>0.99999328674333199</v>
      </c>
      <c r="R286" s="139">
        <v>0.99758353582408099</v>
      </c>
      <c r="S286" s="140">
        <v>3</v>
      </c>
      <c r="T286" s="144">
        <v>0</v>
      </c>
      <c r="U286" s="145">
        <v>0</v>
      </c>
      <c r="W286" s="150">
        <v>0.99999328674333199</v>
      </c>
      <c r="X286" s="151">
        <v>0.99730847193696004</v>
      </c>
      <c r="Y286" s="152">
        <v>5</v>
      </c>
      <c r="Z286" s="156">
        <v>0.57848804033324597</v>
      </c>
      <c r="AA286" s="157">
        <v>0.99141242413340902</v>
      </c>
      <c r="AB286" s="158">
        <v>4</v>
      </c>
      <c r="AC286" s="162">
        <v>0.56079860901321799</v>
      </c>
      <c r="AD286" s="163">
        <v>0.98533204959050902</v>
      </c>
      <c r="AE286" s="164">
        <v>75</v>
      </c>
    </row>
    <row r="287" spans="1:31" x14ac:dyDescent="0.2">
      <c r="A287" t="s">
        <v>4498</v>
      </c>
      <c r="B287" t="s">
        <v>1201</v>
      </c>
      <c r="C287" t="s">
        <v>3418</v>
      </c>
      <c r="D287" s="3">
        <v>2615862</v>
      </c>
      <c r="E287" s="35">
        <v>0.52301900000000001</v>
      </c>
      <c r="F287" s="5">
        <v>1</v>
      </c>
      <c r="G287">
        <v>152.066</v>
      </c>
      <c r="H287" s="120">
        <v>1.0289380708921101</v>
      </c>
      <c r="I287" s="121">
        <v>1</v>
      </c>
      <c r="J287" s="122">
        <v>0</v>
      </c>
      <c r="K287" s="132">
        <v>1</v>
      </c>
      <c r="L287" s="133">
        <v>1</v>
      </c>
      <c r="M287" s="134">
        <v>0</v>
      </c>
      <c r="N287" s="126">
        <v>1</v>
      </c>
      <c r="O287" s="127">
        <v>0.999741249394687</v>
      </c>
      <c r="P287" s="128">
        <v>54</v>
      </c>
      <c r="Q287" s="138">
        <v>1</v>
      </c>
      <c r="R287" s="139">
        <v>0.99958760065372299</v>
      </c>
      <c r="S287" s="140">
        <v>375</v>
      </c>
      <c r="T287" s="144">
        <v>1.0224308468871799</v>
      </c>
      <c r="U287" s="145">
        <v>0.99960903670905998</v>
      </c>
      <c r="V287" s="146">
        <v>173</v>
      </c>
      <c r="W287" s="150">
        <v>0.99999503031887704</v>
      </c>
      <c r="X287" s="151">
        <v>0.999831431490661</v>
      </c>
      <c r="Y287" s="152">
        <v>44</v>
      </c>
      <c r="Z287" s="156">
        <v>0.550147905355863</v>
      </c>
      <c r="AA287" s="157">
        <v>0.99904572664027003</v>
      </c>
      <c r="AB287" s="158">
        <v>351</v>
      </c>
      <c r="AC287" s="162">
        <v>1.0000076456632601</v>
      </c>
      <c r="AD287" s="163">
        <v>0.99860776126331396</v>
      </c>
      <c r="AE287" s="164">
        <v>39</v>
      </c>
    </row>
    <row r="288" spans="1:31" x14ac:dyDescent="0.2">
      <c r="A288" t="s">
        <v>4498</v>
      </c>
      <c r="B288" t="s">
        <v>1202</v>
      </c>
      <c r="C288" t="s">
        <v>3419</v>
      </c>
      <c r="D288" s="3">
        <v>68746</v>
      </c>
      <c r="E288" s="35">
        <v>0.44150899999999998</v>
      </c>
      <c r="F288" s="5">
        <v>3.08</v>
      </c>
      <c r="G288">
        <v>461.57400000000001</v>
      </c>
      <c r="H288" s="120">
        <v>1.86848689378291</v>
      </c>
      <c r="I288" s="121">
        <v>1</v>
      </c>
      <c r="J288" s="122">
        <v>0</v>
      </c>
      <c r="K288" s="132">
        <v>1</v>
      </c>
      <c r="L288" s="133">
        <v>1</v>
      </c>
      <c r="M288" s="134">
        <v>0</v>
      </c>
      <c r="N288" s="126">
        <v>1</v>
      </c>
      <c r="O288" s="127">
        <v>0.99838794004879705</v>
      </c>
      <c r="P288" s="128">
        <v>29</v>
      </c>
      <c r="Q288" s="138">
        <v>0.99998545369912395</v>
      </c>
      <c r="R288" s="139">
        <v>1</v>
      </c>
      <c r="S288" s="140">
        <v>0</v>
      </c>
      <c r="T288" s="144">
        <v>1.8969976434992499</v>
      </c>
      <c r="U288" s="145">
        <v>0.99270178646249896</v>
      </c>
      <c r="V288" s="146">
        <v>218</v>
      </c>
      <c r="W288" s="150">
        <v>0.99998545369912395</v>
      </c>
      <c r="X288" s="151">
        <v>0.99983998836278998</v>
      </c>
      <c r="Y288" s="152">
        <v>4</v>
      </c>
      <c r="Z288" s="156">
        <v>0.99864719401856095</v>
      </c>
      <c r="AA288" s="157">
        <v>1</v>
      </c>
      <c r="AB288" s="158">
        <v>0</v>
      </c>
      <c r="AC288" s="162">
        <v>0</v>
      </c>
      <c r="AD288" s="163">
        <v>0</v>
      </c>
    </row>
    <row r="289" spans="1:31" x14ac:dyDescent="0.2">
      <c r="A289" t="s">
        <v>4498</v>
      </c>
      <c r="B289" t="s">
        <v>1203</v>
      </c>
      <c r="C289" t="s">
        <v>3419</v>
      </c>
      <c r="D289" s="3">
        <v>4590</v>
      </c>
      <c r="E289" s="35">
        <v>0.45294099999999998</v>
      </c>
      <c r="F289" s="5">
        <v>3.06</v>
      </c>
      <c r="G289">
        <v>299.613</v>
      </c>
      <c r="H289" s="120">
        <v>1.97015250544662</v>
      </c>
      <c r="I289" s="121">
        <v>1</v>
      </c>
      <c r="J289" s="122">
        <v>0</v>
      </c>
      <c r="K289" s="132">
        <v>0</v>
      </c>
      <c r="L289" s="133">
        <v>0</v>
      </c>
      <c r="N289" s="126">
        <v>1</v>
      </c>
      <c r="O289" s="127">
        <v>0.99891067538126299</v>
      </c>
      <c r="P289" s="128">
        <v>3</v>
      </c>
      <c r="Q289" s="138">
        <v>0</v>
      </c>
      <c r="R289" s="139">
        <v>0</v>
      </c>
      <c r="T289" s="144">
        <v>0</v>
      </c>
      <c r="U289" s="145">
        <v>0</v>
      </c>
      <c r="W289" s="150">
        <v>0</v>
      </c>
      <c r="X289" s="151">
        <v>0</v>
      </c>
      <c r="Z289" s="156">
        <v>0</v>
      </c>
      <c r="AA289" s="157">
        <v>0</v>
      </c>
      <c r="AC289" s="162">
        <v>0</v>
      </c>
      <c r="AD289" s="163">
        <v>0</v>
      </c>
    </row>
    <row r="290" spans="1:31" x14ac:dyDescent="0.2">
      <c r="A290" t="s">
        <v>4498</v>
      </c>
      <c r="B290" t="s">
        <v>1204</v>
      </c>
      <c r="C290" t="s">
        <v>3419</v>
      </c>
      <c r="D290" s="3">
        <v>4267</v>
      </c>
      <c r="E290" s="35">
        <v>0.43262200000000001</v>
      </c>
      <c r="F290" s="5">
        <v>3.79</v>
      </c>
      <c r="G290">
        <v>369.89400000000001</v>
      </c>
      <c r="H290" s="120">
        <v>1.9573470822591901</v>
      </c>
      <c r="I290" s="121">
        <v>1</v>
      </c>
      <c r="J290" s="122">
        <v>0</v>
      </c>
      <c r="K290" s="132">
        <v>1</v>
      </c>
      <c r="L290" s="133">
        <v>1</v>
      </c>
      <c r="M290" s="134">
        <v>0</v>
      </c>
      <c r="N290" s="126">
        <v>1</v>
      </c>
      <c r="O290" s="127">
        <v>0.99696261682242904</v>
      </c>
      <c r="P290" s="128">
        <v>13</v>
      </c>
      <c r="Q290" s="138">
        <v>0</v>
      </c>
      <c r="R290" s="139">
        <v>0</v>
      </c>
      <c r="T290" s="144">
        <v>0</v>
      </c>
      <c r="U290" s="145">
        <v>0</v>
      </c>
      <c r="W290" s="150">
        <v>0</v>
      </c>
      <c r="X290" s="151">
        <v>0</v>
      </c>
      <c r="Z290" s="156">
        <v>0</v>
      </c>
      <c r="AA290" s="157">
        <v>0</v>
      </c>
      <c r="AC290" s="162">
        <v>0</v>
      </c>
      <c r="AD290" s="163">
        <v>0</v>
      </c>
    </row>
    <row r="291" spans="1:31" x14ac:dyDescent="0.2">
      <c r="A291" t="s">
        <v>4348</v>
      </c>
      <c r="B291" t="s">
        <v>867</v>
      </c>
      <c r="C291" t="s">
        <v>3418</v>
      </c>
      <c r="D291" s="3">
        <v>2029167</v>
      </c>
      <c r="E291" s="35">
        <v>0.54993899999999996</v>
      </c>
      <c r="F291" s="5">
        <v>1</v>
      </c>
      <c r="G291">
        <v>183.98699999999999</v>
      </c>
      <c r="H291" s="120">
        <v>0.12709057460524401</v>
      </c>
      <c r="I291" s="121">
        <v>1</v>
      </c>
      <c r="J291" s="122">
        <v>0</v>
      </c>
      <c r="K291" s="132">
        <v>1</v>
      </c>
      <c r="L291" s="133">
        <v>1</v>
      </c>
      <c r="M291" s="134">
        <v>0</v>
      </c>
      <c r="N291" s="126">
        <v>1</v>
      </c>
      <c r="O291" s="127">
        <v>0.99998570849871204</v>
      </c>
      <c r="P291" s="128">
        <v>3</v>
      </c>
      <c r="Q291" s="138">
        <v>0.99999950718693897</v>
      </c>
      <c r="R291" s="139">
        <v>0.99976005124162304</v>
      </c>
      <c r="S291" s="140">
        <v>26</v>
      </c>
      <c r="T291" s="144">
        <v>1.0056574939371601</v>
      </c>
      <c r="U291" s="145">
        <v>0.99998431890640005</v>
      </c>
      <c r="V291" s="146">
        <v>5</v>
      </c>
      <c r="W291" s="150">
        <v>0.99999605749551401</v>
      </c>
      <c r="X291" s="151">
        <v>0.99999063655646003</v>
      </c>
      <c r="Y291" s="152">
        <v>3</v>
      </c>
      <c r="Z291" s="156">
        <v>0.999866447660542</v>
      </c>
      <c r="AA291" s="157">
        <v>1</v>
      </c>
      <c r="AB291" s="158">
        <v>0</v>
      </c>
      <c r="AC291" s="162">
        <v>0.99087063804999698</v>
      </c>
      <c r="AD291" s="163">
        <v>0.99749909335312403</v>
      </c>
      <c r="AE291" s="164">
        <v>13</v>
      </c>
    </row>
    <row r="292" spans="1:31" x14ac:dyDescent="0.2">
      <c r="A292" t="s">
        <v>4217</v>
      </c>
      <c r="B292" t="s">
        <v>497</v>
      </c>
      <c r="C292" t="s">
        <v>3418</v>
      </c>
      <c r="D292" s="3">
        <v>4329554</v>
      </c>
      <c r="E292" s="35">
        <v>0.53210800000000003</v>
      </c>
      <c r="F292" s="5">
        <v>1</v>
      </c>
      <c r="G292">
        <v>48.29</v>
      </c>
      <c r="H292" s="120">
        <v>1.00595973626844</v>
      </c>
      <c r="I292" s="121">
        <v>1</v>
      </c>
      <c r="J292" s="122">
        <v>0</v>
      </c>
      <c r="K292" s="132">
        <v>1</v>
      </c>
      <c r="L292" s="133">
        <v>1</v>
      </c>
      <c r="M292" s="134">
        <v>0</v>
      </c>
      <c r="N292" s="126">
        <v>1</v>
      </c>
      <c r="O292" s="127">
        <v>0.99999653545191203</v>
      </c>
      <c r="P292" s="128">
        <v>2</v>
      </c>
      <c r="Q292" s="138">
        <v>1</v>
      </c>
      <c r="R292" s="139">
        <v>0.99999053026366003</v>
      </c>
      <c r="S292" s="140">
        <v>5</v>
      </c>
      <c r="T292" s="144">
        <v>1.0069760072284499</v>
      </c>
      <c r="U292" s="145">
        <v>0.99996146674981901</v>
      </c>
      <c r="V292" s="146">
        <v>3</v>
      </c>
      <c r="W292" s="150">
        <v>0.999992839909145</v>
      </c>
      <c r="X292" s="151">
        <v>1</v>
      </c>
      <c r="Y292" s="152">
        <v>0</v>
      </c>
      <c r="Z292" s="156">
        <v>1.0000965457412001</v>
      </c>
      <c r="AA292" s="157">
        <v>1</v>
      </c>
      <c r="AB292" s="158">
        <v>0</v>
      </c>
      <c r="AC292" s="162">
        <v>0.13284324436188999</v>
      </c>
      <c r="AD292" s="163">
        <v>0.99825035843351495</v>
      </c>
      <c r="AE292" s="164">
        <v>16</v>
      </c>
    </row>
    <row r="293" spans="1:31" x14ac:dyDescent="0.2">
      <c r="A293" t="s">
        <v>4217</v>
      </c>
      <c r="B293" t="s">
        <v>498</v>
      </c>
      <c r="C293" t="s">
        <v>3419</v>
      </c>
      <c r="D293" s="3">
        <v>46566</v>
      </c>
      <c r="E293" s="35">
        <v>0.487201</v>
      </c>
      <c r="F293" s="5">
        <v>0.52</v>
      </c>
      <c r="G293">
        <v>21.654</v>
      </c>
      <c r="H293" s="120">
        <v>1.5307520508525501</v>
      </c>
      <c r="I293" s="121">
        <v>1</v>
      </c>
      <c r="J293" s="122">
        <v>0</v>
      </c>
      <c r="K293" s="132">
        <v>1</v>
      </c>
      <c r="L293" s="133">
        <v>1</v>
      </c>
      <c r="M293" s="134">
        <v>0</v>
      </c>
      <c r="N293" s="126">
        <v>1</v>
      </c>
      <c r="O293" s="127">
        <v>1</v>
      </c>
      <c r="P293" s="128">
        <v>0</v>
      </c>
      <c r="Q293" s="138">
        <v>1</v>
      </c>
      <c r="R293" s="139">
        <v>0.99997852556531397</v>
      </c>
      <c r="S293" s="140">
        <v>1</v>
      </c>
      <c r="T293" s="144">
        <v>0</v>
      </c>
      <c r="U293" s="145">
        <v>0</v>
      </c>
      <c r="W293" s="150">
        <v>0.99995705020830605</v>
      </c>
      <c r="X293" s="151">
        <v>0.99997852418177102</v>
      </c>
      <c r="Y293" s="152">
        <v>1</v>
      </c>
      <c r="Z293" s="156">
        <v>0.992891809474724</v>
      </c>
      <c r="AA293" s="157">
        <v>1</v>
      </c>
      <c r="AB293" s="158">
        <v>0</v>
      </c>
      <c r="AC293" s="162">
        <v>0.99847528239488004</v>
      </c>
      <c r="AD293" s="163">
        <v>0.99879701832398804</v>
      </c>
      <c r="AE293" s="164">
        <v>12</v>
      </c>
    </row>
    <row r="294" spans="1:31" x14ac:dyDescent="0.2">
      <c r="A294" t="s">
        <v>4468</v>
      </c>
      <c r="B294" t="s">
        <v>1140</v>
      </c>
      <c r="C294" t="s">
        <v>3418</v>
      </c>
      <c r="D294" s="3">
        <v>4925405</v>
      </c>
      <c r="E294" s="35">
        <v>0.43629600000000002</v>
      </c>
      <c r="F294" s="5">
        <v>1</v>
      </c>
      <c r="G294">
        <v>121.81699999999999</v>
      </c>
      <c r="H294" s="120">
        <v>5.5715215297016101E-3</v>
      </c>
      <c r="I294" s="121">
        <v>0</v>
      </c>
      <c r="K294" s="132">
        <v>0</v>
      </c>
      <c r="L294" s="133">
        <v>0</v>
      </c>
      <c r="N294" s="126">
        <v>0.44496949997005297</v>
      </c>
      <c r="O294" s="127">
        <v>0.98679318505009705</v>
      </c>
      <c r="P294" s="128">
        <v>380</v>
      </c>
      <c r="Q294" s="138">
        <v>0</v>
      </c>
      <c r="R294" s="139">
        <v>0</v>
      </c>
      <c r="T294" s="144">
        <v>1.0116429004315299</v>
      </c>
      <c r="U294" s="145">
        <v>0.99311546854938304</v>
      </c>
      <c r="V294" s="146">
        <v>254</v>
      </c>
      <c r="W294" s="150">
        <v>0.55575714078334604</v>
      </c>
      <c r="X294" s="151">
        <v>0.97984342655271695</v>
      </c>
      <c r="Y294" s="152">
        <v>883</v>
      </c>
      <c r="Z294" s="156">
        <v>0.662813514827714</v>
      </c>
      <c r="AA294" s="157">
        <v>0.979902721417794</v>
      </c>
      <c r="AB294" s="158">
        <v>69</v>
      </c>
      <c r="AC294" s="162">
        <v>0</v>
      </c>
      <c r="AD294" s="163">
        <v>0</v>
      </c>
    </row>
    <row r="295" spans="1:31" x14ac:dyDescent="0.2">
      <c r="A295" t="s">
        <v>4468</v>
      </c>
      <c r="B295" t="s">
        <v>1141</v>
      </c>
      <c r="C295" t="s">
        <v>3419</v>
      </c>
      <c r="D295" s="3">
        <v>51017</v>
      </c>
      <c r="E295" s="35">
        <v>0.363898</v>
      </c>
      <c r="F295" s="5">
        <v>0.69</v>
      </c>
      <c r="G295">
        <v>78.069999999999993</v>
      </c>
      <c r="H295" s="120">
        <v>0</v>
      </c>
      <c r="I295" s="121">
        <v>0</v>
      </c>
      <c r="K295" s="132">
        <v>0</v>
      </c>
      <c r="L295" s="133">
        <v>0</v>
      </c>
      <c r="N295" s="126">
        <v>0.99958837250328303</v>
      </c>
      <c r="O295" s="127">
        <v>0.98543783825876996</v>
      </c>
      <c r="P295" s="128">
        <v>62</v>
      </c>
      <c r="Q295" s="138">
        <v>0</v>
      </c>
      <c r="R295" s="139">
        <v>0</v>
      </c>
      <c r="T295" s="144">
        <v>0</v>
      </c>
      <c r="U295" s="145">
        <v>0</v>
      </c>
      <c r="W295" s="150">
        <v>0.99370797969304303</v>
      </c>
      <c r="X295" s="151">
        <v>0.98177729983380502</v>
      </c>
      <c r="Y295" s="152">
        <v>141</v>
      </c>
      <c r="Z295" s="156">
        <v>0.37003351823901798</v>
      </c>
      <c r="AA295" s="157">
        <v>0.97309179511626598</v>
      </c>
      <c r="AB295" s="158">
        <v>4</v>
      </c>
      <c r="AC295" s="162">
        <v>0</v>
      </c>
      <c r="AD295" s="163">
        <v>0</v>
      </c>
    </row>
    <row r="296" spans="1:31" x14ac:dyDescent="0.2">
      <c r="A296" t="s">
        <v>4218</v>
      </c>
      <c r="B296" t="s">
        <v>500</v>
      </c>
      <c r="C296" t="s">
        <v>3418</v>
      </c>
      <c r="D296" s="3">
        <v>1967093</v>
      </c>
      <c r="E296" s="35">
        <v>0.635625</v>
      </c>
      <c r="F296" s="5">
        <v>1</v>
      </c>
      <c r="G296">
        <v>9.23</v>
      </c>
      <c r="H296" s="120">
        <v>0.52983971779676897</v>
      </c>
      <c r="I296" s="121">
        <v>0.97601276761445399</v>
      </c>
      <c r="J296" s="122">
        <v>105</v>
      </c>
      <c r="K296" s="132">
        <v>0.98690910902534801</v>
      </c>
      <c r="L296" s="133">
        <v>0.98595625950896904</v>
      </c>
      <c r="M296" s="134">
        <v>12</v>
      </c>
      <c r="N296" s="126">
        <v>0.13608914270957101</v>
      </c>
      <c r="O296" s="127">
        <v>0.98625798326216396</v>
      </c>
      <c r="P296" s="128">
        <v>11</v>
      </c>
      <c r="Q296" s="138">
        <v>0</v>
      </c>
      <c r="R296" s="139">
        <v>0</v>
      </c>
      <c r="T296" s="144">
        <v>7.2767276381950394E-2</v>
      </c>
      <c r="U296" s="145">
        <v>0.98754132590916999</v>
      </c>
      <c r="V296" s="146">
        <v>6</v>
      </c>
      <c r="W296" s="150">
        <v>0.161057458900011</v>
      </c>
      <c r="X296" s="151">
        <v>0.95873131083072305</v>
      </c>
      <c r="Y296" s="152">
        <v>58</v>
      </c>
      <c r="Z296" s="156">
        <v>0.50226908437984297</v>
      </c>
      <c r="AA296" s="157">
        <v>0.97024112958692399</v>
      </c>
      <c r="AB296" s="158">
        <v>10</v>
      </c>
      <c r="AC296" s="162">
        <v>0</v>
      </c>
      <c r="AD296" s="163">
        <v>0</v>
      </c>
    </row>
    <row r="297" spans="1:31" x14ac:dyDescent="0.2">
      <c r="A297" t="s">
        <v>4408</v>
      </c>
      <c r="B297" t="s">
        <v>1030</v>
      </c>
      <c r="C297" t="s">
        <v>3418</v>
      </c>
      <c r="D297" s="3">
        <v>3548948</v>
      </c>
      <c r="E297" s="35">
        <v>0.66609600000000002</v>
      </c>
      <c r="F297" s="5">
        <v>1</v>
      </c>
      <c r="G297">
        <v>190.124</v>
      </c>
      <c r="H297" s="120">
        <v>9.6732890986286598E-4</v>
      </c>
      <c r="I297" s="121">
        <v>0</v>
      </c>
      <c r="K297" s="132">
        <v>5.8901398386226003E-2</v>
      </c>
      <c r="L297" s="133">
        <v>0.98994599920601101</v>
      </c>
      <c r="M297" s="134">
        <v>4</v>
      </c>
      <c r="N297" s="126">
        <v>0.90829789560173801</v>
      </c>
      <c r="O297" s="127">
        <v>0.99329362899394202</v>
      </c>
      <c r="P297" s="128">
        <v>9</v>
      </c>
      <c r="Q297" s="138">
        <v>0.99999915467907596</v>
      </c>
      <c r="R297" s="139">
        <v>0.98549598214699796</v>
      </c>
      <c r="S297" s="140">
        <v>115</v>
      </c>
      <c r="T297" s="144">
        <v>1.0174234730968099</v>
      </c>
      <c r="U297" s="145">
        <v>0.99166295688457995</v>
      </c>
      <c r="V297" s="146">
        <v>7</v>
      </c>
      <c r="W297" s="150">
        <v>0.99993265609977899</v>
      </c>
      <c r="X297" s="151">
        <v>0.99374670012417099</v>
      </c>
      <c r="Y297" s="152">
        <v>18</v>
      </c>
      <c r="Z297" s="156">
        <v>6.7585098457345602E-2</v>
      </c>
      <c r="AA297" s="157">
        <v>0.96204267022251799</v>
      </c>
      <c r="AB297" s="158">
        <v>10</v>
      </c>
      <c r="AC297" s="162">
        <v>0</v>
      </c>
      <c r="AD297" s="163">
        <v>0</v>
      </c>
    </row>
    <row r="298" spans="1:31" x14ac:dyDescent="0.2">
      <c r="A298" t="s">
        <v>4408</v>
      </c>
      <c r="B298" t="s">
        <v>1031</v>
      </c>
      <c r="C298" t="s">
        <v>3419</v>
      </c>
      <c r="D298" s="3">
        <v>157147</v>
      </c>
      <c r="E298" s="35">
        <v>0.62375400000000003</v>
      </c>
      <c r="F298" s="5">
        <v>0.86</v>
      </c>
      <c r="G298">
        <v>150.048</v>
      </c>
      <c r="H298" s="120">
        <v>0</v>
      </c>
      <c r="I298" s="121">
        <v>0</v>
      </c>
      <c r="K298" s="132">
        <v>0.73108618045524199</v>
      </c>
      <c r="L298" s="133">
        <v>0.93823501700228695</v>
      </c>
      <c r="M298" s="134">
        <v>67</v>
      </c>
      <c r="N298" s="126">
        <v>0.67787485602652298</v>
      </c>
      <c r="O298" s="127">
        <v>0.99367136009586499</v>
      </c>
      <c r="P298" s="128">
        <v>6</v>
      </c>
      <c r="Q298" s="138">
        <v>1.00047089667636</v>
      </c>
      <c r="R298" s="139">
        <v>0.981945652795153</v>
      </c>
      <c r="S298" s="140">
        <v>107</v>
      </c>
      <c r="T298" s="144">
        <v>0</v>
      </c>
      <c r="U298" s="145">
        <v>0</v>
      </c>
      <c r="W298" s="150">
        <v>0.99711734872444202</v>
      </c>
      <c r="X298" s="151">
        <v>0.99402056466778399</v>
      </c>
      <c r="Y298" s="152">
        <v>5</v>
      </c>
      <c r="Z298" s="156">
        <v>0.67489038925337397</v>
      </c>
      <c r="AA298" s="157">
        <v>0.97172621853492902</v>
      </c>
      <c r="AB298" s="158">
        <v>6</v>
      </c>
      <c r="AC298" s="162">
        <v>0</v>
      </c>
      <c r="AD298" s="163">
        <v>0</v>
      </c>
    </row>
    <row r="299" spans="1:31" x14ac:dyDescent="0.2">
      <c r="A299" t="s">
        <v>4342</v>
      </c>
      <c r="B299" t="s">
        <v>855</v>
      </c>
      <c r="C299" t="s">
        <v>3418</v>
      </c>
      <c r="D299" s="3">
        <v>2069994</v>
      </c>
      <c r="E299" s="35">
        <v>0.50580099999999995</v>
      </c>
      <c r="F299" s="5">
        <v>1</v>
      </c>
      <c r="G299">
        <v>112.63200000000001</v>
      </c>
      <c r="H299" s="120">
        <v>1.04892767805124</v>
      </c>
      <c r="I299" s="121">
        <v>1</v>
      </c>
      <c r="J299" s="122">
        <v>0</v>
      </c>
      <c r="K299" s="132">
        <v>0.99999710144087295</v>
      </c>
      <c r="L299" s="133">
        <v>1</v>
      </c>
      <c r="M299" s="134">
        <v>0</v>
      </c>
      <c r="N299" s="126">
        <v>1</v>
      </c>
      <c r="O299" s="127">
        <v>0.99998550731638902</v>
      </c>
      <c r="P299" s="128">
        <v>3</v>
      </c>
      <c r="Q299" s="138">
        <v>1</v>
      </c>
      <c r="R299" s="139">
        <v>0.99999855072113697</v>
      </c>
      <c r="S299" s="140">
        <v>1</v>
      </c>
      <c r="T299" s="144">
        <v>1.0382899660578699</v>
      </c>
      <c r="U299" s="145">
        <v>0.99987392352321802</v>
      </c>
      <c r="V299" s="146">
        <v>84</v>
      </c>
      <c r="W299" s="150">
        <v>0.99999806762724897</v>
      </c>
      <c r="X299" s="151">
        <v>0.999984541159886</v>
      </c>
      <c r="Y299" s="152">
        <v>10</v>
      </c>
      <c r="Z299" s="156">
        <v>0.99372075474614896</v>
      </c>
      <c r="AA299" s="157">
        <v>0.99927316471661598</v>
      </c>
      <c r="AB299" s="158">
        <v>1212</v>
      </c>
      <c r="AC299" s="162">
        <v>0.79965497484533699</v>
      </c>
      <c r="AD299" s="163">
        <v>0.99881005611200901</v>
      </c>
      <c r="AE299" s="164">
        <v>30</v>
      </c>
    </row>
    <row r="300" spans="1:31" x14ac:dyDescent="0.2">
      <c r="A300" t="s">
        <v>4469</v>
      </c>
      <c r="B300" t="s">
        <v>1142</v>
      </c>
      <c r="C300" t="s">
        <v>3418</v>
      </c>
      <c r="D300" s="3">
        <v>6687823</v>
      </c>
      <c r="E300" s="35">
        <v>0.63809300000000002</v>
      </c>
      <c r="F300" s="5">
        <v>1</v>
      </c>
      <c r="G300">
        <v>25.795999999999999</v>
      </c>
      <c r="H300" s="120">
        <v>1.00274184887967</v>
      </c>
      <c r="I300" s="121">
        <v>0.99973591444284005</v>
      </c>
      <c r="J300" s="122">
        <v>6</v>
      </c>
      <c r="K300" s="132">
        <v>0.92833019055677701</v>
      </c>
      <c r="L300" s="133">
        <v>0.99894827478284398</v>
      </c>
      <c r="M300" s="134">
        <v>6142</v>
      </c>
      <c r="N300" s="126">
        <v>0.931195996066283</v>
      </c>
      <c r="O300" s="127">
        <v>0.99990943849942804</v>
      </c>
      <c r="P300" s="128">
        <v>6</v>
      </c>
      <c r="Q300" s="138">
        <v>1</v>
      </c>
      <c r="R300" s="139">
        <v>0.99977155647929605</v>
      </c>
      <c r="S300" s="140">
        <v>92</v>
      </c>
      <c r="T300" s="144">
        <v>1.00209066537795</v>
      </c>
      <c r="U300" s="145">
        <v>0.99990749088113695</v>
      </c>
      <c r="V300" s="146">
        <v>3</v>
      </c>
      <c r="W300" s="150">
        <v>0.92939511108472805</v>
      </c>
      <c r="X300" s="151">
        <v>0.99915813608465498</v>
      </c>
      <c r="Y300" s="152">
        <v>3768</v>
      </c>
      <c r="Z300" s="156">
        <v>0.39684901947913298</v>
      </c>
      <c r="AA300" s="157">
        <v>0.99666963193385505</v>
      </c>
      <c r="AB300" s="158">
        <v>7345</v>
      </c>
      <c r="AC300" s="162">
        <v>0.12754942826686599</v>
      </c>
      <c r="AD300" s="163">
        <v>0.99781565331397903</v>
      </c>
      <c r="AE300" s="164">
        <v>13</v>
      </c>
    </row>
    <row r="301" spans="1:31" x14ac:dyDescent="0.2">
      <c r="A301" t="s">
        <v>4304</v>
      </c>
      <c r="B301" t="s">
        <v>723</v>
      </c>
      <c r="C301" t="s">
        <v>3418</v>
      </c>
      <c r="D301" s="3">
        <v>3982627</v>
      </c>
      <c r="E301" s="35">
        <v>0.643397</v>
      </c>
      <c r="F301" s="5">
        <v>1</v>
      </c>
      <c r="G301">
        <v>62.581000000000003</v>
      </c>
      <c r="H301" s="120">
        <v>3.0909246585231301E-4</v>
      </c>
      <c r="I301" s="121">
        <v>0</v>
      </c>
      <c r="K301" s="132">
        <v>0</v>
      </c>
      <c r="L301" s="133">
        <v>0</v>
      </c>
      <c r="N301" s="126">
        <v>0</v>
      </c>
      <c r="O301" s="127">
        <v>0</v>
      </c>
      <c r="Q301" s="138">
        <v>0</v>
      </c>
      <c r="R301" s="139">
        <v>0</v>
      </c>
      <c r="T301" s="144">
        <v>0</v>
      </c>
      <c r="U301" s="145">
        <v>0</v>
      </c>
      <c r="W301" s="150">
        <v>0</v>
      </c>
      <c r="X301" s="151">
        <v>0</v>
      </c>
      <c r="Z301" s="156">
        <v>0</v>
      </c>
      <c r="AA301" s="157">
        <v>0</v>
      </c>
      <c r="AC301" s="162">
        <v>0</v>
      </c>
      <c r="AD301" s="163">
        <v>0</v>
      </c>
    </row>
    <row r="302" spans="1:31" x14ac:dyDescent="0.2">
      <c r="A302" t="s">
        <v>4304</v>
      </c>
      <c r="B302" t="s">
        <v>724</v>
      </c>
      <c r="C302" t="s">
        <v>3419</v>
      </c>
      <c r="D302" s="3">
        <v>186489</v>
      </c>
      <c r="E302" s="35">
        <v>0.60216999999999998</v>
      </c>
      <c r="F302" s="5">
        <v>0.77</v>
      </c>
      <c r="G302">
        <v>47.503</v>
      </c>
      <c r="H302" s="120">
        <v>0</v>
      </c>
      <c r="I302" s="121">
        <v>0</v>
      </c>
      <c r="K302" s="132">
        <v>0</v>
      </c>
      <c r="L302" s="133">
        <v>0</v>
      </c>
      <c r="N302" s="126">
        <v>0</v>
      </c>
      <c r="O302" s="127">
        <v>0</v>
      </c>
      <c r="Q302" s="138">
        <v>0</v>
      </c>
      <c r="R302" s="139">
        <v>0</v>
      </c>
      <c r="T302" s="144">
        <v>0</v>
      </c>
      <c r="U302" s="145">
        <v>0</v>
      </c>
      <c r="W302" s="150">
        <v>0</v>
      </c>
      <c r="X302" s="151">
        <v>0</v>
      </c>
      <c r="Z302" s="156">
        <v>0</v>
      </c>
      <c r="AA302" s="157">
        <v>0</v>
      </c>
      <c r="AC302" s="162">
        <v>0</v>
      </c>
      <c r="AD302" s="163">
        <v>0</v>
      </c>
    </row>
    <row r="303" spans="1:31" x14ac:dyDescent="0.2">
      <c r="A303" t="s">
        <v>4304</v>
      </c>
      <c r="B303" t="s">
        <v>725</v>
      </c>
      <c r="C303" t="s">
        <v>3419</v>
      </c>
      <c r="D303" s="3">
        <v>152317</v>
      </c>
      <c r="E303" s="35">
        <v>0.59861299999999995</v>
      </c>
      <c r="F303" s="5">
        <v>1.43</v>
      </c>
      <c r="G303">
        <v>87.942999999999998</v>
      </c>
      <c r="H303" s="120">
        <v>0</v>
      </c>
      <c r="I303" s="121">
        <v>0</v>
      </c>
      <c r="K303" s="132">
        <v>0</v>
      </c>
      <c r="L303" s="133">
        <v>0</v>
      </c>
      <c r="N303" s="126">
        <v>0</v>
      </c>
      <c r="O303" s="127">
        <v>0</v>
      </c>
      <c r="Q303" s="138">
        <v>0</v>
      </c>
      <c r="R303" s="139">
        <v>0</v>
      </c>
      <c r="T303" s="144">
        <v>0</v>
      </c>
      <c r="U303" s="145">
        <v>0</v>
      </c>
      <c r="W303" s="150">
        <v>0</v>
      </c>
      <c r="X303" s="151">
        <v>0</v>
      </c>
      <c r="Z303" s="156">
        <v>0</v>
      </c>
      <c r="AA303" s="157">
        <v>0</v>
      </c>
      <c r="AC303" s="162">
        <v>0</v>
      </c>
      <c r="AD303" s="163">
        <v>0</v>
      </c>
    </row>
    <row r="304" spans="1:31" x14ac:dyDescent="0.2">
      <c r="A304" t="s">
        <v>4304</v>
      </c>
      <c r="B304" t="s">
        <v>726</v>
      </c>
      <c r="C304" t="s">
        <v>3419</v>
      </c>
      <c r="D304" s="3">
        <v>42134</v>
      </c>
      <c r="E304" s="35">
        <v>0.59690500000000002</v>
      </c>
      <c r="F304" s="5">
        <v>0.63</v>
      </c>
      <c r="G304">
        <v>40.292999999999999</v>
      </c>
      <c r="H304" s="120">
        <v>0</v>
      </c>
      <c r="I304" s="121">
        <v>0</v>
      </c>
      <c r="K304" s="132">
        <v>0</v>
      </c>
      <c r="L304" s="133">
        <v>0</v>
      </c>
      <c r="N304" s="126">
        <v>0</v>
      </c>
      <c r="O304" s="127">
        <v>0</v>
      </c>
      <c r="Q304" s="138">
        <v>0</v>
      </c>
      <c r="R304" s="139">
        <v>0</v>
      </c>
      <c r="T304" s="144">
        <v>0</v>
      </c>
      <c r="U304" s="145">
        <v>0</v>
      </c>
      <c r="W304" s="150">
        <v>0</v>
      </c>
      <c r="X304" s="151">
        <v>0</v>
      </c>
      <c r="Z304" s="156">
        <v>0</v>
      </c>
      <c r="AA304" s="157">
        <v>0</v>
      </c>
      <c r="AC304" s="162">
        <v>0</v>
      </c>
      <c r="AD304" s="163">
        <v>0</v>
      </c>
    </row>
    <row r="305" spans="1:31" x14ac:dyDescent="0.2">
      <c r="A305" t="s">
        <v>4304</v>
      </c>
      <c r="B305" t="s">
        <v>727</v>
      </c>
      <c r="C305" t="s">
        <v>3419</v>
      </c>
      <c r="D305" s="3">
        <v>39932</v>
      </c>
      <c r="E305" s="35">
        <v>0.58882599999999996</v>
      </c>
      <c r="F305" s="5">
        <v>4.68</v>
      </c>
      <c r="G305">
        <v>287.72300000000001</v>
      </c>
      <c r="H305" s="120">
        <v>6.6337774216167406E-2</v>
      </c>
      <c r="I305" s="121">
        <v>0</v>
      </c>
      <c r="K305" s="132">
        <v>0</v>
      </c>
      <c r="L305" s="133">
        <v>0</v>
      </c>
      <c r="N305" s="126">
        <v>0</v>
      </c>
      <c r="O305" s="127">
        <v>0</v>
      </c>
      <c r="Q305" s="138">
        <v>0</v>
      </c>
      <c r="R305" s="139">
        <v>0</v>
      </c>
      <c r="T305" s="144">
        <v>0</v>
      </c>
      <c r="U305" s="145">
        <v>0</v>
      </c>
      <c r="W305" s="150">
        <v>0</v>
      </c>
      <c r="X305" s="151">
        <v>0</v>
      </c>
      <c r="Z305" s="156">
        <v>0</v>
      </c>
      <c r="AA305" s="157">
        <v>0</v>
      </c>
      <c r="AC305" s="162">
        <v>0</v>
      </c>
      <c r="AD305" s="163">
        <v>0</v>
      </c>
    </row>
    <row r="306" spans="1:31" x14ac:dyDescent="0.2">
      <c r="A306" t="s">
        <v>4151</v>
      </c>
      <c r="B306" t="s">
        <v>305</v>
      </c>
      <c r="C306" t="s">
        <v>3418</v>
      </c>
      <c r="D306" s="3">
        <v>1967774</v>
      </c>
      <c r="E306" s="35">
        <v>0.47057599999999999</v>
      </c>
      <c r="F306" s="5">
        <v>1</v>
      </c>
      <c r="G306">
        <v>16.193000000000001</v>
      </c>
      <c r="H306" s="120">
        <v>0.30642594119040001</v>
      </c>
      <c r="I306" s="121">
        <v>0.99744437663354202</v>
      </c>
      <c r="J306" s="122">
        <v>309</v>
      </c>
      <c r="K306" s="132">
        <v>1</v>
      </c>
      <c r="L306" s="133">
        <v>0.99952943017856699</v>
      </c>
      <c r="M306" s="134">
        <v>5</v>
      </c>
      <c r="N306" s="126">
        <v>4.8823188028706499E-2</v>
      </c>
      <c r="O306" s="127">
        <v>0</v>
      </c>
      <c r="Q306" s="138">
        <v>7.2662815953457999E-2</v>
      </c>
      <c r="R306" s="139">
        <v>0.99739381362623203</v>
      </c>
      <c r="S306" s="140">
        <v>46</v>
      </c>
      <c r="T306" s="144">
        <v>1.0022365373259301</v>
      </c>
      <c r="U306" s="145">
        <v>0.99950775126990998</v>
      </c>
      <c r="V306" s="146">
        <v>3</v>
      </c>
      <c r="W306" s="150">
        <v>0.61694025838333</v>
      </c>
      <c r="X306" s="151">
        <v>0.99835722967164298</v>
      </c>
      <c r="Y306" s="152">
        <v>81</v>
      </c>
      <c r="Z306" s="156">
        <v>0.39031311522563</v>
      </c>
      <c r="AA306" s="157">
        <v>0.99458420775812195</v>
      </c>
      <c r="AB306" s="158">
        <v>948</v>
      </c>
      <c r="AC306" s="162">
        <v>0</v>
      </c>
      <c r="AD306" s="163">
        <v>0</v>
      </c>
    </row>
    <row r="307" spans="1:31" x14ac:dyDescent="0.2">
      <c r="A307" t="s">
        <v>4151</v>
      </c>
      <c r="B307" t="s">
        <v>306</v>
      </c>
      <c r="C307" t="s">
        <v>3419</v>
      </c>
      <c r="D307" s="3">
        <v>31872</v>
      </c>
      <c r="E307" s="35">
        <v>0.47286</v>
      </c>
      <c r="F307" s="5">
        <v>1.62</v>
      </c>
      <c r="G307">
        <v>27.187000000000001</v>
      </c>
      <c r="H307" s="120">
        <v>1.22113453815261</v>
      </c>
      <c r="I307" s="121">
        <v>0.99845837615621702</v>
      </c>
      <c r="J307" s="122">
        <v>8</v>
      </c>
      <c r="K307" s="132">
        <v>0.96639683734939696</v>
      </c>
      <c r="L307" s="133">
        <v>0.99983766760819404</v>
      </c>
      <c r="M307" s="134">
        <v>1</v>
      </c>
      <c r="N307" s="126">
        <v>1</v>
      </c>
      <c r="O307" s="127">
        <v>0.99990587349397497</v>
      </c>
      <c r="P307" s="128">
        <v>1</v>
      </c>
      <c r="Q307" s="138">
        <v>0.955227158634538</v>
      </c>
      <c r="R307" s="139">
        <v>0.99878581038952496</v>
      </c>
      <c r="S307" s="140">
        <v>10</v>
      </c>
      <c r="T307" s="144">
        <v>1.2009287148594301</v>
      </c>
      <c r="U307" s="145">
        <v>0.992422669711438</v>
      </c>
      <c r="V307" s="146">
        <v>215</v>
      </c>
      <c r="W307" s="150">
        <v>0.99993724899598302</v>
      </c>
      <c r="X307" s="151">
        <v>0.99974898023219305</v>
      </c>
      <c r="Y307" s="152">
        <v>1</v>
      </c>
      <c r="Z307" s="156">
        <v>0.99165411646586299</v>
      </c>
      <c r="AA307" s="157">
        <v>0.99775401746172299</v>
      </c>
      <c r="AB307" s="158">
        <v>3</v>
      </c>
      <c r="AC307" s="162">
        <v>0</v>
      </c>
      <c r="AD307" s="163">
        <v>0</v>
      </c>
    </row>
    <row r="308" spans="1:31" x14ac:dyDescent="0.2">
      <c r="A308" t="s">
        <v>4537</v>
      </c>
      <c r="B308" t="s">
        <v>1270</v>
      </c>
      <c r="C308" t="s">
        <v>3418</v>
      </c>
      <c r="D308" s="3">
        <v>712140</v>
      </c>
      <c r="E308" s="35">
        <v>0.26442300000000002</v>
      </c>
      <c r="F308" s="5">
        <v>1</v>
      </c>
      <c r="G308">
        <v>104.49</v>
      </c>
      <c r="H308" s="120">
        <v>1.1270157553289999</v>
      </c>
      <c r="I308" s="121">
        <v>0.99968352577209096</v>
      </c>
      <c r="J308" s="122">
        <v>4</v>
      </c>
      <c r="K308" s="132">
        <v>1.0000042126548101</v>
      </c>
      <c r="L308" s="133">
        <v>0.99979217832223299</v>
      </c>
      <c r="M308" s="134">
        <v>3</v>
      </c>
      <c r="N308" s="126">
        <v>1</v>
      </c>
      <c r="O308" s="127">
        <v>0.999821675547786</v>
      </c>
      <c r="P308" s="128">
        <v>3</v>
      </c>
      <c r="Q308" s="138">
        <v>1</v>
      </c>
      <c r="R308" s="139">
        <v>0.99954934465446899</v>
      </c>
      <c r="S308" s="140">
        <v>5</v>
      </c>
      <c r="T308" s="144">
        <v>1.1268416322633099</v>
      </c>
      <c r="U308" s="145">
        <v>0.99851460616519305</v>
      </c>
      <c r="V308" s="146">
        <v>4</v>
      </c>
      <c r="W308" s="150">
        <v>0.99997612828938098</v>
      </c>
      <c r="X308" s="151">
        <v>0.998920262282192</v>
      </c>
      <c r="Y308" s="152">
        <v>609</v>
      </c>
      <c r="Z308" s="156">
        <v>0.99990872581234003</v>
      </c>
      <c r="AA308" s="157">
        <v>0.99852966165365997</v>
      </c>
      <c r="AB308" s="158">
        <v>3</v>
      </c>
      <c r="AC308" s="162">
        <v>0.97435335748588703</v>
      </c>
      <c r="AD308" s="163">
        <v>0.99645249955817805</v>
      </c>
      <c r="AE308" s="164">
        <v>94</v>
      </c>
    </row>
    <row r="309" spans="1:31" x14ac:dyDescent="0.2">
      <c r="A309" t="s">
        <v>4537</v>
      </c>
      <c r="B309" t="s">
        <v>1271</v>
      </c>
      <c r="C309" t="s">
        <v>3419</v>
      </c>
      <c r="D309" s="3">
        <v>16058</v>
      </c>
      <c r="E309" s="35">
        <v>0.27618599999999999</v>
      </c>
      <c r="F309" s="5">
        <v>2.25</v>
      </c>
      <c r="G309">
        <v>174.2</v>
      </c>
      <c r="H309" s="120">
        <v>1.1862622991655201</v>
      </c>
      <c r="I309" s="121">
        <v>0.99800524934383195</v>
      </c>
      <c r="J309" s="122">
        <v>3</v>
      </c>
      <c r="K309" s="132">
        <v>0</v>
      </c>
      <c r="L309" s="133">
        <v>0</v>
      </c>
      <c r="N309" s="126">
        <v>0</v>
      </c>
      <c r="O309" s="127">
        <v>0</v>
      </c>
      <c r="Q309" s="138">
        <v>0</v>
      </c>
      <c r="R309" s="139">
        <v>0</v>
      </c>
      <c r="T309" s="144">
        <v>0</v>
      </c>
      <c r="U309" s="145">
        <v>0</v>
      </c>
      <c r="W309" s="150">
        <v>0.99072113588242605</v>
      </c>
      <c r="X309" s="151">
        <v>0.99032784826026798</v>
      </c>
      <c r="Y309" s="152">
        <v>5</v>
      </c>
      <c r="Z309" s="156">
        <v>0</v>
      </c>
      <c r="AA309" s="157">
        <v>0</v>
      </c>
      <c r="AC309" s="162">
        <v>0</v>
      </c>
      <c r="AD309" s="163">
        <v>0</v>
      </c>
    </row>
    <row r="310" spans="1:31" x14ac:dyDescent="0.2">
      <c r="A310" t="s">
        <v>4537</v>
      </c>
      <c r="B310" t="s">
        <v>1272</v>
      </c>
      <c r="C310" t="s">
        <v>3419</v>
      </c>
      <c r="D310" s="3">
        <v>13476</v>
      </c>
      <c r="E310" s="35">
        <v>0.27240999999999999</v>
      </c>
      <c r="F310" s="5">
        <v>7.07</v>
      </c>
      <c r="G310">
        <v>409.185</v>
      </c>
      <c r="H310" s="120">
        <v>1.64818937370139</v>
      </c>
      <c r="I310" s="121">
        <v>0.99923461347980702</v>
      </c>
      <c r="J310" s="122">
        <v>4</v>
      </c>
      <c r="K310" s="132">
        <v>1.28250222617987</v>
      </c>
      <c r="L310" s="133">
        <v>0.99988427934964996</v>
      </c>
      <c r="M310" s="134">
        <v>1</v>
      </c>
      <c r="N310" s="126">
        <v>1</v>
      </c>
      <c r="O310" s="127">
        <v>0.999777415046742</v>
      </c>
      <c r="P310" s="128">
        <v>2</v>
      </c>
      <c r="Q310" s="138">
        <v>0</v>
      </c>
      <c r="R310" s="139">
        <v>0</v>
      </c>
      <c r="T310" s="144">
        <v>0</v>
      </c>
      <c r="U310" s="145">
        <v>0</v>
      </c>
      <c r="W310" s="150">
        <v>0</v>
      </c>
      <c r="X310" s="151">
        <v>0</v>
      </c>
      <c r="Z310" s="156">
        <v>0</v>
      </c>
      <c r="AA310" s="157">
        <v>0</v>
      </c>
      <c r="AC310" s="162">
        <v>0.931507865835559</v>
      </c>
      <c r="AD310" s="163">
        <v>0.99864735837046403</v>
      </c>
      <c r="AE310" s="164">
        <v>2</v>
      </c>
    </row>
    <row r="311" spans="1:31" x14ac:dyDescent="0.2">
      <c r="A311" t="s">
        <v>4316</v>
      </c>
      <c r="B311" t="s">
        <v>765</v>
      </c>
      <c r="C311" t="s">
        <v>3418</v>
      </c>
      <c r="D311" s="3">
        <v>2745675</v>
      </c>
      <c r="E311" s="35">
        <v>0.33082800000000001</v>
      </c>
      <c r="F311" s="5">
        <v>1</v>
      </c>
      <c r="G311">
        <v>166.03100000000001</v>
      </c>
      <c r="H311" s="120">
        <v>1.01168528686024</v>
      </c>
      <c r="I311" s="121">
        <v>1</v>
      </c>
      <c r="J311" s="122">
        <v>0</v>
      </c>
      <c r="K311" s="132">
        <v>0.99999781474500804</v>
      </c>
      <c r="L311" s="133">
        <v>0.99999963579017104</v>
      </c>
      <c r="M311" s="134">
        <v>1</v>
      </c>
      <c r="N311" s="126">
        <v>1</v>
      </c>
      <c r="O311" s="127">
        <v>0.99998834534066705</v>
      </c>
      <c r="P311" s="128">
        <v>2</v>
      </c>
      <c r="Q311" s="138">
        <v>0.99999927158166901</v>
      </c>
      <c r="R311" s="139">
        <v>0.99999089481397696</v>
      </c>
      <c r="S311" s="140">
        <v>10</v>
      </c>
      <c r="T311" s="144">
        <v>1.0102320922906001</v>
      </c>
      <c r="U311" s="145">
        <v>0.99995962300868402</v>
      </c>
      <c r="V311" s="146">
        <v>2</v>
      </c>
      <c r="W311" s="150">
        <v>0.99999708632667705</v>
      </c>
      <c r="X311" s="151">
        <v>0.99999708631818696</v>
      </c>
      <c r="Y311" s="152">
        <v>3</v>
      </c>
      <c r="Z311" s="156">
        <v>0.99931747202418297</v>
      </c>
      <c r="AA311" s="157">
        <v>1</v>
      </c>
      <c r="AB311" s="158">
        <v>0</v>
      </c>
      <c r="AC311" s="162">
        <v>0.56212042576051402</v>
      </c>
      <c r="AD311" s="163">
        <v>0.998687091697812</v>
      </c>
      <c r="AE311" s="164">
        <v>12</v>
      </c>
    </row>
    <row r="312" spans="1:31" x14ac:dyDescent="0.2">
      <c r="A312" t="s">
        <v>4061</v>
      </c>
      <c r="B312" t="s">
        <v>53</v>
      </c>
      <c r="C312" t="s">
        <v>3418</v>
      </c>
      <c r="D312" s="3">
        <v>1780761</v>
      </c>
      <c r="E312" s="35">
        <v>0.33002599999999999</v>
      </c>
      <c r="F312" s="5">
        <v>1</v>
      </c>
      <c r="G312">
        <v>128.08600000000001</v>
      </c>
      <c r="H312" s="120">
        <v>1.0277914891442399</v>
      </c>
      <c r="I312" s="121">
        <v>0.999735010326401</v>
      </c>
      <c r="J312" s="122">
        <v>29</v>
      </c>
      <c r="K312" s="132">
        <v>1</v>
      </c>
      <c r="L312" s="133">
        <v>0.99983153269865999</v>
      </c>
      <c r="M312" s="134">
        <v>2</v>
      </c>
      <c r="N312" s="126">
        <v>1</v>
      </c>
      <c r="O312" s="127">
        <v>0.99982873943238004</v>
      </c>
      <c r="P312" s="128">
        <v>15</v>
      </c>
      <c r="Q312" s="138">
        <v>0.99982647867962005</v>
      </c>
      <c r="R312" s="139">
        <v>0.99948344932329003</v>
      </c>
      <c r="S312" s="140">
        <v>66</v>
      </c>
      <c r="T312" s="144">
        <v>1.0245282775172999</v>
      </c>
      <c r="U312" s="145">
        <v>0.99956763806538496</v>
      </c>
      <c r="V312" s="146">
        <v>160</v>
      </c>
      <c r="W312" s="150">
        <v>0.99998708417356397</v>
      </c>
      <c r="X312" s="151">
        <v>0.99992082205796295</v>
      </c>
      <c r="Y312" s="152">
        <v>10</v>
      </c>
      <c r="Z312" s="156">
        <v>1.0001078190728501</v>
      </c>
      <c r="AA312" s="157">
        <v>0.999581687925716</v>
      </c>
      <c r="AB312" s="158">
        <v>5</v>
      </c>
      <c r="AC312" s="162">
        <v>0.753942836798425</v>
      </c>
      <c r="AD312" s="163">
        <v>0.99690199658187195</v>
      </c>
      <c r="AE312" s="164">
        <v>96</v>
      </c>
    </row>
    <row r="313" spans="1:31" x14ac:dyDescent="0.2">
      <c r="A313" t="s">
        <v>4061</v>
      </c>
      <c r="B313" t="s">
        <v>54</v>
      </c>
      <c r="C313" t="s">
        <v>3419</v>
      </c>
      <c r="D313" s="3">
        <v>8285</v>
      </c>
      <c r="E313" s="35">
        <v>0.27242</v>
      </c>
      <c r="F313" s="5">
        <v>0.53</v>
      </c>
      <c r="G313">
        <v>76.197999999999993</v>
      </c>
      <c r="H313" s="120">
        <v>0</v>
      </c>
      <c r="I313" s="121">
        <v>0</v>
      </c>
      <c r="K313" s="132">
        <v>0.99975859987929905</v>
      </c>
      <c r="L313" s="133">
        <v>0.99951708318242105</v>
      </c>
      <c r="M313" s="134">
        <v>1</v>
      </c>
      <c r="N313" s="126">
        <v>1</v>
      </c>
      <c r="O313" s="127">
        <v>1</v>
      </c>
      <c r="P313" s="128">
        <v>0</v>
      </c>
      <c r="Q313" s="138">
        <v>0</v>
      </c>
      <c r="R313" s="139">
        <v>0</v>
      </c>
      <c r="T313" s="144">
        <v>0</v>
      </c>
      <c r="U313" s="145">
        <v>0</v>
      </c>
      <c r="W313" s="150">
        <v>0</v>
      </c>
      <c r="X313" s="151">
        <v>0</v>
      </c>
      <c r="Z313" s="156">
        <v>0</v>
      </c>
      <c r="AA313" s="157">
        <v>0</v>
      </c>
      <c r="AC313" s="162">
        <v>0</v>
      </c>
      <c r="AD313" s="163">
        <v>0</v>
      </c>
    </row>
    <row r="314" spans="1:31" x14ac:dyDescent="0.2">
      <c r="A314" t="s">
        <v>4207</v>
      </c>
      <c r="B314" t="s">
        <v>472</v>
      </c>
      <c r="C314" t="s">
        <v>3418</v>
      </c>
      <c r="D314" s="3">
        <v>1878735</v>
      </c>
      <c r="E314" s="35">
        <v>0.313413</v>
      </c>
      <c r="F314" s="5">
        <v>1</v>
      </c>
      <c r="G314">
        <v>79.093999999999994</v>
      </c>
      <c r="H314" s="120">
        <v>1.0695239083745101</v>
      </c>
      <c r="I314" s="121">
        <v>0.997921720115022</v>
      </c>
      <c r="J314" s="122">
        <v>127</v>
      </c>
      <c r="K314" s="132">
        <v>1</v>
      </c>
      <c r="L314" s="133">
        <v>0.99899187485196095</v>
      </c>
      <c r="M314" s="134">
        <v>2</v>
      </c>
      <c r="N314" s="126">
        <v>1</v>
      </c>
      <c r="O314" s="127">
        <v>0.99968492404114695</v>
      </c>
      <c r="P314" s="128">
        <v>5</v>
      </c>
      <c r="Q314" s="138">
        <v>1</v>
      </c>
      <c r="R314" s="139">
        <v>0.99913309194014899</v>
      </c>
      <c r="S314" s="140">
        <v>130</v>
      </c>
      <c r="T314" s="144">
        <v>1.04687675483769</v>
      </c>
      <c r="U314" s="145">
        <v>0.99895799923654305</v>
      </c>
      <c r="V314" s="146">
        <v>12</v>
      </c>
      <c r="W314" s="150">
        <v>0.99997445089381898</v>
      </c>
      <c r="X314" s="151">
        <v>0.99971151415150805</v>
      </c>
      <c r="Y314" s="152">
        <v>4</v>
      </c>
      <c r="Z314" s="156">
        <v>1.0000952768751299</v>
      </c>
      <c r="AA314" s="157">
        <v>0.99765824913674495</v>
      </c>
      <c r="AB314" s="158">
        <v>4</v>
      </c>
      <c r="AC314" s="162">
        <v>0.85646725057019701</v>
      </c>
      <c r="AD314" s="163">
        <v>0.99796513991136904</v>
      </c>
      <c r="AE314" s="164">
        <v>96</v>
      </c>
    </row>
    <row r="315" spans="1:31" x14ac:dyDescent="0.2">
      <c r="A315" t="s">
        <v>4146</v>
      </c>
      <c r="B315" t="s">
        <v>293</v>
      </c>
      <c r="C315" t="s">
        <v>3418</v>
      </c>
      <c r="D315" s="3">
        <v>3842422</v>
      </c>
      <c r="E315" s="35">
        <v>0.41358</v>
      </c>
      <c r="F315" s="5">
        <v>1</v>
      </c>
      <c r="G315">
        <v>27.530999999999999</v>
      </c>
      <c r="H315" s="120">
        <v>1.0115762922448299</v>
      </c>
      <c r="I315" s="121">
        <v>0.99983328655237302</v>
      </c>
      <c r="J315" s="122">
        <v>275</v>
      </c>
      <c r="K315" s="132">
        <v>1</v>
      </c>
      <c r="L315" s="133">
        <v>1</v>
      </c>
      <c r="M315" s="134">
        <v>0</v>
      </c>
      <c r="N315" s="126">
        <v>1</v>
      </c>
      <c r="O315" s="127">
        <v>0.99960793944732695</v>
      </c>
      <c r="P315" s="128">
        <v>116</v>
      </c>
      <c r="Q315" s="138">
        <v>0.99999973974748202</v>
      </c>
      <c r="R315" s="139">
        <v>0.99958713247766295</v>
      </c>
      <c r="S315" s="140">
        <v>322</v>
      </c>
      <c r="T315" s="144">
        <v>1.0088368742423399</v>
      </c>
      <c r="U315" s="145">
        <v>0.99995717788872496</v>
      </c>
      <c r="V315" s="146">
        <v>25</v>
      </c>
      <c r="W315" s="150">
        <v>1.0074702882713</v>
      </c>
      <c r="X315" s="151">
        <v>0.999231953819125</v>
      </c>
      <c r="Y315" s="152">
        <v>308</v>
      </c>
      <c r="Z315" s="156">
        <v>1.00002680600933</v>
      </c>
      <c r="AA315" s="157">
        <v>0.99661719095051104</v>
      </c>
      <c r="AB315" s="158">
        <v>245</v>
      </c>
      <c r="AC315" s="162">
        <v>0.64461061278537302</v>
      </c>
      <c r="AD315" s="163">
        <v>0.99777376412059204</v>
      </c>
      <c r="AE315" s="164">
        <v>165</v>
      </c>
    </row>
    <row r="316" spans="1:31" x14ac:dyDescent="0.2">
      <c r="A316" t="s">
        <v>4429</v>
      </c>
      <c r="B316" t="s">
        <v>1079</v>
      </c>
      <c r="C316" t="s">
        <v>3418</v>
      </c>
      <c r="D316" s="3">
        <v>3156619</v>
      </c>
      <c r="E316" s="35">
        <v>0.67581199999999997</v>
      </c>
      <c r="F316" s="5">
        <v>1</v>
      </c>
      <c r="G316">
        <v>21.17</v>
      </c>
      <c r="H316" s="120">
        <v>4.4822007343933497E-2</v>
      </c>
      <c r="I316" s="121">
        <v>0.95691536315808001</v>
      </c>
      <c r="J316" s="122">
        <v>143</v>
      </c>
      <c r="K316" s="132">
        <v>0.13963040835780299</v>
      </c>
      <c r="L316" s="133">
        <v>0.98816442127234705</v>
      </c>
      <c r="M316" s="134">
        <v>187</v>
      </c>
      <c r="N316" s="126">
        <v>0.100064340992688</v>
      </c>
      <c r="O316" s="127">
        <v>0.99255225737983399</v>
      </c>
      <c r="P316" s="128">
        <v>11</v>
      </c>
      <c r="Q316" s="138">
        <v>0.34109944849219997</v>
      </c>
      <c r="R316" s="139">
        <v>0.97798578354146704</v>
      </c>
      <c r="S316" s="140">
        <v>393</v>
      </c>
      <c r="T316" s="144">
        <v>0</v>
      </c>
      <c r="U316" s="145">
        <v>0</v>
      </c>
      <c r="W316" s="150">
        <v>0.99990052648102201</v>
      </c>
      <c r="X316" s="151">
        <v>0.97766650192632798</v>
      </c>
      <c r="Y316" s="152">
        <v>308</v>
      </c>
      <c r="Z316" s="156">
        <v>0.33074406508989501</v>
      </c>
      <c r="AA316" s="157">
        <v>0.96748025067027499</v>
      </c>
      <c r="AB316" s="158">
        <v>547</v>
      </c>
      <c r="AC316" s="162">
        <v>0</v>
      </c>
      <c r="AD316" s="163">
        <v>0</v>
      </c>
    </row>
    <row r="317" spans="1:31" x14ac:dyDescent="0.2">
      <c r="A317" t="s">
        <v>4504</v>
      </c>
      <c r="B317" t="s">
        <v>1213</v>
      </c>
      <c r="C317" t="s">
        <v>3418</v>
      </c>
      <c r="D317" s="3">
        <v>1938936</v>
      </c>
      <c r="E317" s="35">
        <v>0.61575599999999997</v>
      </c>
      <c r="F317" s="5">
        <v>1</v>
      </c>
      <c r="G317">
        <v>87.073999999999998</v>
      </c>
      <c r="H317" s="120">
        <v>3.5060466152570198E-2</v>
      </c>
      <c r="I317" s="121">
        <v>0</v>
      </c>
      <c r="K317" s="132">
        <v>1.00000206298712</v>
      </c>
      <c r="L317" s="133">
        <v>0.98791816576445701</v>
      </c>
      <c r="M317" s="134">
        <v>7</v>
      </c>
      <c r="N317" s="126">
        <v>1</v>
      </c>
      <c r="O317" s="127">
        <v>0.99429400252398403</v>
      </c>
      <c r="P317" s="128">
        <v>6</v>
      </c>
      <c r="Q317" s="138">
        <v>1.0000324920471799</v>
      </c>
      <c r="R317" s="139">
        <v>0.98759788030695494</v>
      </c>
      <c r="S317" s="140">
        <v>72</v>
      </c>
      <c r="T317" s="144">
        <v>1.01815738116162</v>
      </c>
      <c r="U317" s="145">
        <v>0.99071374833053005</v>
      </c>
      <c r="V317" s="146">
        <v>6</v>
      </c>
      <c r="W317" s="150">
        <v>0.99974367384998697</v>
      </c>
      <c r="X317" s="151">
        <v>0.99405239461369099</v>
      </c>
      <c r="Y317" s="152">
        <v>7</v>
      </c>
      <c r="Z317" s="156">
        <v>1.0000175353905401</v>
      </c>
      <c r="AA317" s="157">
        <v>0.97850189340317995</v>
      </c>
      <c r="AB317" s="158">
        <v>7</v>
      </c>
      <c r="AC317" s="162">
        <v>0</v>
      </c>
      <c r="AD317" s="163">
        <v>0</v>
      </c>
    </row>
    <row r="318" spans="1:31" x14ac:dyDescent="0.2">
      <c r="A318" t="s">
        <v>4504</v>
      </c>
      <c r="B318" t="s">
        <v>1214</v>
      </c>
      <c r="C318" t="s">
        <v>3419</v>
      </c>
      <c r="D318" s="3">
        <v>6593</v>
      </c>
      <c r="E318" s="35">
        <v>0.48794199999999999</v>
      </c>
      <c r="F318" s="5">
        <v>9</v>
      </c>
      <c r="G318">
        <v>487.80099999999999</v>
      </c>
      <c r="H318" s="120">
        <v>1.7693007735477</v>
      </c>
      <c r="I318" s="121">
        <v>0.98816973853407597</v>
      </c>
      <c r="J318" s="122">
        <v>3</v>
      </c>
      <c r="K318" s="132">
        <v>1.99984832397997</v>
      </c>
      <c r="L318" s="133">
        <v>0.99006446719757302</v>
      </c>
      <c r="M318" s="134">
        <v>3</v>
      </c>
      <c r="N318" s="126">
        <v>0</v>
      </c>
      <c r="O318" s="127">
        <v>0</v>
      </c>
      <c r="Q318" s="138">
        <v>0</v>
      </c>
      <c r="R318" s="139">
        <v>0</v>
      </c>
      <c r="T318" s="144">
        <v>0</v>
      </c>
      <c r="U318" s="145">
        <v>0</v>
      </c>
      <c r="W318" s="150">
        <v>0</v>
      </c>
      <c r="X318" s="151">
        <v>0</v>
      </c>
      <c r="Z318" s="156">
        <v>0</v>
      </c>
      <c r="AA318" s="157">
        <v>0</v>
      </c>
      <c r="AC318" s="162">
        <v>0</v>
      </c>
      <c r="AD318" s="163">
        <v>0</v>
      </c>
    </row>
    <row r="319" spans="1:31" x14ac:dyDescent="0.2">
      <c r="A319" t="s">
        <v>4243</v>
      </c>
      <c r="B319" t="s">
        <v>574</v>
      </c>
      <c r="C319" t="s">
        <v>3418</v>
      </c>
      <c r="D319" s="3">
        <v>5279644</v>
      </c>
      <c r="E319" s="35">
        <v>0.60512299999999997</v>
      </c>
      <c r="F319" s="5">
        <v>1</v>
      </c>
      <c r="G319">
        <v>81.143000000000001</v>
      </c>
      <c r="H319" s="120">
        <v>0.215531766914587</v>
      </c>
      <c r="I319" s="121">
        <v>0.99927500061515095</v>
      </c>
      <c r="J319" s="122">
        <v>52</v>
      </c>
      <c r="K319" s="132">
        <v>9.0265555783685392E-3</v>
      </c>
      <c r="L319" s="133">
        <v>0</v>
      </c>
      <c r="N319" s="126">
        <v>1.49290368820321E-3</v>
      </c>
      <c r="O319" s="127">
        <v>0</v>
      </c>
      <c r="Q319" s="138">
        <v>0</v>
      </c>
      <c r="R319" s="139">
        <v>0</v>
      </c>
      <c r="T319" s="144">
        <v>4.0911659952830103E-2</v>
      </c>
      <c r="U319" s="145">
        <v>0.99992592558298798</v>
      </c>
      <c r="V319" s="146">
        <v>3</v>
      </c>
      <c r="W319" s="150">
        <v>0.21923694097556501</v>
      </c>
      <c r="X319" s="151">
        <v>0.99830782254163497</v>
      </c>
      <c r="Y319" s="152">
        <v>311</v>
      </c>
      <c r="Z319" s="156">
        <v>0</v>
      </c>
      <c r="AA319" s="157">
        <v>0</v>
      </c>
      <c r="AC319" s="162">
        <v>0</v>
      </c>
      <c r="AD319" s="163">
        <v>0</v>
      </c>
    </row>
    <row r="320" spans="1:31" x14ac:dyDescent="0.2">
      <c r="A320" t="s">
        <v>4216</v>
      </c>
      <c r="B320" t="s">
        <v>495</v>
      </c>
      <c r="C320" t="s">
        <v>3418</v>
      </c>
      <c r="D320" s="3">
        <v>2032698</v>
      </c>
      <c r="E320" s="35">
        <v>0.63259699999999996</v>
      </c>
      <c r="F320" s="5">
        <v>1</v>
      </c>
      <c r="G320">
        <v>51.276000000000003</v>
      </c>
      <c r="H320" s="120">
        <v>1.01538644697835</v>
      </c>
      <c r="I320" s="121">
        <v>0.99682658267527302</v>
      </c>
      <c r="J320" s="122">
        <v>280</v>
      </c>
      <c r="K320" s="132">
        <v>1.00000049195699</v>
      </c>
      <c r="L320" s="133">
        <v>0.99899247256972101</v>
      </c>
      <c r="M320" s="134">
        <v>5</v>
      </c>
      <c r="N320" s="126">
        <v>1</v>
      </c>
      <c r="O320" s="127">
        <v>0.99942599942255606</v>
      </c>
      <c r="P320" s="128">
        <v>9</v>
      </c>
      <c r="Q320" s="138">
        <v>1</v>
      </c>
      <c r="R320" s="139">
        <v>0.99866303192300099</v>
      </c>
      <c r="S320" s="140">
        <v>187</v>
      </c>
      <c r="T320" s="144">
        <v>1.0122551407046201</v>
      </c>
      <c r="U320" s="145">
        <v>0.99890867780923098</v>
      </c>
      <c r="V320" s="146">
        <v>7</v>
      </c>
      <c r="W320" s="150">
        <v>0.99990505229994797</v>
      </c>
      <c r="X320" s="151">
        <v>0.99934911463847498</v>
      </c>
      <c r="Y320" s="152">
        <v>6</v>
      </c>
      <c r="Z320" s="156">
        <v>0.99653465492660498</v>
      </c>
      <c r="AA320" s="157">
        <v>0.99657549462060901</v>
      </c>
      <c r="AB320" s="158">
        <v>13</v>
      </c>
      <c r="AC320" s="162">
        <v>0.99994293298856896</v>
      </c>
      <c r="AD320" s="163">
        <v>0.984681654166218</v>
      </c>
      <c r="AE320" s="164">
        <v>175</v>
      </c>
    </row>
    <row r="321" spans="1:31" x14ac:dyDescent="0.2">
      <c r="A321" t="s">
        <v>4090</v>
      </c>
      <c r="B321" t="s">
        <v>131</v>
      </c>
      <c r="C321" t="s">
        <v>3418</v>
      </c>
      <c r="D321" s="3">
        <v>1443806</v>
      </c>
      <c r="E321" s="35">
        <v>0.311168</v>
      </c>
      <c r="F321" s="5">
        <v>1</v>
      </c>
      <c r="G321">
        <v>111.02800000000001</v>
      </c>
      <c r="H321" s="120">
        <v>0.27328117489468801</v>
      </c>
      <c r="I321" s="121">
        <v>0.99902429134407</v>
      </c>
      <c r="J321" s="122">
        <v>88</v>
      </c>
      <c r="K321" s="132">
        <v>0.99990303406413295</v>
      </c>
      <c r="L321" s="133">
        <v>0.99996813667427198</v>
      </c>
      <c r="M321" s="134">
        <v>1</v>
      </c>
      <c r="N321" s="126">
        <v>1</v>
      </c>
      <c r="O321" s="127">
        <v>0.99957418347084004</v>
      </c>
      <c r="P321" s="128">
        <v>23</v>
      </c>
      <c r="Q321" s="138">
        <v>0.999967447150101</v>
      </c>
      <c r="R321" s="139">
        <v>0.99055419877047202</v>
      </c>
      <c r="S321" s="140">
        <v>609</v>
      </c>
      <c r="T321" s="144">
        <v>1.01093013881366</v>
      </c>
      <c r="U321" s="145">
        <v>0.99992121528505595</v>
      </c>
      <c r="V321" s="146">
        <v>37</v>
      </c>
      <c r="W321" s="150">
        <v>0.99999653693086099</v>
      </c>
      <c r="X321" s="151">
        <v>0.99953405194109202</v>
      </c>
      <c r="Y321" s="152">
        <v>97</v>
      </c>
      <c r="Z321" s="156">
        <v>1.0001489119729301</v>
      </c>
      <c r="AA321" s="157">
        <v>0.99888097632046102</v>
      </c>
      <c r="AB321" s="158">
        <v>127</v>
      </c>
      <c r="AC321" s="162">
        <v>1.0033972708244701</v>
      </c>
      <c r="AD321" s="163">
        <v>0.99791362202244904</v>
      </c>
      <c r="AE321" s="164">
        <v>54</v>
      </c>
    </row>
    <row r="322" spans="1:31" x14ac:dyDescent="0.2">
      <c r="A322" t="s">
        <v>4108</v>
      </c>
      <c r="B322" t="s">
        <v>180</v>
      </c>
      <c r="C322" t="s">
        <v>3418</v>
      </c>
      <c r="D322" s="3">
        <v>4765023</v>
      </c>
      <c r="E322" s="35">
        <v>0.67884699999999998</v>
      </c>
      <c r="F322" s="5">
        <v>1</v>
      </c>
      <c r="G322">
        <v>21.734000000000002</v>
      </c>
      <c r="H322" s="120">
        <v>0.75993610104295395</v>
      </c>
      <c r="I322" s="121">
        <v>0.98973397457223899</v>
      </c>
      <c r="J322" s="122">
        <v>549</v>
      </c>
      <c r="K322" s="132">
        <v>0.74343397712875603</v>
      </c>
      <c r="L322" s="133">
        <v>0.99944135954850299</v>
      </c>
      <c r="M322" s="134">
        <v>824</v>
      </c>
      <c r="N322" s="126">
        <v>0.20721159163344999</v>
      </c>
      <c r="O322" s="127">
        <v>0.99947754983020298</v>
      </c>
      <c r="P322" s="128">
        <v>43</v>
      </c>
      <c r="Q322" s="138">
        <v>5.5808754753125002E-2</v>
      </c>
      <c r="R322" s="139">
        <v>0.99314016127163096</v>
      </c>
      <c r="S322" s="140">
        <v>293</v>
      </c>
      <c r="T322" s="144">
        <v>0</v>
      </c>
      <c r="U322" s="145">
        <v>0</v>
      </c>
      <c r="W322" s="150">
        <v>0.99993074535002202</v>
      </c>
      <c r="X322" s="151">
        <v>0.99663211897820703</v>
      </c>
      <c r="Y322" s="152">
        <v>1053</v>
      </c>
      <c r="Z322" s="156">
        <v>0.99983588746580998</v>
      </c>
      <c r="AA322" s="157">
        <v>0.99505625671464804</v>
      </c>
      <c r="AB322" s="158">
        <v>1287</v>
      </c>
      <c r="AC322" s="162">
        <v>0</v>
      </c>
      <c r="AD322" s="163">
        <v>0</v>
      </c>
    </row>
    <row r="323" spans="1:31" x14ac:dyDescent="0.2">
      <c r="A323" t="s">
        <v>4352</v>
      </c>
      <c r="B323" t="s">
        <v>874</v>
      </c>
      <c r="C323" t="s">
        <v>3418</v>
      </c>
      <c r="D323" s="3">
        <v>5793053</v>
      </c>
      <c r="E323" s="35">
        <v>0.39761800000000003</v>
      </c>
      <c r="F323" s="5">
        <v>1</v>
      </c>
      <c r="G323">
        <v>100.331</v>
      </c>
      <c r="H323" s="120">
        <v>1.00152078705304</v>
      </c>
      <c r="I323" s="121">
        <v>1</v>
      </c>
      <c r="J323" s="122">
        <v>0</v>
      </c>
      <c r="K323" s="132">
        <v>1</v>
      </c>
      <c r="L323" s="133">
        <v>0.99999965475895702</v>
      </c>
      <c r="M323" s="134">
        <v>1</v>
      </c>
      <c r="N323" s="126">
        <v>1</v>
      </c>
      <c r="O323" s="127">
        <v>0.99995373785208597</v>
      </c>
      <c r="P323" s="128">
        <v>15</v>
      </c>
      <c r="Q323" s="138">
        <v>1</v>
      </c>
      <c r="R323" s="139">
        <v>0.99997462522580505</v>
      </c>
      <c r="S323" s="140">
        <v>17</v>
      </c>
      <c r="T323" s="144">
        <v>1.0019706362085701</v>
      </c>
      <c r="U323" s="145">
        <v>0.99999741578962797</v>
      </c>
      <c r="V323" s="146">
        <v>2</v>
      </c>
      <c r="W323" s="150">
        <v>0.99999637496843197</v>
      </c>
      <c r="X323" s="151">
        <v>0.99997566043090302</v>
      </c>
      <c r="Y323" s="152">
        <v>15</v>
      </c>
      <c r="Z323" s="156">
        <v>0.59171787311457302</v>
      </c>
      <c r="AA323" s="157">
        <v>0.99999358199972599</v>
      </c>
      <c r="AB323" s="158">
        <v>5</v>
      </c>
      <c r="AC323" s="162">
        <v>3.3863318702590801E-2</v>
      </c>
      <c r="AD323" s="163">
        <v>0.998477837001288</v>
      </c>
      <c r="AE323" s="164">
        <v>29</v>
      </c>
    </row>
    <row r="324" spans="1:31" x14ac:dyDescent="0.2">
      <c r="A324" t="s">
        <v>4352</v>
      </c>
      <c r="B324" t="s">
        <v>875</v>
      </c>
      <c r="C324" t="s">
        <v>3419</v>
      </c>
      <c r="D324" s="3">
        <v>64728</v>
      </c>
      <c r="E324" s="35">
        <v>0.437523</v>
      </c>
      <c r="F324" s="5">
        <v>0.46</v>
      </c>
      <c r="G324">
        <v>48.143000000000001</v>
      </c>
      <c r="H324" s="120">
        <v>1.2261772339636601</v>
      </c>
      <c r="I324" s="121">
        <v>1</v>
      </c>
      <c r="J324" s="122">
        <v>0</v>
      </c>
      <c r="K324" s="132">
        <v>0.99995365220615495</v>
      </c>
      <c r="L324" s="133">
        <v>1</v>
      </c>
      <c r="M324" s="134">
        <v>0</v>
      </c>
      <c r="N324" s="126">
        <v>1</v>
      </c>
      <c r="O324" s="127">
        <v>1</v>
      </c>
      <c r="P324" s="128">
        <v>0</v>
      </c>
      <c r="Q324" s="138">
        <v>0.99998455073538495</v>
      </c>
      <c r="R324" s="139">
        <v>1</v>
      </c>
      <c r="S324" s="140">
        <v>0</v>
      </c>
      <c r="T324" s="144">
        <v>1.1776201952787</v>
      </c>
      <c r="U324" s="145">
        <v>0.99906919426309004</v>
      </c>
      <c r="V324" s="146">
        <v>2</v>
      </c>
      <c r="W324" s="150">
        <v>0.99981460882461903</v>
      </c>
      <c r="X324" s="151">
        <v>1</v>
      </c>
      <c r="Y324" s="152">
        <v>0</v>
      </c>
      <c r="Z324" s="156">
        <v>1.00038623161537</v>
      </c>
      <c r="AA324" s="157">
        <v>1</v>
      </c>
      <c r="AB324" s="158">
        <v>0</v>
      </c>
      <c r="AC324" s="162">
        <v>0</v>
      </c>
      <c r="AD324" s="163">
        <v>0</v>
      </c>
    </row>
    <row r="325" spans="1:31" x14ac:dyDescent="0.2">
      <c r="A325" t="s">
        <v>4258</v>
      </c>
      <c r="B325" t="s">
        <v>609</v>
      </c>
      <c r="C325" t="s">
        <v>3418</v>
      </c>
      <c r="D325" s="3">
        <v>6143341</v>
      </c>
      <c r="E325" s="35">
        <v>0.74354799999999999</v>
      </c>
      <c r="F325" s="5">
        <v>1</v>
      </c>
      <c r="G325">
        <v>171.822</v>
      </c>
      <c r="H325" s="120">
        <v>5.0973078004297602E-2</v>
      </c>
      <c r="I325" s="121">
        <v>0.99998083954717398</v>
      </c>
      <c r="J325" s="122">
        <v>3</v>
      </c>
      <c r="K325" s="132">
        <v>1</v>
      </c>
      <c r="L325" s="133">
        <v>1</v>
      </c>
      <c r="M325" s="134">
        <v>0</v>
      </c>
      <c r="N325" s="126">
        <v>0.52857508642284301</v>
      </c>
      <c r="O325" s="127">
        <v>0.99990330559373997</v>
      </c>
      <c r="P325" s="128">
        <v>147</v>
      </c>
      <c r="Q325" s="138">
        <v>1</v>
      </c>
      <c r="R325" s="139">
        <v>0.999497504445653</v>
      </c>
      <c r="S325" s="140">
        <v>420</v>
      </c>
      <c r="T325" s="144">
        <v>1.0033776409285999</v>
      </c>
      <c r="U325" s="145">
        <v>0.99999318638418899</v>
      </c>
      <c r="V325" s="146">
        <v>3</v>
      </c>
      <c r="W325" s="150">
        <v>0.99811519497289802</v>
      </c>
      <c r="X325" s="151">
        <v>0.997608681843279</v>
      </c>
      <c r="Y325" s="152">
        <v>7798</v>
      </c>
      <c r="Z325" s="156">
        <v>0.53657464236479702</v>
      </c>
      <c r="AA325" s="157">
        <v>0.99988927234029101</v>
      </c>
      <c r="AB325" s="158">
        <v>16</v>
      </c>
      <c r="AC325" s="162">
        <v>9.2089955612100899E-3</v>
      </c>
      <c r="AD325" s="163">
        <v>0</v>
      </c>
    </row>
    <row r="326" spans="1:31" x14ac:dyDescent="0.2">
      <c r="A326" t="s">
        <v>4423</v>
      </c>
      <c r="B326" t="s">
        <v>1065</v>
      </c>
      <c r="C326" t="s">
        <v>3418</v>
      </c>
      <c r="D326" s="3">
        <v>1791576</v>
      </c>
      <c r="E326" s="35">
        <v>0.25253999999999999</v>
      </c>
      <c r="F326" s="5">
        <v>1</v>
      </c>
      <c r="G326">
        <v>116.279</v>
      </c>
      <c r="H326" s="120">
        <v>0.23606813219199099</v>
      </c>
      <c r="I326" s="121">
        <v>0.999945617992405</v>
      </c>
      <c r="J326" s="122">
        <v>3</v>
      </c>
      <c r="K326" s="132">
        <v>0.38327427918212698</v>
      </c>
      <c r="L326" s="133">
        <v>0.99985146092548505</v>
      </c>
      <c r="M326" s="134">
        <v>5</v>
      </c>
      <c r="N326" s="126">
        <v>0.162479850143114</v>
      </c>
      <c r="O326" s="127">
        <v>0.99921342602769803</v>
      </c>
      <c r="P326" s="128">
        <v>158</v>
      </c>
      <c r="Q326" s="138">
        <v>0.243627398446953</v>
      </c>
      <c r="R326" s="139">
        <v>0.98458909929732097</v>
      </c>
      <c r="S326" s="140">
        <v>3810</v>
      </c>
      <c r="T326" s="144">
        <v>0.31487919016553001</v>
      </c>
      <c r="U326" s="145">
        <v>0.99947728956032</v>
      </c>
      <c r="V326" s="146">
        <v>64</v>
      </c>
      <c r="W326" s="150">
        <v>0.10741101689238899</v>
      </c>
      <c r="X326" s="151">
        <v>0.99924162147561701</v>
      </c>
      <c r="Y326" s="152">
        <v>24</v>
      </c>
      <c r="Z326" s="156">
        <v>0.193414066721143</v>
      </c>
      <c r="AA326" s="157">
        <v>0.99845434254768095</v>
      </c>
      <c r="AB326" s="158">
        <v>156</v>
      </c>
      <c r="AC326" s="162">
        <v>2.34140220677213E-2</v>
      </c>
      <c r="AD326" s="163">
        <v>0</v>
      </c>
    </row>
    <row r="327" spans="1:31" x14ac:dyDescent="0.2">
      <c r="A327" t="s">
        <v>4423</v>
      </c>
      <c r="B327" t="s">
        <v>1068</v>
      </c>
      <c r="C327" t="s">
        <v>3419</v>
      </c>
      <c r="D327" s="3">
        <v>53490</v>
      </c>
      <c r="E327" s="35">
        <v>0.26741399999999999</v>
      </c>
      <c r="F327" s="5">
        <v>1.57</v>
      </c>
      <c r="G327">
        <v>214.05500000000001</v>
      </c>
      <c r="H327" s="120">
        <v>1.24585903907272</v>
      </c>
      <c r="I327" s="121">
        <v>0.99781384762817404</v>
      </c>
      <c r="J327" s="122">
        <v>143</v>
      </c>
      <c r="K327" s="132">
        <v>0.79760702935128003</v>
      </c>
      <c r="L327" s="133">
        <v>0.97680490477189497</v>
      </c>
      <c r="M327" s="134">
        <v>117</v>
      </c>
      <c r="N327" s="126">
        <v>8.80164516732099E-2</v>
      </c>
      <c r="O327" s="127">
        <v>0</v>
      </c>
      <c r="Q327" s="138">
        <v>1</v>
      </c>
      <c r="R327" s="139">
        <v>0.99712600776351101</v>
      </c>
      <c r="S327" s="140">
        <v>16</v>
      </c>
      <c r="T327" s="144">
        <v>0</v>
      </c>
      <c r="U327" s="145">
        <v>0</v>
      </c>
      <c r="W327" s="150">
        <v>0</v>
      </c>
      <c r="X327" s="151">
        <v>0</v>
      </c>
      <c r="Z327" s="156">
        <v>0.31215180407552801</v>
      </c>
      <c r="AA327" s="157">
        <v>0.99964065400970203</v>
      </c>
      <c r="AB327" s="158">
        <v>1</v>
      </c>
      <c r="AC327" s="162">
        <v>0.24468124883155701</v>
      </c>
      <c r="AD327" s="163">
        <v>0</v>
      </c>
    </row>
    <row r="328" spans="1:31" x14ac:dyDescent="0.2">
      <c r="A328" t="s">
        <v>4423</v>
      </c>
      <c r="B328" t="s">
        <v>1067</v>
      </c>
      <c r="C328" t="s">
        <v>3419</v>
      </c>
      <c r="D328" s="3">
        <v>38732</v>
      </c>
      <c r="E328" s="35">
        <v>0.28766900000000001</v>
      </c>
      <c r="F328" s="5">
        <v>5.37</v>
      </c>
      <c r="G328">
        <v>1092.4849999999999</v>
      </c>
      <c r="H328" s="120">
        <v>1.6742745017040099</v>
      </c>
      <c r="I328" s="121">
        <v>0.99893600616807998</v>
      </c>
      <c r="J328" s="122">
        <v>61</v>
      </c>
      <c r="K328" s="132">
        <v>0.12064959206857299</v>
      </c>
      <c r="L328" s="133">
        <v>0</v>
      </c>
      <c r="N328" s="126">
        <v>0.37088195807084501</v>
      </c>
      <c r="O328" s="127">
        <v>0.92752361176234099</v>
      </c>
      <c r="P328" s="128">
        <v>292</v>
      </c>
      <c r="Q328" s="138">
        <v>1.03147268408551</v>
      </c>
      <c r="R328" s="139">
        <v>0.95636407590958505</v>
      </c>
      <c r="S328" s="140">
        <v>1203</v>
      </c>
      <c r="T328" s="144">
        <v>0</v>
      </c>
      <c r="U328" s="145">
        <v>0</v>
      </c>
      <c r="W328" s="150">
        <v>0.29306516575441399</v>
      </c>
      <c r="X328" s="151">
        <v>0.98385125698324005</v>
      </c>
      <c r="Y328" s="152">
        <v>41</v>
      </c>
      <c r="Z328" s="156">
        <v>0.99088608902199704</v>
      </c>
      <c r="AA328" s="157">
        <v>0.97599543757776797</v>
      </c>
      <c r="AB328" s="158">
        <v>150</v>
      </c>
      <c r="AC328" s="162">
        <v>0.37018486006402901</v>
      </c>
      <c r="AD328" s="163">
        <v>0.88598835217540195</v>
      </c>
      <c r="AE328" s="164">
        <v>152</v>
      </c>
    </row>
    <row r="329" spans="1:31" x14ac:dyDescent="0.2">
      <c r="A329" t="s">
        <v>4423</v>
      </c>
      <c r="B329" t="s">
        <v>1066</v>
      </c>
      <c r="C329" t="s">
        <v>3419</v>
      </c>
      <c r="D329" s="3">
        <v>24478</v>
      </c>
      <c r="E329" s="35">
        <v>0.28400999999999998</v>
      </c>
      <c r="F329" s="5">
        <v>9.02</v>
      </c>
      <c r="G329">
        <v>1433.9829999999999</v>
      </c>
      <c r="H329" s="120">
        <v>1.8068878176321499</v>
      </c>
      <c r="I329" s="121">
        <v>0.99816862239706905</v>
      </c>
      <c r="J329" s="122">
        <v>63</v>
      </c>
      <c r="K329" s="132">
        <v>0.12901380831767301</v>
      </c>
      <c r="L329" s="133">
        <v>0</v>
      </c>
      <c r="N329" s="126">
        <v>0.86440885693275504</v>
      </c>
      <c r="O329" s="127">
        <v>0.98955307786002</v>
      </c>
      <c r="P329" s="128">
        <v>47</v>
      </c>
      <c r="Q329" s="138">
        <v>1.00008170602173</v>
      </c>
      <c r="R329" s="139">
        <v>0.97769486576364595</v>
      </c>
      <c r="S329" s="140">
        <v>130</v>
      </c>
      <c r="T329" s="144">
        <v>0</v>
      </c>
      <c r="U329" s="145">
        <v>0</v>
      </c>
      <c r="W329" s="150">
        <v>0</v>
      </c>
      <c r="X329" s="151">
        <v>0</v>
      </c>
      <c r="Z329" s="156">
        <v>9.6127134569817793E-2</v>
      </c>
      <c r="AA329" s="157">
        <v>0</v>
      </c>
      <c r="AC329" s="162">
        <v>0</v>
      </c>
      <c r="AD329" s="163">
        <v>0</v>
      </c>
    </row>
    <row r="330" spans="1:31" x14ac:dyDescent="0.2">
      <c r="A330" t="s">
        <v>4346</v>
      </c>
      <c r="B330" t="s">
        <v>863</v>
      </c>
      <c r="C330" t="s">
        <v>3418</v>
      </c>
      <c r="D330" s="3">
        <v>4775573</v>
      </c>
      <c r="E330" s="35">
        <v>0.392737</v>
      </c>
      <c r="F330" s="5">
        <v>1</v>
      </c>
      <c r="G330">
        <v>61.151000000000003</v>
      </c>
      <c r="H330" s="120">
        <v>1.0332046018352099</v>
      </c>
      <c r="I330" s="121">
        <v>0.99999837864480601</v>
      </c>
      <c r="J330" s="122">
        <v>2</v>
      </c>
      <c r="K330" s="132">
        <v>1.00000020939895</v>
      </c>
      <c r="L330" s="133">
        <v>0.99999874360652696</v>
      </c>
      <c r="M330" s="134">
        <v>1</v>
      </c>
      <c r="N330" s="126">
        <v>1</v>
      </c>
      <c r="O330" s="127">
        <v>0.99999099588449103</v>
      </c>
      <c r="P330" s="128">
        <v>3</v>
      </c>
      <c r="Q330" s="138">
        <v>0.99999979060104405</v>
      </c>
      <c r="R330" s="139">
        <v>0.99997738517795198</v>
      </c>
      <c r="S330" s="140">
        <v>4</v>
      </c>
      <c r="T330" s="144">
        <v>1.01337452071196</v>
      </c>
      <c r="U330" s="145">
        <v>0.99981301679935497</v>
      </c>
      <c r="V330" s="146">
        <v>7</v>
      </c>
      <c r="W330" s="150">
        <v>0.999998534207308</v>
      </c>
      <c r="X330" s="151">
        <v>0.99997424452706596</v>
      </c>
      <c r="Y330" s="152">
        <v>92</v>
      </c>
      <c r="Z330" s="156">
        <v>0.86823549760416097</v>
      </c>
      <c r="AA330" s="157">
        <v>0.99990087600528799</v>
      </c>
      <c r="AB330" s="158">
        <v>363</v>
      </c>
      <c r="AC330" s="162">
        <v>1.0000023033885099</v>
      </c>
      <c r="AD330" s="163">
        <v>0.998545295629927</v>
      </c>
      <c r="AE330" s="164">
        <v>72</v>
      </c>
    </row>
    <row r="331" spans="1:31" x14ac:dyDescent="0.2">
      <c r="A331" t="s">
        <v>4246</v>
      </c>
      <c r="B331" t="s">
        <v>579</v>
      </c>
      <c r="C331" t="s">
        <v>3418</v>
      </c>
      <c r="D331" s="3">
        <v>5477084</v>
      </c>
      <c r="E331" s="35">
        <v>0.59082299999999999</v>
      </c>
      <c r="F331" s="5">
        <v>1</v>
      </c>
      <c r="G331">
        <v>92.022999999999996</v>
      </c>
      <c r="H331" s="120">
        <v>6.7772376688033195E-2</v>
      </c>
      <c r="I331" s="121">
        <v>0.99291591475466101</v>
      </c>
      <c r="J331" s="122">
        <v>278</v>
      </c>
      <c r="K331" s="132">
        <v>0</v>
      </c>
      <c r="L331" s="133">
        <v>0</v>
      </c>
      <c r="N331" s="126">
        <v>0</v>
      </c>
      <c r="O331" s="127">
        <v>0</v>
      </c>
      <c r="Q331" s="138">
        <v>0</v>
      </c>
      <c r="R331" s="139">
        <v>0</v>
      </c>
      <c r="T331" s="144">
        <v>3.9283677226787097E-3</v>
      </c>
      <c r="U331" s="145">
        <v>0</v>
      </c>
      <c r="W331" s="150">
        <v>4.1869542260078503E-2</v>
      </c>
      <c r="X331" s="151">
        <v>0.92156392524831399</v>
      </c>
      <c r="Y331" s="152">
        <v>967</v>
      </c>
      <c r="Z331" s="156">
        <v>0</v>
      </c>
      <c r="AA331" s="157">
        <v>0</v>
      </c>
      <c r="AC331" s="162">
        <v>0</v>
      </c>
      <c r="AD331" s="163">
        <v>0</v>
      </c>
    </row>
    <row r="332" spans="1:31" x14ac:dyDescent="0.2">
      <c r="A332" t="s">
        <v>4246</v>
      </c>
      <c r="B332" t="s">
        <v>580</v>
      </c>
      <c r="C332" t="s">
        <v>3419</v>
      </c>
      <c r="D332" s="3">
        <v>199444</v>
      </c>
      <c r="E332" s="35">
        <v>0.511266</v>
      </c>
      <c r="F332" s="5">
        <v>1.1499999999999999</v>
      </c>
      <c r="G332">
        <v>139.61199999999999</v>
      </c>
      <c r="H332" s="120">
        <v>0.54021680271153805</v>
      </c>
      <c r="I332" s="121">
        <v>0.98875384444362102</v>
      </c>
      <c r="J332" s="122">
        <v>227</v>
      </c>
      <c r="K332" s="132">
        <v>0</v>
      </c>
      <c r="L332" s="133">
        <v>0</v>
      </c>
      <c r="N332" s="126">
        <v>0</v>
      </c>
      <c r="O332" s="127">
        <v>0</v>
      </c>
      <c r="Q332" s="138">
        <v>0</v>
      </c>
      <c r="R332" s="139">
        <v>0</v>
      </c>
      <c r="T332" s="144">
        <v>4.1440203766470701E-2</v>
      </c>
      <c r="U332" s="145">
        <v>0</v>
      </c>
      <c r="W332" s="150">
        <v>0.37545376145685</v>
      </c>
      <c r="X332" s="151">
        <v>0.87972173634384998</v>
      </c>
      <c r="Y332" s="152">
        <v>1051</v>
      </c>
      <c r="Z332" s="156">
        <v>0</v>
      </c>
      <c r="AA332" s="157">
        <v>0</v>
      </c>
      <c r="AC332" s="162">
        <v>0</v>
      </c>
      <c r="AD332" s="163">
        <v>0</v>
      </c>
    </row>
    <row r="333" spans="1:31" x14ac:dyDescent="0.2">
      <c r="A333" t="s">
        <v>4246</v>
      </c>
      <c r="B333" t="s">
        <v>583</v>
      </c>
      <c r="C333" t="s">
        <v>3419</v>
      </c>
      <c r="D333" s="3">
        <v>73100</v>
      </c>
      <c r="E333" s="35">
        <v>0.53359800000000002</v>
      </c>
      <c r="F333" s="5">
        <v>0.55000000000000004</v>
      </c>
      <c r="G333">
        <v>155.75700000000001</v>
      </c>
      <c r="H333" s="120">
        <v>0.120875512995896</v>
      </c>
      <c r="I333" s="121">
        <v>0</v>
      </c>
      <c r="K333" s="132">
        <v>0</v>
      </c>
      <c r="L333" s="133">
        <v>0</v>
      </c>
      <c r="N333" s="126">
        <v>0</v>
      </c>
      <c r="O333" s="127">
        <v>0</v>
      </c>
      <c r="Q333" s="138">
        <v>0</v>
      </c>
      <c r="R333" s="139">
        <v>0</v>
      </c>
      <c r="T333" s="144">
        <v>0</v>
      </c>
      <c r="U333" s="145">
        <v>0</v>
      </c>
      <c r="W333" s="150">
        <v>0.23487004103967099</v>
      </c>
      <c r="X333" s="151">
        <v>0</v>
      </c>
      <c r="Z333" s="156">
        <v>0</v>
      </c>
      <c r="AA333" s="157">
        <v>0</v>
      </c>
      <c r="AC333" s="162">
        <v>0</v>
      </c>
      <c r="AD333" s="163">
        <v>0</v>
      </c>
    </row>
    <row r="334" spans="1:31" x14ac:dyDescent="0.2">
      <c r="A334" t="s">
        <v>4246</v>
      </c>
      <c r="B334" t="s">
        <v>584</v>
      </c>
      <c r="C334" t="s">
        <v>3419</v>
      </c>
      <c r="D334" s="3">
        <v>69158</v>
      </c>
      <c r="E334" s="35">
        <v>0.492062</v>
      </c>
      <c r="F334" s="5">
        <v>1.48</v>
      </c>
      <c r="G334">
        <v>133.89400000000001</v>
      </c>
      <c r="H334" s="120">
        <v>1.0261864137193</v>
      </c>
      <c r="I334" s="121">
        <v>0.98692069886832501</v>
      </c>
      <c r="J334" s="122">
        <v>280</v>
      </c>
      <c r="K334" s="132">
        <v>0</v>
      </c>
      <c r="L334" s="133">
        <v>0</v>
      </c>
      <c r="N334" s="126">
        <v>0</v>
      </c>
      <c r="O334" s="127">
        <v>0</v>
      </c>
      <c r="Q334" s="138">
        <v>0</v>
      </c>
      <c r="R334" s="139">
        <v>0</v>
      </c>
      <c r="T334" s="144">
        <v>0.19459787732438699</v>
      </c>
      <c r="U334" s="145">
        <v>0</v>
      </c>
      <c r="W334" s="150">
        <v>0.98270626680933504</v>
      </c>
      <c r="X334" s="151">
        <v>0.88351328292783304</v>
      </c>
      <c r="Y334" s="152">
        <v>1079</v>
      </c>
      <c r="Z334" s="156">
        <v>0</v>
      </c>
      <c r="AA334" s="157">
        <v>0</v>
      </c>
      <c r="AC334" s="162">
        <v>0</v>
      </c>
      <c r="AD334" s="163">
        <v>0</v>
      </c>
    </row>
    <row r="335" spans="1:31" x14ac:dyDescent="0.2">
      <c r="A335" t="s">
        <v>4246</v>
      </c>
      <c r="B335" t="s">
        <v>582</v>
      </c>
      <c r="C335" t="s">
        <v>3419</v>
      </c>
      <c r="D335" s="3">
        <v>6393</v>
      </c>
      <c r="E335" s="35">
        <v>0.52698299999999998</v>
      </c>
      <c r="F335" s="5">
        <v>24.08</v>
      </c>
      <c r="G335">
        <v>2171.9070000000002</v>
      </c>
      <c r="H335" s="120">
        <v>1.33536680744564</v>
      </c>
      <c r="I335" s="121">
        <v>0.99929717699426002</v>
      </c>
      <c r="J335" s="122">
        <v>3</v>
      </c>
      <c r="K335" s="132">
        <v>0</v>
      </c>
      <c r="L335" s="133">
        <v>0</v>
      </c>
      <c r="N335" s="126">
        <v>0</v>
      </c>
      <c r="O335" s="127">
        <v>0</v>
      </c>
      <c r="Q335" s="138">
        <v>0</v>
      </c>
      <c r="R335" s="139">
        <v>0</v>
      </c>
      <c r="T335" s="144">
        <v>0</v>
      </c>
      <c r="U335" s="145">
        <v>0</v>
      </c>
      <c r="W335" s="150">
        <v>0</v>
      </c>
      <c r="X335" s="151">
        <v>0</v>
      </c>
      <c r="Z335" s="156">
        <v>0</v>
      </c>
      <c r="AA335" s="157">
        <v>0</v>
      </c>
      <c r="AC335" s="162">
        <v>0</v>
      </c>
      <c r="AD335" s="163">
        <v>0</v>
      </c>
    </row>
    <row r="336" spans="1:31" x14ac:dyDescent="0.2">
      <c r="A336" t="s">
        <v>4246</v>
      </c>
      <c r="B336" t="s">
        <v>581</v>
      </c>
      <c r="C336" t="s">
        <v>3419</v>
      </c>
      <c r="D336" s="3">
        <v>3223</v>
      </c>
      <c r="E336" s="35">
        <v>0.56345000000000001</v>
      </c>
      <c r="F336" s="5">
        <v>6.92</v>
      </c>
      <c r="G336">
        <v>590.42499999999995</v>
      </c>
      <c r="H336" s="120">
        <v>1.43717033819422</v>
      </c>
      <c r="I336" s="121">
        <v>0.97517271157167495</v>
      </c>
      <c r="J336" s="122">
        <v>66</v>
      </c>
      <c r="K336" s="132">
        <v>0</v>
      </c>
      <c r="L336" s="133">
        <v>0</v>
      </c>
      <c r="N336" s="126">
        <v>0</v>
      </c>
      <c r="O336" s="127">
        <v>0</v>
      </c>
      <c r="Q336" s="138">
        <v>0</v>
      </c>
      <c r="R336" s="139">
        <v>0</v>
      </c>
      <c r="T336" s="144">
        <v>0</v>
      </c>
      <c r="U336" s="145">
        <v>0</v>
      </c>
      <c r="W336" s="150">
        <v>0</v>
      </c>
      <c r="X336" s="151">
        <v>0</v>
      </c>
      <c r="Z336" s="156">
        <v>0</v>
      </c>
      <c r="AA336" s="157">
        <v>0</v>
      </c>
      <c r="AC336" s="162">
        <v>0</v>
      </c>
      <c r="AD336" s="163">
        <v>0</v>
      </c>
    </row>
    <row r="337" spans="1:31" x14ac:dyDescent="0.2">
      <c r="A337" t="s">
        <v>4479</v>
      </c>
      <c r="B337" t="s">
        <v>1163</v>
      </c>
      <c r="C337" t="s">
        <v>3418</v>
      </c>
      <c r="D337" s="3">
        <v>2630292</v>
      </c>
      <c r="E337" s="35">
        <v>0.63335399999999997</v>
      </c>
      <c r="F337" s="5">
        <v>1</v>
      </c>
      <c r="G337">
        <v>64.843000000000004</v>
      </c>
      <c r="H337" s="120">
        <v>1.0382942274089699</v>
      </c>
      <c r="I337" s="121">
        <v>0.99980263762546995</v>
      </c>
      <c r="J337" s="122">
        <v>16</v>
      </c>
      <c r="K337" s="132">
        <v>0.99998745386443699</v>
      </c>
      <c r="L337" s="133">
        <v>0.99979089511717201</v>
      </c>
      <c r="M337" s="134">
        <v>4</v>
      </c>
      <c r="N337" s="126">
        <v>1</v>
      </c>
      <c r="O337" s="127">
        <v>0.99990837909309704</v>
      </c>
      <c r="P337" s="128">
        <v>6</v>
      </c>
      <c r="Q337" s="138">
        <v>1.00000342167333</v>
      </c>
      <c r="R337" s="139">
        <v>0.99991370173189598</v>
      </c>
      <c r="S337" s="140">
        <v>11</v>
      </c>
      <c r="T337" s="144">
        <v>1.0278109806819899</v>
      </c>
      <c r="U337" s="145">
        <v>0.99966899455338798</v>
      </c>
      <c r="V337" s="146">
        <v>41</v>
      </c>
      <c r="W337" s="150">
        <v>1.00015929790304</v>
      </c>
      <c r="X337" s="151">
        <v>0.99996084771166205</v>
      </c>
      <c r="Y337" s="152">
        <v>10</v>
      </c>
      <c r="Z337" s="156">
        <v>1.0000129263214801</v>
      </c>
      <c r="AA337" s="157">
        <v>0.99930427112896203</v>
      </c>
      <c r="AB337" s="158">
        <v>1237</v>
      </c>
      <c r="AC337" s="162">
        <v>1.0000049424170301</v>
      </c>
      <c r="AD337" s="163">
        <v>0.99843938919416497</v>
      </c>
      <c r="AE337" s="164">
        <v>28</v>
      </c>
    </row>
    <row r="338" spans="1:31" x14ac:dyDescent="0.2">
      <c r="A338" t="s">
        <v>4447</v>
      </c>
      <c r="B338" t="s">
        <v>1106</v>
      </c>
      <c r="C338" t="s">
        <v>3418</v>
      </c>
      <c r="D338" s="3">
        <v>4935222</v>
      </c>
      <c r="E338" s="35">
        <v>0.322685</v>
      </c>
      <c r="F338" s="5">
        <v>1</v>
      </c>
      <c r="G338">
        <v>110.27200000000001</v>
      </c>
      <c r="H338" s="120">
        <v>1.0107725650436701</v>
      </c>
      <c r="I338" s="121">
        <v>0.99212515398177503</v>
      </c>
      <c r="J338" s="122">
        <v>121</v>
      </c>
      <c r="K338" s="132">
        <v>0.99999756849843802</v>
      </c>
      <c r="L338" s="133">
        <v>0.99193170493937399</v>
      </c>
      <c r="M338" s="134">
        <v>900</v>
      </c>
      <c r="N338" s="126">
        <v>1</v>
      </c>
      <c r="O338" s="127">
        <v>0.99800108026725898</v>
      </c>
      <c r="P338" s="128">
        <v>8</v>
      </c>
      <c r="Q338" s="138">
        <v>1.00000648400416</v>
      </c>
      <c r="R338" s="139">
        <v>0.99437628060286498</v>
      </c>
      <c r="S338" s="140">
        <v>290</v>
      </c>
      <c r="T338" s="144">
        <v>1.00968872322258</v>
      </c>
      <c r="U338" s="145">
        <v>0.99482947957103596</v>
      </c>
      <c r="V338" s="146">
        <v>8</v>
      </c>
      <c r="W338" s="150">
        <v>0.99998581624089</v>
      </c>
      <c r="X338" s="151">
        <v>0.99757444760758196</v>
      </c>
      <c r="Y338" s="152">
        <v>900</v>
      </c>
      <c r="Z338" s="156">
        <v>0.99980122474733601</v>
      </c>
      <c r="AA338" s="157">
        <v>0.98945211933312005</v>
      </c>
      <c r="AB338" s="158">
        <v>4189</v>
      </c>
      <c r="AC338" s="162">
        <v>0.99215476021139404</v>
      </c>
      <c r="AD338" s="163">
        <v>0.994188906353071</v>
      </c>
      <c r="AE338" s="164">
        <v>299</v>
      </c>
    </row>
    <row r="339" spans="1:31" x14ac:dyDescent="0.2">
      <c r="A339" t="s">
        <v>4402</v>
      </c>
      <c r="B339" t="s">
        <v>1008</v>
      </c>
      <c r="C339" t="s">
        <v>3418</v>
      </c>
      <c r="D339" s="3">
        <v>2630191</v>
      </c>
      <c r="E339" s="35">
        <v>0.33082699999999998</v>
      </c>
      <c r="F339" s="5">
        <v>1</v>
      </c>
      <c r="G339">
        <v>68.959999999999994</v>
      </c>
      <c r="H339" s="120">
        <v>0</v>
      </c>
      <c r="I339" s="121">
        <v>0</v>
      </c>
      <c r="K339" s="132">
        <v>0</v>
      </c>
      <c r="L339" s="133">
        <v>0</v>
      </c>
      <c r="N339" s="126">
        <v>0.67206107845399798</v>
      </c>
      <c r="O339" s="127">
        <v>0.985215574395368</v>
      </c>
      <c r="P339" s="128">
        <v>572</v>
      </c>
      <c r="Q339" s="138">
        <v>0</v>
      </c>
      <c r="R339" s="139">
        <v>0</v>
      </c>
      <c r="T339" s="144">
        <v>1.01134328267414</v>
      </c>
      <c r="U339" s="145">
        <v>0.99156879869285497</v>
      </c>
      <c r="V339" s="146">
        <v>11</v>
      </c>
      <c r="W339" s="150">
        <v>0.99983879497724604</v>
      </c>
      <c r="X339" s="151">
        <v>0.98461723491017805</v>
      </c>
      <c r="Y339" s="152">
        <v>595</v>
      </c>
      <c r="Z339" s="156">
        <v>0.471602632660517</v>
      </c>
      <c r="AA339" s="157">
        <v>0.975002458246085</v>
      </c>
      <c r="AB339" s="158">
        <v>140</v>
      </c>
      <c r="AC339" s="162">
        <v>0</v>
      </c>
      <c r="AD339" s="163">
        <v>0</v>
      </c>
    </row>
    <row r="340" spans="1:31" x14ac:dyDescent="0.2">
      <c r="A340" t="s">
        <v>4402</v>
      </c>
      <c r="B340" t="s">
        <v>1009</v>
      </c>
      <c r="C340" t="s">
        <v>3419</v>
      </c>
      <c r="D340" s="3">
        <v>8847</v>
      </c>
      <c r="E340" s="35">
        <v>0.29185</v>
      </c>
      <c r="F340" s="5">
        <v>0.4</v>
      </c>
      <c r="G340">
        <v>16.416</v>
      </c>
      <c r="H340" s="120">
        <v>0</v>
      </c>
      <c r="I340" s="121">
        <v>0</v>
      </c>
      <c r="K340" s="132">
        <v>0</v>
      </c>
      <c r="L340" s="133">
        <v>0</v>
      </c>
      <c r="N340" s="126">
        <v>0</v>
      </c>
      <c r="O340" s="127">
        <v>0</v>
      </c>
      <c r="Q340" s="138">
        <v>0</v>
      </c>
      <c r="R340" s="139">
        <v>0</v>
      </c>
      <c r="T340" s="144">
        <v>0</v>
      </c>
      <c r="U340" s="145">
        <v>0</v>
      </c>
      <c r="W340" s="150">
        <v>0</v>
      </c>
      <c r="X340" s="151">
        <v>0</v>
      </c>
      <c r="Z340" s="156">
        <v>0</v>
      </c>
      <c r="AA340" s="157">
        <v>0</v>
      </c>
      <c r="AC340" s="162">
        <v>0</v>
      </c>
      <c r="AD340" s="163">
        <v>0</v>
      </c>
    </row>
    <row r="341" spans="1:31" x14ac:dyDescent="0.2">
      <c r="A341" t="s">
        <v>4191</v>
      </c>
      <c r="B341" t="s">
        <v>419</v>
      </c>
      <c r="C341" t="s">
        <v>3418</v>
      </c>
      <c r="D341" s="3">
        <v>4904241</v>
      </c>
      <c r="E341" s="35">
        <v>0.59673100000000001</v>
      </c>
      <c r="F341" s="5">
        <v>1</v>
      </c>
      <c r="G341">
        <v>15.565</v>
      </c>
      <c r="H341" s="120">
        <v>0.32873629171160201</v>
      </c>
      <c r="I341" s="121">
        <v>0.99931026740163698</v>
      </c>
      <c r="J341" s="122">
        <v>6</v>
      </c>
      <c r="K341" s="132">
        <v>0.27858214961295702</v>
      </c>
      <c r="L341" s="133">
        <v>0.99980677191253997</v>
      </c>
      <c r="M341" s="134">
        <v>2</v>
      </c>
      <c r="N341" s="126">
        <v>7.6545993559451898E-3</v>
      </c>
      <c r="O341" s="127">
        <v>0</v>
      </c>
      <c r="Q341" s="138">
        <v>0</v>
      </c>
      <c r="R341" s="139">
        <v>0</v>
      </c>
      <c r="T341" s="144">
        <v>8.3095019188494199E-2</v>
      </c>
      <c r="U341" s="145">
        <v>0.99970067299506105</v>
      </c>
      <c r="V341" s="146">
        <v>2</v>
      </c>
      <c r="W341" s="150">
        <v>0.14213147355523501</v>
      </c>
      <c r="X341" s="151">
        <v>0.99800657686223704</v>
      </c>
      <c r="Y341" s="152">
        <v>90</v>
      </c>
      <c r="Z341" s="156">
        <v>3.6257598270558002E-2</v>
      </c>
      <c r="AA341" s="157">
        <v>0.98995118988708397</v>
      </c>
      <c r="AB341" s="158">
        <v>756</v>
      </c>
      <c r="AC341" s="162">
        <v>0</v>
      </c>
      <c r="AD341" s="163">
        <v>0</v>
      </c>
    </row>
    <row r="342" spans="1:31" x14ac:dyDescent="0.2">
      <c r="A342" t="s">
        <v>4191</v>
      </c>
      <c r="B342" t="s">
        <v>420</v>
      </c>
      <c r="C342" t="s">
        <v>3419</v>
      </c>
      <c r="D342" s="3">
        <v>299298</v>
      </c>
      <c r="E342" s="35">
        <v>0.59773200000000004</v>
      </c>
      <c r="F342" s="5">
        <v>0.77</v>
      </c>
      <c r="G342">
        <v>12.452</v>
      </c>
      <c r="H342" s="120">
        <v>1.01329110117675</v>
      </c>
      <c r="I342" s="121">
        <v>0.99877669992548002</v>
      </c>
      <c r="J342" s="122">
        <v>4</v>
      </c>
      <c r="K342" s="132">
        <v>0.99995322387720598</v>
      </c>
      <c r="L342" s="133">
        <v>0.99964583674410301</v>
      </c>
      <c r="M342" s="134">
        <v>2</v>
      </c>
      <c r="N342" s="126">
        <v>4.4019672700786501E-2</v>
      </c>
      <c r="O342" s="127">
        <v>0</v>
      </c>
      <c r="Q342" s="138">
        <v>0</v>
      </c>
      <c r="R342" s="139">
        <v>0</v>
      </c>
      <c r="T342" s="144">
        <v>0.28604601434022198</v>
      </c>
      <c r="U342" s="145">
        <v>0.99917112237035599</v>
      </c>
      <c r="V342" s="146">
        <v>3</v>
      </c>
      <c r="W342" s="150">
        <v>0.53877406464460098</v>
      </c>
      <c r="X342" s="151">
        <v>0.99716752508630602</v>
      </c>
      <c r="Y342" s="152">
        <v>5</v>
      </c>
      <c r="Z342" s="156">
        <v>0.11755507888458901</v>
      </c>
      <c r="AA342" s="157">
        <v>0</v>
      </c>
      <c r="AC342" s="162">
        <v>0</v>
      </c>
      <c r="AD342" s="163">
        <v>0</v>
      </c>
    </row>
    <row r="343" spans="1:31" x14ac:dyDescent="0.2">
      <c r="A343" t="s">
        <v>4191</v>
      </c>
      <c r="B343" t="s">
        <v>421</v>
      </c>
      <c r="C343" t="s">
        <v>3419</v>
      </c>
      <c r="D343" s="3">
        <v>41562</v>
      </c>
      <c r="E343" s="35">
        <v>0.53264999999999996</v>
      </c>
      <c r="F343" s="5">
        <v>0.42</v>
      </c>
      <c r="G343">
        <v>5.4109999999999996</v>
      </c>
      <c r="H343" s="120">
        <v>0.44160531254511298</v>
      </c>
      <c r="I343" s="121">
        <v>0.99330174808037897</v>
      </c>
      <c r="J343" s="122">
        <v>4</v>
      </c>
      <c r="K343" s="132">
        <v>0.56060824791877195</v>
      </c>
      <c r="L343" s="133">
        <v>0.98851507130048599</v>
      </c>
      <c r="M343" s="134">
        <v>4</v>
      </c>
      <c r="N343" s="126">
        <v>0</v>
      </c>
      <c r="O343" s="127">
        <v>0</v>
      </c>
      <c r="Q343" s="138">
        <v>0</v>
      </c>
      <c r="R343" s="139">
        <v>0</v>
      </c>
      <c r="T343" s="144">
        <v>0</v>
      </c>
      <c r="U343" s="145">
        <v>0</v>
      </c>
      <c r="W343" s="150">
        <v>0</v>
      </c>
      <c r="X343" s="151">
        <v>0</v>
      </c>
      <c r="Z343" s="156">
        <v>0.15576728742601401</v>
      </c>
      <c r="AA343" s="157">
        <v>0</v>
      </c>
      <c r="AC343" s="162">
        <v>0</v>
      </c>
      <c r="AD343" s="163">
        <v>0</v>
      </c>
    </row>
    <row r="344" spans="1:31" x14ac:dyDescent="0.2">
      <c r="A344" t="s">
        <v>4191</v>
      </c>
      <c r="B344" t="s">
        <v>422</v>
      </c>
      <c r="C344" t="s">
        <v>3419</v>
      </c>
      <c r="D344" s="3">
        <v>6969</v>
      </c>
      <c r="E344" s="35">
        <v>0.56751300000000005</v>
      </c>
      <c r="F344" s="5">
        <v>6.21</v>
      </c>
      <c r="G344">
        <v>95.897999999999996</v>
      </c>
      <c r="H344" s="120">
        <v>1.79896685320705</v>
      </c>
      <c r="I344" s="121">
        <v>0.99992023610114</v>
      </c>
      <c r="J344" s="122">
        <v>1</v>
      </c>
      <c r="K344" s="132">
        <v>1</v>
      </c>
      <c r="L344" s="133">
        <v>0.99985650738986898</v>
      </c>
      <c r="M344" s="134">
        <v>1</v>
      </c>
      <c r="N344" s="126">
        <v>1</v>
      </c>
      <c r="O344" s="127">
        <v>0.99985650738986898</v>
      </c>
      <c r="P344" s="128">
        <v>0</v>
      </c>
      <c r="Q344" s="138">
        <v>0.99985650738986898</v>
      </c>
      <c r="R344" s="139">
        <v>0.99971305595408899</v>
      </c>
      <c r="S344" s="140">
        <v>1</v>
      </c>
      <c r="T344" s="144">
        <v>0</v>
      </c>
      <c r="U344" s="145">
        <v>0</v>
      </c>
      <c r="W344" s="150">
        <v>0</v>
      </c>
      <c r="X344" s="151">
        <v>0</v>
      </c>
      <c r="Z344" s="156">
        <v>0</v>
      </c>
      <c r="AA344" s="157">
        <v>0</v>
      </c>
      <c r="AC344" s="162">
        <v>0</v>
      </c>
      <c r="AD344" s="163">
        <v>0</v>
      </c>
    </row>
    <row r="345" spans="1:31" x14ac:dyDescent="0.2">
      <c r="A345" t="s">
        <v>4471</v>
      </c>
      <c r="B345" t="s">
        <v>1144</v>
      </c>
      <c r="C345" t="s">
        <v>3418</v>
      </c>
      <c r="D345" s="3">
        <v>3231929</v>
      </c>
      <c r="E345" s="35">
        <v>0.674539</v>
      </c>
      <c r="F345" s="5">
        <v>1</v>
      </c>
      <c r="G345">
        <v>68.998999999999995</v>
      </c>
      <c r="H345" s="120">
        <v>1.0131327142397</v>
      </c>
      <c r="I345" s="121">
        <v>0.99999877839207596</v>
      </c>
      <c r="J345" s="122">
        <v>2</v>
      </c>
      <c r="K345" s="132">
        <v>0.99999969058726201</v>
      </c>
      <c r="L345" s="133">
        <v>0.99999938117433296</v>
      </c>
      <c r="M345" s="134">
        <v>1</v>
      </c>
      <c r="N345" s="126">
        <v>1</v>
      </c>
      <c r="O345" s="127">
        <v>0.99997896006403497</v>
      </c>
      <c r="P345" s="128">
        <v>3</v>
      </c>
      <c r="Q345" s="138">
        <v>0.99999969058726201</v>
      </c>
      <c r="R345" s="139">
        <v>0.99991893925518105</v>
      </c>
      <c r="S345" s="140">
        <v>52</v>
      </c>
      <c r="T345" s="144">
        <v>1.0082845260523901</v>
      </c>
      <c r="U345" s="145">
        <v>0.99996685888513204</v>
      </c>
      <c r="V345" s="146">
        <v>3</v>
      </c>
      <c r="W345" s="150">
        <v>0.999994739983458</v>
      </c>
      <c r="X345" s="151">
        <v>0.99998886115867403</v>
      </c>
      <c r="Y345" s="152">
        <v>3</v>
      </c>
      <c r="Z345" s="156">
        <v>0.99977134398682599</v>
      </c>
      <c r="AA345" s="157">
        <v>0.99998359739464704</v>
      </c>
      <c r="AB345" s="158">
        <v>4</v>
      </c>
      <c r="AC345" s="162">
        <v>1.00000340354011</v>
      </c>
      <c r="AD345" s="163">
        <v>0.99821631428449598</v>
      </c>
      <c r="AE345" s="164">
        <v>17</v>
      </c>
    </row>
    <row r="346" spans="1:31" x14ac:dyDescent="0.2">
      <c r="A346" t="s">
        <v>4471</v>
      </c>
      <c r="B346" t="s">
        <v>1145</v>
      </c>
      <c r="C346" t="s">
        <v>3419</v>
      </c>
      <c r="D346" s="3">
        <v>199685</v>
      </c>
      <c r="E346" s="35">
        <v>0.683311</v>
      </c>
      <c r="F346" s="5">
        <v>0.91</v>
      </c>
      <c r="G346">
        <v>65.600999999999999</v>
      </c>
      <c r="H346" s="120">
        <v>1.1441019605879199</v>
      </c>
      <c r="I346" s="121">
        <v>1</v>
      </c>
      <c r="J346" s="122">
        <v>0</v>
      </c>
      <c r="K346" s="132">
        <v>1</v>
      </c>
      <c r="L346" s="133">
        <v>1</v>
      </c>
      <c r="M346" s="134">
        <v>0</v>
      </c>
      <c r="N346" s="126">
        <v>1</v>
      </c>
      <c r="O346" s="127">
        <v>0.99997496056288604</v>
      </c>
      <c r="P346" s="128">
        <v>2</v>
      </c>
      <c r="Q346" s="138">
        <v>1.0003054811327801</v>
      </c>
      <c r="R346" s="139">
        <v>0.99993492125471795</v>
      </c>
      <c r="S346" s="140">
        <v>6</v>
      </c>
      <c r="T346" s="144">
        <v>1.2408092746074999</v>
      </c>
      <c r="U346" s="145">
        <v>0.99807374571831498</v>
      </c>
      <c r="V346" s="146">
        <v>4</v>
      </c>
      <c r="W346" s="150">
        <v>0.99983974760247296</v>
      </c>
      <c r="X346" s="151">
        <v>1</v>
      </c>
      <c r="Y346" s="152">
        <v>0</v>
      </c>
      <c r="Z346" s="156">
        <v>1.0012970428424699</v>
      </c>
      <c r="AA346" s="157">
        <v>0.999989997199215</v>
      </c>
      <c r="AB346" s="158">
        <v>1</v>
      </c>
      <c r="AC346" s="162">
        <v>1.0000600946490701</v>
      </c>
      <c r="AD346" s="163">
        <v>0.99820548451917901</v>
      </c>
      <c r="AE346" s="164">
        <v>12</v>
      </c>
    </row>
    <row r="347" spans="1:31" x14ac:dyDescent="0.2">
      <c r="A347" t="s">
        <v>4471</v>
      </c>
      <c r="B347" t="s">
        <v>1146</v>
      </c>
      <c r="C347" t="s">
        <v>3419</v>
      </c>
      <c r="D347" s="3">
        <v>199040</v>
      </c>
      <c r="E347" s="35">
        <v>0.68359599999999998</v>
      </c>
      <c r="F347" s="5">
        <v>0.86</v>
      </c>
      <c r="G347">
        <v>62.576000000000001</v>
      </c>
      <c r="H347" s="120">
        <v>1.1843850482315099</v>
      </c>
      <c r="I347" s="121">
        <v>0.99999575803851704</v>
      </c>
      <c r="J347" s="122">
        <v>1</v>
      </c>
      <c r="K347" s="132">
        <v>1</v>
      </c>
      <c r="L347" s="133">
        <v>0.99998995176848804</v>
      </c>
      <c r="M347" s="134">
        <v>0</v>
      </c>
      <c r="N347" s="126">
        <v>1</v>
      </c>
      <c r="O347" s="127">
        <v>0.99997990353697697</v>
      </c>
      <c r="P347" s="128">
        <v>1</v>
      </c>
      <c r="Q347" s="138">
        <v>1</v>
      </c>
      <c r="R347" s="139">
        <v>0.99998492772845704</v>
      </c>
      <c r="S347" s="140">
        <v>1</v>
      </c>
      <c r="T347" s="144">
        <v>1.1898261655948501</v>
      </c>
      <c r="U347" s="145">
        <v>0.99890321736966203</v>
      </c>
      <c r="V347" s="146">
        <v>10</v>
      </c>
      <c r="W347" s="150">
        <v>0.99997487942122099</v>
      </c>
      <c r="X347" s="151">
        <v>0.99998995161703597</v>
      </c>
      <c r="Y347" s="152">
        <v>2</v>
      </c>
      <c r="Z347" s="156">
        <v>1.00133641479099</v>
      </c>
      <c r="AA347" s="157">
        <v>0.99989463438130299</v>
      </c>
      <c r="AB347" s="158">
        <v>2</v>
      </c>
      <c r="AC347" s="162">
        <v>1.00007536173633</v>
      </c>
      <c r="AD347" s="163">
        <v>0.99850515670773299</v>
      </c>
      <c r="AE347" s="164">
        <v>9</v>
      </c>
    </row>
    <row r="348" spans="1:31" x14ac:dyDescent="0.2">
      <c r="A348" t="s">
        <v>4471</v>
      </c>
      <c r="B348" t="s">
        <v>1147</v>
      </c>
      <c r="C348" t="s">
        <v>3419</v>
      </c>
      <c r="D348" s="3">
        <v>159820</v>
      </c>
      <c r="E348" s="35">
        <v>0.58243599999999995</v>
      </c>
      <c r="F348" s="5">
        <v>1.07</v>
      </c>
      <c r="G348">
        <v>74.962000000000003</v>
      </c>
      <c r="H348" s="120">
        <v>1.22218120385433</v>
      </c>
      <c r="I348" s="121">
        <v>1</v>
      </c>
      <c r="J348" s="122">
        <v>0</v>
      </c>
      <c r="K348" s="132">
        <v>0.99999374296083099</v>
      </c>
      <c r="L348" s="133">
        <v>1</v>
      </c>
      <c r="M348" s="134">
        <v>0</v>
      </c>
      <c r="N348" s="126">
        <v>1</v>
      </c>
      <c r="O348" s="127">
        <v>0.99996245776498505</v>
      </c>
      <c r="P348" s="128">
        <v>2</v>
      </c>
      <c r="Q348" s="138">
        <v>0.99999374296083099</v>
      </c>
      <c r="R348" s="139">
        <v>0.99996871558714495</v>
      </c>
      <c r="S348" s="140">
        <v>5</v>
      </c>
      <c r="T348" s="144">
        <v>1.2495244650231501</v>
      </c>
      <c r="U348" s="145">
        <v>0.998249859988799</v>
      </c>
      <c r="V348" s="146">
        <v>5</v>
      </c>
      <c r="W348" s="150">
        <v>0.99995620072581604</v>
      </c>
      <c r="X348" s="151">
        <v>0.99998748537352999</v>
      </c>
      <c r="Y348" s="152">
        <v>2</v>
      </c>
      <c r="Z348" s="156">
        <v>1.0019772243774201</v>
      </c>
      <c r="AA348" s="157">
        <v>0.99999375530798795</v>
      </c>
      <c r="AB348" s="158">
        <v>1</v>
      </c>
      <c r="AC348" s="162">
        <v>1.0000938555875301</v>
      </c>
      <c r="AD348" s="163">
        <v>0.99851315978534505</v>
      </c>
      <c r="AE348" s="164">
        <v>13</v>
      </c>
    </row>
    <row r="349" spans="1:31" x14ac:dyDescent="0.2">
      <c r="A349" t="s">
        <v>4471</v>
      </c>
      <c r="B349" t="s">
        <v>1148</v>
      </c>
      <c r="C349" t="s">
        <v>3419</v>
      </c>
      <c r="D349" s="3">
        <v>79259</v>
      </c>
      <c r="E349" s="35">
        <v>0.57328500000000004</v>
      </c>
      <c r="F349" s="5">
        <v>0.49</v>
      </c>
      <c r="G349">
        <v>37.933999999999997</v>
      </c>
      <c r="H349" s="120">
        <v>1.57601029536077</v>
      </c>
      <c r="I349" s="121">
        <v>0.99991994492210601</v>
      </c>
      <c r="J349" s="122">
        <v>4</v>
      </c>
      <c r="K349" s="132">
        <v>1</v>
      </c>
      <c r="L349" s="133">
        <v>0.99998738313629998</v>
      </c>
      <c r="M349" s="134">
        <v>0</v>
      </c>
      <c r="N349" s="126">
        <v>1</v>
      </c>
      <c r="O349" s="127">
        <v>0.99997476627259996</v>
      </c>
      <c r="P349" s="128">
        <v>2</v>
      </c>
      <c r="Q349" s="138">
        <v>1</v>
      </c>
      <c r="R349" s="139">
        <v>0.99988645825448397</v>
      </c>
      <c r="S349" s="140">
        <v>3</v>
      </c>
      <c r="T349" s="144">
        <v>0</v>
      </c>
      <c r="U349" s="145">
        <v>0</v>
      </c>
      <c r="W349" s="150">
        <v>0.99949532545199904</v>
      </c>
      <c r="X349" s="151">
        <v>1</v>
      </c>
      <c r="Y349" s="152">
        <v>0</v>
      </c>
      <c r="Z349" s="156">
        <v>0.80862741139807404</v>
      </c>
      <c r="AA349" s="157">
        <v>0.99995319155575602</v>
      </c>
      <c r="AB349" s="158">
        <v>1</v>
      </c>
      <c r="AC349" s="162">
        <v>1.0001514023644</v>
      </c>
      <c r="AD349" s="163">
        <v>0.99913032518275702</v>
      </c>
      <c r="AE349" s="164">
        <v>11</v>
      </c>
    </row>
    <row r="350" spans="1:31" x14ac:dyDescent="0.2">
      <c r="A350" t="s">
        <v>4471</v>
      </c>
      <c r="B350" t="s">
        <v>1149</v>
      </c>
      <c r="C350" t="s">
        <v>3419</v>
      </c>
      <c r="D350" s="3">
        <v>65353</v>
      </c>
      <c r="E350" s="35">
        <v>0.60361399999999998</v>
      </c>
      <c r="F350" s="5">
        <v>0.55000000000000004</v>
      </c>
      <c r="G350">
        <v>38.555999999999997</v>
      </c>
      <c r="H350" s="120">
        <v>1.3273300384068001</v>
      </c>
      <c r="I350" s="121">
        <v>0.999953887832151</v>
      </c>
      <c r="J350" s="122">
        <v>1</v>
      </c>
      <c r="K350" s="132">
        <v>1</v>
      </c>
      <c r="L350" s="133">
        <v>1</v>
      </c>
      <c r="M350" s="134">
        <v>0</v>
      </c>
      <c r="N350" s="126">
        <v>1</v>
      </c>
      <c r="O350" s="127">
        <v>0.99996939696723897</v>
      </c>
      <c r="P350" s="128">
        <v>2</v>
      </c>
      <c r="Q350" s="138">
        <v>0.99998469848361904</v>
      </c>
      <c r="R350" s="139">
        <v>0.99984699185996695</v>
      </c>
      <c r="S350" s="140">
        <v>4</v>
      </c>
      <c r="T350" s="144">
        <v>0</v>
      </c>
      <c r="U350" s="145">
        <v>0</v>
      </c>
      <c r="W350" s="150">
        <v>0.999556256024972</v>
      </c>
      <c r="X350" s="151">
        <v>1</v>
      </c>
      <c r="Y350" s="152">
        <v>0</v>
      </c>
      <c r="Z350" s="156">
        <v>0</v>
      </c>
      <c r="AA350" s="157">
        <v>0</v>
      </c>
      <c r="AC350" s="162">
        <v>1.00026012577846</v>
      </c>
      <c r="AD350" s="163">
        <v>0.99923570773463699</v>
      </c>
      <c r="AE350" s="164">
        <v>5</v>
      </c>
    </row>
    <row r="351" spans="1:31" x14ac:dyDescent="0.2">
      <c r="A351" t="s">
        <v>4471</v>
      </c>
      <c r="B351" t="s">
        <v>1150</v>
      </c>
      <c r="C351" t="s">
        <v>3419</v>
      </c>
      <c r="D351" s="3">
        <v>47236</v>
      </c>
      <c r="E351" s="35">
        <v>0.58669199999999999</v>
      </c>
      <c r="F351" s="5">
        <v>5.17</v>
      </c>
      <c r="G351">
        <v>370.791</v>
      </c>
      <c r="H351" s="120">
        <v>1.8414768396985299</v>
      </c>
      <c r="I351" s="121">
        <v>0.99998850363285197</v>
      </c>
      <c r="J351" s="122">
        <v>0</v>
      </c>
      <c r="K351" s="132">
        <v>0.68445677025997098</v>
      </c>
      <c r="L351" s="133">
        <v>1</v>
      </c>
      <c r="M351" s="134">
        <v>0</v>
      </c>
      <c r="N351" s="126">
        <v>1</v>
      </c>
      <c r="O351" s="127">
        <v>0.99997882970615604</v>
      </c>
      <c r="P351" s="128">
        <v>1</v>
      </c>
      <c r="Q351" s="138">
        <v>0.99997882970615604</v>
      </c>
      <c r="R351" s="139">
        <v>0.99991532240992398</v>
      </c>
      <c r="S351" s="140">
        <v>2</v>
      </c>
      <c r="T351" s="144">
        <v>1.74081209247184</v>
      </c>
      <c r="U351" s="145">
        <v>0.99991487809326896</v>
      </c>
      <c r="V351" s="146">
        <v>1</v>
      </c>
      <c r="W351" s="150">
        <v>0.99989414853078096</v>
      </c>
      <c r="X351" s="151">
        <v>0.99997882746501199</v>
      </c>
      <c r="Y351" s="152">
        <v>1</v>
      </c>
      <c r="Z351" s="156">
        <v>0.62596324836988704</v>
      </c>
      <c r="AA351" s="157">
        <v>1</v>
      </c>
      <c r="AB351" s="158">
        <v>0</v>
      </c>
      <c r="AC351" s="162">
        <v>0.25848928783131497</v>
      </c>
      <c r="AD351" s="163">
        <v>0.99102114113133599</v>
      </c>
      <c r="AE351" s="164">
        <v>3</v>
      </c>
    </row>
    <row r="352" spans="1:31" x14ac:dyDescent="0.2">
      <c r="A352" t="s">
        <v>4471</v>
      </c>
      <c r="B352" t="s">
        <v>1151</v>
      </c>
      <c r="C352" t="s">
        <v>3419</v>
      </c>
      <c r="D352" s="3">
        <v>33154</v>
      </c>
      <c r="E352" s="35">
        <v>0.633046</v>
      </c>
      <c r="F352" s="5">
        <v>0.56000000000000005</v>
      </c>
      <c r="G352">
        <v>33.198999999999998</v>
      </c>
      <c r="H352" s="120">
        <v>1.5039210954937501</v>
      </c>
      <c r="I352" s="121">
        <v>0.999919776980004</v>
      </c>
      <c r="J352" s="122">
        <v>2</v>
      </c>
      <c r="K352" s="132">
        <v>1</v>
      </c>
      <c r="L352" s="133">
        <v>1</v>
      </c>
      <c r="M352" s="134">
        <v>0</v>
      </c>
      <c r="N352" s="126">
        <v>1</v>
      </c>
      <c r="O352" s="127">
        <v>0.99993967545394202</v>
      </c>
      <c r="P352" s="128">
        <v>2</v>
      </c>
      <c r="Q352" s="138">
        <v>0</v>
      </c>
      <c r="R352" s="139">
        <v>0</v>
      </c>
      <c r="T352" s="144">
        <v>0</v>
      </c>
      <c r="U352" s="145">
        <v>0</v>
      </c>
      <c r="W352" s="150">
        <v>0</v>
      </c>
      <c r="X352" s="151">
        <v>0</v>
      </c>
      <c r="Z352" s="156">
        <v>0.403812511310852</v>
      </c>
      <c r="AA352" s="157">
        <v>1</v>
      </c>
      <c r="AB352" s="158">
        <v>0</v>
      </c>
      <c r="AC352" s="162">
        <v>1.0004222718224001</v>
      </c>
      <c r="AD352" s="163">
        <v>0.99867505796621403</v>
      </c>
      <c r="AE352" s="164">
        <v>9</v>
      </c>
    </row>
    <row r="353" spans="1:31" x14ac:dyDescent="0.2">
      <c r="A353" t="s">
        <v>4471</v>
      </c>
      <c r="B353" t="s">
        <v>1152</v>
      </c>
      <c r="C353" t="s">
        <v>3419</v>
      </c>
      <c r="D353" s="3">
        <v>24536</v>
      </c>
      <c r="E353" s="35">
        <v>0.55550999999999995</v>
      </c>
      <c r="F353" s="5">
        <v>7.47</v>
      </c>
      <c r="G353">
        <v>501.03100000000001</v>
      </c>
      <c r="H353" s="120">
        <v>1.9475464623410399</v>
      </c>
      <c r="I353" s="121">
        <v>0.99947683421922695</v>
      </c>
      <c r="J353" s="122">
        <v>2</v>
      </c>
      <c r="K353" s="132">
        <v>2</v>
      </c>
      <c r="L353" s="133">
        <v>1</v>
      </c>
      <c r="M353" s="134">
        <v>0</v>
      </c>
      <c r="N353" s="126">
        <v>1</v>
      </c>
      <c r="O353" s="127">
        <v>0.99955177050649902</v>
      </c>
      <c r="P353" s="128">
        <v>3</v>
      </c>
      <c r="Q353" s="138">
        <v>0.99995924356048205</v>
      </c>
      <c r="R353" s="139">
        <v>1</v>
      </c>
      <c r="S353" s="140">
        <v>0</v>
      </c>
      <c r="T353" s="144">
        <v>1.8855151613954999</v>
      </c>
      <c r="U353" s="145">
        <v>0.99894186749589697</v>
      </c>
      <c r="V353" s="146">
        <v>3</v>
      </c>
      <c r="W353" s="150">
        <v>0.99625040756439498</v>
      </c>
      <c r="X353" s="151">
        <v>0.99971366629852298</v>
      </c>
      <c r="Y353" s="152">
        <v>3</v>
      </c>
      <c r="Z353" s="156">
        <v>0</v>
      </c>
      <c r="AA353" s="157">
        <v>0</v>
      </c>
      <c r="AC353" s="162">
        <v>0.99885881969351098</v>
      </c>
      <c r="AD353" s="163">
        <v>0.91719990748593005</v>
      </c>
      <c r="AE353" s="164">
        <v>8</v>
      </c>
    </row>
    <row r="354" spans="1:31" x14ac:dyDescent="0.2">
      <c r="A354" t="s">
        <v>4424</v>
      </c>
      <c r="B354" t="s">
        <v>1069</v>
      </c>
      <c r="C354" t="s">
        <v>3418</v>
      </c>
      <c r="D354" s="3">
        <v>3401387</v>
      </c>
      <c r="E354" s="35">
        <v>0.66993800000000003</v>
      </c>
      <c r="F354" s="5">
        <v>1</v>
      </c>
      <c r="G354">
        <v>158.07400000000001</v>
      </c>
      <c r="H354" s="120">
        <v>0.10590238629123901</v>
      </c>
      <c r="I354" s="121">
        <v>0.99972238878894804</v>
      </c>
      <c r="J354" s="122">
        <v>5</v>
      </c>
      <c r="K354" s="132">
        <v>0.99999941200457299</v>
      </c>
      <c r="L354" s="133">
        <v>0.99993120449463901</v>
      </c>
      <c r="M354" s="134">
        <v>2</v>
      </c>
      <c r="N354" s="126">
        <v>1</v>
      </c>
      <c r="O354" s="127">
        <v>0.99959147229270995</v>
      </c>
      <c r="P354" s="128">
        <v>62</v>
      </c>
      <c r="Q354" s="138">
        <v>1</v>
      </c>
      <c r="R354" s="139">
        <v>0.99603135950654698</v>
      </c>
      <c r="S354" s="140">
        <v>475</v>
      </c>
      <c r="T354" s="144">
        <v>1.0044499493882899</v>
      </c>
      <c r="U354" s="145">
        <v>0.99992858416049302</v>
      </c>
      <c r="V354" s="146">
        <v>33</v>
      </c>
      <c r="W354" s="150">
        <v>0.99999559003430005</v>
      </c>
      <c r="X354" s="151">
        <v>0.99958588542340199</v>
      </c>
      <c r="Y354" s="152">
        <v>74</v>
      </c>
      <c r="Z354" s="156">
        <v>1.0000676194740501</v>
      </c>
      <c r="AA354" s="157">
        <v>0.99884888296673002</v>
      </c>
      <c r="AB354" s="158">
        <v>104</v>
      </c>
      <c r="AC354" s="162">
        <v>0.78905281874717503</v>
      </c>
      <c r="AD354" s="163">
        <v>0.99769559116305995</v>
      </c>
      <c r="AE354" s="164">
        <v>98</v>
      </c>
    </row>
    <row r="355" spans="1:31" x14ac:dyDescent="0.2">
      <c r="A355" t="s">
        <v>4424</v>
      </c>
      <c r="B355" t="s">
        <v>1070</v>
      </c>
      <c r="C355" t="s">
        <v>3419</v>
      </c>
      <c r="D355" s="3">
        <v>225191</v>
      </c>
      <c r="E355" s="35">
        <v>0.57178099999999998</v>
      </c>
      <c r="F355" s="5">
        <v>1.1200000000000001</v>
      </c>
      <c r="G355">
        <v>178.30500000000001</v>
      </c>
      <c r="H355" s="120">
        <v>1.06869279855766</v>
      </c>
      <c r="I355" s="121">
        <v>0.99760266573598499</v>
      </c>
      <c r="J355" s="122">
        <v>284</v>
      </c>
      <c r="K355" s="132">
        <v>1</v>
      </c>
      <c r="L355" s="133">
        <v>0.99993338987792502</v>
      </c>
      <c r="M355" s="134">
        <v>1</v>
      </c>
      <c r="N355" s="126">
        <v>1</v>
      </c>
      <c r="O355" s="127">
        <v>0.99974693210676802</v>
      </c>
      <c r="P355" s="128">
        <v>6</v>
      </c>
      <c r="Q355" s="138">
        <v>0.99999555932519502</v>
      </c>
      <c r="R355" s="139">
        <v>0.99663410156232601</v>
      </c>
      <c r="S355" s="140">
        <v>381</v>
      </c>
      <c r="T355" s="144">
        <v>1.06402120866286</v>
      </c>
      <c r="U355" s="145">
        <v>0.99944096554428596</v>
      </c>
      <c r="V355" s="146">
        <v>4</v>
      </c>
      <c r="W355" s="150">
        <v>0.99999111865039003</v>
      </c>
      <c r="X355" s="151">
        <v>0.999547224084127</v>
      </c>
      <c r="Y355" s="152">
        <v>72</v>
      </c>
      <c r="Z355" s="156">
        <v>0.99999555932519502</v>
      </c>
      <c r="AA355" s="157">
        <v>0.99897876270441399</v>
      </c>
      <c r="AB355" s="158">
        <v>5</v>
      </c>
      <c r="AC355" s="162">
        <v>1.0000488474228499</v>
      </c>
      <c r="AD355" s="163">
        <v>0.99815976764295</v>
      </c>
      <c r="AE355" s="164">
        <v>20</v>
      </c>
    </row>
    <row r="356" spans="1:31" x14ac:dyDescent="0.2">
      <c r="A356" t="s">
        <v>4424</v>
      </c>
      <c r="B356" t="s">
        <v>1071</v>
      </c>
      <c r="C356" t="s">
        <v>3419</v>
      </c>
      <c r="D356" s="3">
        <v>147062</v>
      </c>
      <c r="E356" s="35">
        <v>0.56684900000000005</v>
      </c>
      <c r="F356" s="5">
        <v>1.62</v>
      </c>
      <c r="G356">
        <v>249.11799999999999</v>
      </c>
      <c r="H356" s="120">
        <v>0.71278100393031496</v>
      </c>
      <c r="I356" s="121">
        <v>0.99866444073455696</v>
      </c>
      <c r="J356" s="122">
        <v>36</v>
      </c>
      <c r="K356" s="132">
        <v>0.99990480205627497</v>
      </c>
      <c r="L356" s="133">
        <v>0.99990479299276402</v>
      </c>
      <c r="M356" s="134">
        <v>1</v>
      </c>
      <c r="N356" s="126">
        <v>1</v>
      </c>
      <c r="O356" s="127">
        <v>0.99935439149699601</v>
      </c>
      <c r="P356" s="128">
        <v>8</v>
      </c>
      <c r="Q356" s="138">
        <v>0.99800084318178695</v>
      </c>
      <c r="R356" s="139">
        <v>0.99529494954989195</v>
      </c>
      <c r="S356" s="140">
        <v>271</v>
      </c>
      <c r="T356" s="144">
        <v>1.09944105207327</v>
      </c>
      <c r="U356" s="145">
        <v>0.99902364267793797</v>
      </c>
      <c r="V356" s="146">
        <v>43</v>
      </c>
      <c r="W356" s="150">
        <v>0.998062041859895</v>
      </c>
      <c r="X356" s="151">
        <v>0.99929183774913299</v>
      </c>
      <c r="Y356" s="152">
        <v>66</v>
      </c>
      <c r="Z356" s="156">
        <v>1.0023187499149999</v>
      </c>
      <c r="AA356" s="157">
        <v>0.99931481757866003</v>
      </c>
      <c r="AB356" s="158">
        <v>3</v>
      </c>
      <c r="AC356" s="162">
        <v>1.0001019977968399</v>
      </c>
      <c r="AD356" s="163">
        <v>0.995479712924497</v>
      </c>
      <c r="AE356" s="164">
        <v>42</v>
      </c>
    </row>
    <row r="357" spans="1:31" x14ac:dyDescent="0.2">
      <c r="A357" t="s">
        <v>4427</v>
      </c>
      <c r="B357" t="s">
        <v>1074</v>
      </c>
      <c r="C357" t="s">
        <v>3418</v>
      </c>
      <c r="D357" s="3">
        <v>4190786</v>
      </c>
      <c r="E357" s="35">
        <v>0.56586099999999995</v>
      </c>
      <c r="F357" s="5">
        <v>1</v>
      </c>
      <c r="G357">
        <v>127.17</v>
      </c>
      <c r="H357" s="120">
        <v>1.00148277673925</v>
      </c>
      <c r="I357" s="121">
        <v>0.99998093876578498</v>
      </c>
      <c r="J357" s="122">
        <v>2</v>
      </c>
      <c r="K357" s="132">
        <v>8.4495605358994696E-2</v>
      </c>
      <c r="L357" s="133">
        <v>0.99996611155511195</v>
      </c>
      <c r="M357" s="134">
        <v>2</v>
      </c>
      <c r="N357" s="126">
        <v>0.91461888056321605</v>
      </c>
      <c r="O357" s="127">
        <v>0.99993608271574796</v>
      </c>
      <c r="P357" s="128">
        <v>4</v>
      </c>
      <c r="Q357" s="138">
        <v>0.233153876146384</v>
      </c>
      <c r="R357" s="139">
        <v>0.99966847979568496</v>
      </c>
      <c r="S357" s="140">
        <v>16</v>
      </c>
      <c r="T357" s="144">
        <v>1.0011823557681001</v>
      </c>
      <c r="U357" s="145">
        <v>0.99999499493296495</v>
      </c>
      <c r="V357" s="146">
        <v>3</v>
      </c>
      <c r="W357" s="150">
        <v>0.93142670611193201</v>
      </c>
      <c r="X357" s="151">
        <v>0.99995183740307203</v>
      </c>
      <c r="Y357" s="152">
        <v>4</v>
      </c>
      <c r="Z357" s="156">
        <v>0.981956845326867</v>
      </c>
      <c r="AA357" s="157">
        <v>0.99989040571270504</v>
      </c>
      <c r="AB357" s="158">
        <v>5</v>
      </c>
      <c r="AC357" s="162">
        <v>0</v>
      </c>
      <c r="AD357" s="163">
        <v>0</v>
      </c>
    </row>
    <row r="358" spans="1:31" x14ac:dyDescent="0.2">
      <c r="A358" t="s">
        <v>4486</v>
      </c>
      <c r="B358" t="s">
        <v>1175</v>
      </c>
      <c r="C358" t="s">
        <v>3418</v>
      </c>
      <c r="D358" s="3">
        <v>4728901</v>
      </c>
      <c r="E358" s="35">
        <v>0.54010999999999998</v>
      </c>
      <c r="F358" s="5">
        <v>1</v>
      </c>
      <c r="G358">
        <v>64.218999999999994</v>
      </c>
      <c r="H358" s="120">
        <v>3.7875607884368901E-3</v>
      </c>
      <c r="I358" s="121">
        <v>0</v>
      </c>
      <c r="K358" s="132">
        <v>1.33092234326749E-2</v>
      </c>
      <c r="L358" s="133">
        <v>0</v>
      </c>
      <c r="N358" s="126">
        <v>0</v>
      </c>
      <c r="O358" s="127">
        <v>0</v>
      </c>
      <c r="Q358" s="138">
        <v>0</v>
      </c>
      <c r="R358" s="139">
        <v>0</v>
      </c>
      <c r="T358" s="144">
        <v>0</v>
      </c>
      <c r="U358" s="145">
        <v>0</v>
      </c>
      <c r="W358" s="150">
        <v>0</v>
      </c>
      <c r="X358" s="151">
        <v>0</v>
      </c>
      <c r="Z358" s="156">
        <v>6.9910535238525801E-4</v>
      </c>
      <c r="AA358" s="157">
        <v>0</v>
      </c>
      <c r="AC358" s="162">
        <v>0</v>
      </c>
      <c r="AD358" s="163">
        <v>0</v>
      </c>
    </row>
    <row r="359" spans="1:31" x14ac:dyDescent="0.2">
      <c r="A359" t="s">
        <v>4486</v>
      </c>
      <c r="B359" t="s">
        <v>1176</v>
      </c>
      <c r="C359" t="s">
        <v>3419</v>
      </c>
      <c r="D359" s="3">
        <v>190065</v>
      </c>
      <c r="E359" s="35">
        <v>0.60433499999999996</v>
      </c>
      <c r="F359" s="5">
        <v>1.99</v>
      </c>
      <c r="G359">
        <v>126.687</v>
      </c>
      <c r="H359" s="120">
        <v>1.006287322758</v>
      </c>
      <c r="I359" s="121">
        <v>0.97775291355791305</v>
      </c>
      <c r="J359" s="122">
        <v>11</v>
      </c>
      <c r="K359" s="132">
        <v>0.67001815168494905</v>
      </c>
      <c r="L359" s="133">
        <v>0.98657172558797501</v>
      </c>
      <c r="M359" s="134">
        <v>592</v>
      </c>
      <c r="N359" s="126">
        <v>0</v>
      </c>
      <c r="O359" s="127">
        <v>0</v>
      </c>
      <c r="Q359" s="138">
        <v>0</v>
      </c>
      <c r="R359" s="139">
        <v>0</v>
      </c>
      <c r="T359" s="144">
        <v>0.177828637571357</v>
      </c>
      <c r="U359" s="145">
        <v>0</v>
      </c>
      <c r="W359" s="150">
        <v>0</v>
      </c>
      <c r="X359" s="151">
        <v>0</v>
      </c>
      <c r="Z359" s="156">
        <v>1.9414410859442802E-2</v>
      </c>
      <c r="AA359" s="157">
        <v>0</v>
      </c>
      <c r="AC359" s="162">
        <v>0</v>
      </c>
      <c r="AD359" s="163">
        <v>0</v>
      </c>
    </row>
    <row r="360" spans="1:31" x14ac:dyDescent="0.2">
      <c r="A360" t="s">
        <v>4225</v>
      </c>
      <c r="B360" t="s">
        <v>520</v>
      </c>
      <c r="C360" t="s">
        <v>3418</v>
      </c>
      <c r="D360" s="3">
        <v>3594618</v>
      </c>
      <c r="E360" s="35">
        <v>0.478491</v>
      </c>
      <c r="F360" s="5">
        <v>1</v>
      </c>
      <c r="G360">
        <v>78.251999999999995</v>
      </c>
      <c r="H360" s="120">
        <v>0</v>
      </c>
      <c r="I360" s="121">
        <v>0</v>
      </c>
      <c r="K360" s="132">
        <v>5.6397369623142103E-2</v>
      </c>
      <c r="L360" s="133">
        <v>0.98535921679204097</v>
      </c>
      <c r="M360" s="134">
        <v>272</v>
      </c>
      <c r="N360" s="126">
        <v>0.46894774354326302</v>
      </c>
      <c r="O360" s="127">
        <v>0.99428033353863599</v>
      </c>
      <c r="P360" s="128">
        <v>35</v>
      </c>
      <c r="Q360" s="138">
        <v>0.99998163921729599</v>
      </c>
      <c r="R360" s="139">
        <v>0.97999665688454796</v>
      </c>
      <c r="S360" s="140">
        <v>426</v>
      </c>
      <c r="T360" s="144">
        <v>1.0044933842761501</v>
      </c>
      <c r="U360" s="145">
        <v>0.99140661148740605</v>
      </c>
      <c r="V360" s="146">
        <v>126</v>
      </c>
      <c r="W360" s="150">
        <v>0.99987842936300797</v>
      </c>
      <c r="X360" s="151">
        <v>0.99215311089875302</v>
      </c>
      <c r="Y360" s="152">
        <v>295</v>
      </c>
      <c r="Z360" s="156">
        <v>4.8239340035575402E-2</v>
      </c>
      <c r="AA360" s="157">
        <v>0.944388783324696</v>
      </c>
      <c r="AB360" s="158">
        <v>452</v>
      </c>
      <c r="AC360" s="162">
        <v>0</v>
      </c>
      <c r="AD360" s="163">
        <v>0</v>
      </c>
    </row>
    <row r="361" spans="1:31" x14ac:dyDescent="0.2">
      <c r="A361" t="s">
        <v>4518</v>
      </c>
      <c r="B361" t="s">
        <v>1245</v>
      </c>
      <c r="C361" t="s">
        <v>3418</v>
      </c>
      <c r="D361" s="3">
        <v>3784322</v>
      </c>
      <c r="E361" s="35">
        <v>0.51283699999999999</v>
      </c>
      <c r="F361" s="5">
        <v>1</v>
      </c>
      <c r="G361">
        <v>154.69900000000001</v>
      </c>
      <c r="H361" s="120">
        <v>1.0489561934740199</v>
      </c>
      <c r="I361" s="121">
        <v>0.99630733902199697</v>
      </c>
      <c r="J361" s="122">
        <v>577</v>
      </c>
      <c r="K361" s="132">
        <v>1.0000002642481201</v>
      </c>
      <c r="L361" s="133">
        <v>0.99911397696710003</v>
      </c>
      <c r="M361" s="134">
        <v>3</v>
      </c>
      <c r="N361" s="126">
        <v>1</v>
      </c>
      <c r="O361" s="127">
        <v>0.99921456545318699</v>
      </c>
      <c r="P361" s="128">
        <v>18</v>
      </c>
      <c r="Q361" s="138">
        <v>1.00003514500087</v>
      </c>
      <c r="R361" s="139">
        <v>0.99839999915483602</v>
      </c>
      <c r="S361" s="140">
        <v>192</v>
      </c>
      <c r="T361" s="144">
        <v>1.0617822690563801</v>
      </c>
      <c r="U361" s="145">
        <v>0.99854592460990799</v>
      </c>
      <c r="V361" s="146">
        <v>199</v>
      </c>
      <c r="W361" s="150">
        <v>0.99997251819480404</v>
      </c>
      <c r="X361" s="151">
        <v>0.99916755668378998</v>
      </c>
      <c r="Y361" s="152">
        <v>217</v>
      </c>
      <c r="Z361" s="156">
        <v>0.82903199040673603</v>
      </c>
      <c r="AA361" s="157">
        <v>0.99778091516932299</v>
      </c>
      <c r="AB361" s="158">
        <v>226</v>
      </c>
      <c r="AC361" s="162">
        <v>0.85797059552543298</v>
      </c>
      <c r="AD361" s="163">
        <v>0.98989893418157504</v>
      </c>
      <c r="AE361" s="164">
        <v>287</v>
      </c>
    </row>
    <row r="362" spans="1:31" x14ac:dyDescent="0.2">
      <c r="A362" t="s">
        <v>4334</v>
      </c>
      <c r="B362" t="s">
        <v>824</v>
      </c>
      <c r="C362" t="s">
        <v>3418</v>
      </c>
      <c r="D362" s="3">
        <v>4170996</v>
      </c>
      <c r="E362" s="35">
        <v>0.60943999999999998</v>
      </c>
      <c r="F362" s="5">
        <v>1</v>
      </c>
      <c r="G362">
        <v>186.74</v>
      </c>
      <c r="H362" s="120">
        <v>1.0377068211045899</v>
      </c>
      <c r="I362" s="121">
        <v>0.989154459910211</v>
      </c>
      <c r="J362" s="122">
        <v>594</v>
      </c>
      <c r="K362" s="132">
        <v>1.00000023975088</v>
      </c>
      <c r="L362" s="133">
        <v>0.99967779048661998</v>
      </c>
      <c r="M362" s="134">
        <v>306</v>
      </c>
      <c r="N362" s="126">
        <v>1</v>
      </c>
      <c r="O362" s="127">
        <v>0.99700150534425902</v>
      </c>
      <c r="P362" s="128">
        <v>283</v>
      </c>
      <c r="Q362" s="138">
        <v>8.6628229804104298E-2</v>
      </c>
      <c r="R362" s="139">
        <v>0.955742560112532</v>
      </c>
      <c r="S362" s="140">
        <v>422</v>
      </c>
      <c r="T362" s="144">
        <v>1.0256936232976399</v>
      </c>
      <c r="U362" s="145">
        <v>0.99771008056830102</v>
      </c>
      <c r="V362" s="146">
        <v>327</v>
      </c>
      <c r="W362" s="150">
        <v>0.99994509704636403</v>
      </c>
      <c r="X362" s="151">
        <v>0.99539467763101497</v>
      </c>
      <c r="Y362" s="152">
        <v>404</v>
      </c>
      <c r="Z362" s="156">
        <v>0.99845144900642402</v>
      </c>
      <c r="AA362" s="157">
        <v>0.99602062855506501</v>
      </c>
      <c r="AB362" s="158">
        <v>561</v>
      </c>
      <c r="AC362" s="162">
        <v>1.5756428440593E-3</v>
      </c>
      <c r="AD362" s="163">
        <v>0</v>
      </c>
    </row>
    <row r="363" spans="1:31" x14ac:dyDescent="0.2">
      <c r="A363" t="s">
        <v>4334</v>
      </c>
      <c r="B363" t="s">
        <v>825</v>
      </c>
      <c r="C363" t="s">
        <v>3419</v>
      </c>
      <c r="D363" s="3">
        <v>180135</v>
      </c>
      <c r="E363" s="35">
        <v>0.60061100000000001</v>
      </c>
      <c r="F363" s="5">
        <v>0.48</v>
      </c>
      <c r="G363">
        <v>80.995000000000005</v>
      </c>
      <c r="H363" s="120">
        <v>1.5303133760790499</v>
      </c>
      <c r="I363" s="121">
        <v>0.96811682187266201</v>
      </c>
      <c r="J363" s="122">
        <v>479</v>
      </c>
      <c r="K363" s="132">
        <v>1</v>
      </c>
      <c r="L363" s="133">
        <v>0.99996114025591898</v>
      </c>
      <c r="M363" s="134">
        <v>1</v>
      </c>
      <c r="N363" s="126">
        <v>1</v>
      </c>
      <c r="O363" s="127">
        <v>0.99782823078371996</v>
      </c>
      <c r="P363" s="128">
        <v>98</v>
      </c>
      <c r="Q363" s="138">
        <v>1</v>
      </c>
      <c r="R363" s="139">
        <v>0.94135681633958401</v>
      </c>
      <c r="S363" s="140">
        <v>390</v>
      </c>
      <c r="T363" s="144">
        <v>0</v>
      </c>
      <c r="U363" s="145">
        <v>0</v>
      </c>
      <c r="W363" s="150">
        <v>0</v>
      </c>
      <c r="X363" s="151">
        <v>0</v>
      </c>
      <c r="Z363" s="156">
        <v>0.49381852499514201</v>
      </c>
      <c r="AA363" s="157">
        <v>0.99051052265121398</v>
      </c>
      <c r="AB363" s="158">
        <v>109</v>
      </c>
      <c r="AC363" s="162">
        <v>0.221805867821356</v>
      </c>
      <c r="AD363" s="163">
        <v>0</v>
      </c>
    </row>
    <row r="364" spans="1:31" x14ac:dyDescent="0.2">
      <c r="A364" t="s">
        <v>4334</v>
      </c>
      <c r="B364" t="s">
        <v>826</v>
      </c>
      <c r="C364" t="s">
        <v>3419</v>
      </c>
      <c r="D364" s="3">
        <v>30295</v>
      </c>
      <c r="E364" s="35">
        <v>0.58303400000000005</v>
      </c>
      <c r="F364" s="5">
        <v>1.62</v>
      </c>
      <c r="G364">
        <v>293.52100000000002</v>
      </c>
      <c r="H364" s="120">
        <v>1.8215877207459901</v>
      </c>
      <c r="I364" s="121">
        <v>0.98914737109105999</v>
      </c>
      <c r="J364" s="122">
        <v>249</v>
      </c>
      <c r="K364" s="132">
        <v>1</v>
      </c>
      <c r="L364" s="133">
        <v>1</v>
      </c>
      <c r="M364" s="134">
        <v>0</v>
      </c>
      <c r="N364" s="126">
        <v>1</v>
      </c>
      <c r="O364" s="127">
        <v>0.99602065313907895</v>
      </c>
      <c r="P364" s="128">
        <v>43</v>
      </c>
      <c r="Q364" s="138">
        <v>0</v>
      </c>
      <c r="R364" s="139">
        <v>0</v>
      </c>
      <c r="T364" s="144">
        <v>0</v>
      </c>
      <c r="U364" s="145">
        <v>0</v>
      </c>
      <c r="W364" s="150">
        <v>0.99881168509655005</v>
      </c>
      <c r="X364" s="151">
        <v>0.99670478136224305</v>
      </c>
      <c r="Y364" s="152">
        <v>36</v>
      </c>
      <c r="Z364" s="156">
        <v>0</v>
      </c>
      <c r="AA364" s="157">
        <v>0</v>
      </c>
      <c r="AC364" s="162">
        <v>0</v>
      </c>
      <c r="AD364" s="163">
        <v>0</v>
      </c>
    </row>
    <row r="365" spans="1:31" x14ac:dyDescent="0.2">
      <c r="A365" t="s">
        <v>4077</v>
      </c>
      <c r="B365" t="s">
        <v>101</v>
      </c>
      <c r="C365" t="s">
        <v>3418</v>
      </c>
      <c r="D365" s="3">
        <v>2512923</v>
      </c>
      <c r="E365" s="35">
        <v>0.50095100000000004</v>
      </c>
      <c r="F365" s="5">
        <v>1</v>
      </c>
      <c r="G365">
        <v>58.558999999999997</v>
      </c>
      <c r="H365" s="120">
        <v>0.18543823268759099</v>
      </c>
      <c r="I365" s="121">
        <v>0.94245622685942798</v>
      </c>
      <c r="J365" s="122">
        <v>505</v>
      </c>
      <c r="K365" s="132">
        <v>0.618389421402884</v>
      </c>
      <c r="L365" s="133">
        <v>0.99902200803626295</v>
      </c>
      <c r="M365" s="134">
        <v>178</v>
      </c>
      <c r="N365" s="126">
        <v>1</v>
      </c>
      <c r="O365" s="127">
        <v>0.992067003992818</v>
      </c>
      <c r="P365" s="128">
        <v>4623</v>
      </c>
      <c r="Q365" s="138">
        <v>0</v>
      </c>
      <c r="R365" s="139">
        <v>0</v>
      </c>
      <c r="T365" s="144">
        <v>1.0010545488261999</v>
      </c>
      <c r="U365" s="145">
        <v>0.99934408175816203</v>
      </c>
      <c r="V365" s="146">
        <v>472</v>
      </c>
      <c r="W365" s="150">
        <v>0.99999641851342003</v>
      </c>
      <c r="X365" s="151">
        <v>0.99132681729140004</v>
      </c>
      <c r="Y365" s="152">
        <v>936</v>
      </c>
      <c r="Z365" s="156">
        <v>1.0000835680201901</v>
      </c>
      <c r="AA365" s="157">
        <v>0.99193378627095397</v>
      </c>
      <c r="AB365" s="158">
        <v>2848</v>
      </c>
      <c r="AC365" s="162">
        <v>2.2802131223280601E-4</v>
      </c>
      <c r="AD365" s="163">
        <v>0</v>
      </c>
    </row>
    <row r="366" spans="1:31" x14ac:dyDescent="0.2">
      <c r="A366" t="s">
        <v>4077</v>
      </c>
      <c r="B366" t="s">
        <v>102</v>
      </c>
      <c r="C366" t="s">
        <v>3419</v>
      </c>
      <c r="D366" s="3">
        <v>66772</v>
      </c>
      <c r="E366" s="35">
        <v>0.50480700000000001</v>
      </c>
      <c r="F366" s="5">
        <v>3.56</v>
      </c>
      <c r="G366">
        <v>219.65700000000001</v>
      </c>
      <c r="H366" s="120">
        <v>1.55117414485113</v>
      </c>
      <c r="I366" s="121">
        <v>0.91036807028173194</v>
      </c>
      <c r="J366" s="122">
        <v>578</v>
      </c>
      <c r="K366" s="132">
        <v>1</v>
      </c>
      <c r="L366" s="133">
        <v>0.99409932306954996</v>
      </c>
      <c r="M366" s="134">
        <v>252</v>
      </c>
      <c r="N366" s="126">
        <v>1</v>
      </c>
      <c r="O366" s="127">
        <v>0.98488984638994204</v>
      </c>
      <c r="P366" s="128">
        <v>261</v>
      </c>
      <c r="Q366" s="138">
        <v>1.0472054154435899</v>
      </c>
      <c r="R366" s="139">
        <v>0.99658493369913104</v>
      </c>
      <c r="S366" s="140">
        <v>9</v>
      </c>
      <c r="T366" s="144">
        <v>1.87638531120829</v>
      </c>
      <c r="U366" s="145">
        <v>0.99113794498702801</v>
      </c>
      <c r="V366" s="146">
        <v>192</v>
      </c>
      <c r="W366" s="150">
        <v>1.0094800215659201</v>
      </c>
      <c r="X366" s="151">
        <v>0.98762826150688898</v>
      </c>
      <c r="Y366" s="152">
        <v>172</v>
      </c>
      <c r="Z366" s="156">
        <v>0</v>
      </c>
      <c r="AA366" s="157">
        <v>0</v>
      </c>
      <c r="AC366" s="162">
        <v>0</v>
      </c>
      <c r="AD366" s="163">
        <v>0</v>
      </c>
    </row>
    <row r="367" spans="1:31" x14ac:dyDescent="0.2">
      <c r="A367" t="s">
        <v>4250</v>
      </c>
      <c r="B367" t="s">
        <v>593</v>
      </c>
      <c r="C367" t="s">
        <v>3418</v>
      </c>
      <c r="D367" s="3">
        <v>4201318</v>
      </c>
      <c r="E367" s="35">
        <v>0.35288799999999998</v>
      </c>
      <c r="F367" s="5">
        <v>1</v>
      </c>
      <c r="G367">
        <v>50.558999999999997</v>
      </c>
      <c r="H367" s="120">
        <v>1.0324671924381801</v>
      </c>
      <c r="I367" s="121">
        <v>0.99128587315550898</v>
      </c>
      <c r="J367" s="122">
        <v>549</v>
      </c>
      <c r="K367" s="132">
        <v>0.99999880989727497</v>
      </c>
      <c r="L367" s="133">
        <v>0.99421609938026501</v>
      </c>
      <c r="M367" s="134">
        <v>11</v>
      </c>
      <c r="N367" s="126">
        <v>1</v>
      </c>
      <c r="O367" s="127">
        <v>0.99808829397726895</v>
      </c>
      <c r="P367" s="128">
        <v>6</v>
      </c>
      <c r="Q367" s="138">
        <v>0.99999976197945495</v>
      </c>
      <c r="R367" s="139">
        <v>0.99617052136584905</v>
      </c>
      <c r="S367" s="140">
        <v>139</v>
      </c>
      <c r="T367" s="144">
        <v>1.0157476772765099</v>
      </c>
      <c r="U367" s="145">
        <v>0.99556164224390697</v>
      </c>
      <c r="V367" s="146">
        <v>42</v>
      </c>
      <c r="W367" s="150">
        <v>0.999967629205882</v>
      </c>
      <c r="X367" s="151">
        <v>0.997840104931629</v>
      </c>
      <c r="Y367" s="152">
        <v>32</v>
      </c>
      <c r="Z367" s="156">
        <v>0.99985052309775102</v>
      </c>
      <c r="AA367" s="157">
        <v>0.99111902604707902</v>
      </c>
      <c r="AB367" s="158">
        <v>7</v>
      </c>
      <c r="AC367" s="162">
        <v>1.0000038083287099</v>
      </c>
      <c r="AD367" s="163">
        <v>0.98760243226397604</v>
      </c>
      <c r="AE367" s="164">
        <v>140</v>
      </c>
    </row>
    <row r="368" spans="1:31" x14ac:dyDescent="0.2">
      <c r="A368" t="s">
        <v>4250</v>
      </c>
      <c r="B368" t="s">
        <v>594</v>
      </c>
      <c r="C368" t="s">
        <v>3419</v>
      </c>
      <c r="D368" s="3">
        <v>5719</v>
      </c>
      <c r="E368" s="35">
        <v>0.31718800000000003</v>
      </c>
      <c r="F368" s="5">
        <v>1.24</v>
      </c>
      <c r="G368">
        <v>56.363999999999997</v>
      </c>
      <c r="H368" s="120">
        <v>0</v>
      </c>
      <c r="I368" s="121">
        <v>0</v>
      </c>
      <c r="K368" s="132">
        <v>1.03427172582619</v>
      </c>
      <c r="L368" s="133">
        <v>0.994590025359256</v>
      </c>
      <c r="M368" s="134">
        <v>2</v>
      </c>
      <c r="N368" s="126">
        <v>1</v>
      </c>
      <c r="O368" s="127">
        <v>0.99755201958384299</v>
      </c>
      <c r="P368" s="128">
        <v>1</v>
      </c>
      <c r="Q368" s="138">
        <v>0</v>
      </c>
      <c r="R368" s="139">
        <v>0</v>
      </c>
      <c r="T368" s="144">
        <v>0</v>
      </c>
      <c r="U368" s="145">
        <v>0</v>
      </c>
      <c r="W368" s="150">
        <v>0</v>
      </c>
      <c r="X368" s="151">
        <v>0</v>
      </c>
      <c r="Z368" s="156">
        <v>1.1823745410036699</v>
      </c>
      <c r="AA368" s="157">
        <v>0.98595090209997005</v>
      </c>
      <c r="AB368" s="158">
        <v>3</v>
      </c>
      <c r="AC368" s="162">
        <v>0</v>
      </c>
      <c r="AD368" s="163">
        <v>0</v>
      </c>
    </row>
    <row r="369" spans="1:31" x14ac:dyDescent="0.2">
      <c r="A369" t="s">
        <v>4074</v>
      </c>
      <c r="B369" t="s">
        <v>90</v>
      </c>
      <c r="C369" t="s">
        <v>3418</v>
      </c>
      <c r="D369" s="3">
        <v>4170153</v>
      </c>
      <c r="E369" s="35">
        <v>0.57059899999999997</v>
      </c>
      <c r="F369" s="5">
        <v>1</v>
      </c>
      <c r="G369">
        <v>153.58199999999999</v>
      </c>
      <c r="H369" s="120">
        <v>1.0087819319818701</v>
      </c>
      <c r="I369" s="121">
        <v>0.99999762288213601</v>
      </c>
      <c r="J369" s="122">
        <v>2</v>
      </c>
      <c r="K369" s="132">
        <v>1</v>
      </c>
      <c r="L369" s="133">
        <v>0.99999688260838304</v>
      </c>
      <c r="M369" s="134">
        <v>2</v>
      </c>
      <c r="N369" s="126">
        <v>1</v>
      </c>
      <c r="O369" s="127">
        <v>0.99993070079480595</v>
      </c>
      <c r="P369" s="128">
        <v>5</v>
      </c>
      <c r="Q369" s="138">
        <v>1</v>
      </c>
      <c r="R369" s="139">
        <v>0.99994676612608702</v>
      </c>
      <c r="S369" s="140">
        <v>20</v>
      </c>
      <c r="T369" s="144">
        <v>1.0087706614121801</v>
      </c>
      <c r="U369" s="145">
        <v>0.99986523144894202</v>
      </c>
      <c r="V369" s="146">
        <v>11</v>
      </c>
      <c r="W369" s="150">
        <v>0.99999760200644905</v>
      </c>
      <c r="X369" s="151">
        <v>0.99996139274821505</v>
      </c>
      <c r="Y369" s="152">
        <v>6</v>
      </c>
      <c r="Z369" s="156">
        <v>1.0000412454890699</v>
      </c>
      <c r="AA369" s="157">
        <v>0.99994101187651496</v>
      </c>
      <c r="AB369" s="158">
        <v>3</v>
      </c>
      <c r="AC369" s="162">
        <v>1.00000359699032</v>
      </c>
      <c r="AD369" s="163">
        <v>0.99858647983895299</v>
      </c>
      <c r="AE369" s="164">
        <v>133</v>
      </c>
    </row>
    <row r="370" spans="1:31" x14ac:dyDescent="0.2">
      <c r="A370" t="s">
        <v>4074</v>
      </c>
      <c r="B370" t="s">
        <v>91</v>
      </c>
      <c r="C370" t="s">
        <v>3419</v>
      </c>
      <c r="D370" s="3">
        <v>181736</v>
      </c>
      <c r="E370" s="35">
        <v>0.56195799999999996</v>
      </c>
      <c r="F370" s="5">
        <v>1.06</v>
      </c>
      <c r="G370">
        <v>170.489</v>
      </c>
      <c r="H370" s="120">
        <v>1.3039518862525801</v>
      </c>
      <c r="I370" s="121">
        <v>0.99983964553222904</v>
      </c>
      <c r="J370" s="122">
        <v>27</v>
      </c>
      <c r="K370" s="132">
        <v>1</v>
      </c>
      <c r="L370" s="133">
        <v>0.999988995025751</v>
      </c>
      <c r="M370" s="134">
        <v>1</v>
      </c>
      <c r="N370" s="126">
        <v>1</v>
      </c>
      <c r="O370" s="127">
        <v>0.99987895394197401</v>
      </c>
      <c r="P370" s="128">
        <v>3</v>
      </c>
      <c r="Q370" s="138">
        <v>1</v>
      </c>
      <c r="R370" s="139">
        <v>0.99986795338754497</v>
      </c>
      <c r="S370" s="140">
        <v>11</v>
      </c>
      <c r="T370" s="144">
        <v>1.25961834749306</v>
      </c>
      <c r="U370" s="145">
        <v>0.99771425580269302</v>
      </c>
      <c r="V370" s="146">
        <v>41</v>
      </c>
      <c r="W370" s="150">
        <v>0.99972487564379098</v>
      </c>
      <c r="X370" s="151">
        <v>0.99989543375728496</v>
      </c>
      <c r="Y370" s="152">
        <v>12</v>
      </c>
      <c r="Z370" s="156">
        <v>1.0009519302724801</v>
      </c>
      <c r="AA370" s="157">
        <v>0.99992303844229802</v>
      </c>
      <c r="AB370" s="158">
        <v>2</v>
      </c>
      <c r="AC370" s="162">
        <v>1.00008803979398</v>
      </c>
      <c r="AD370" s="163">
        <v>0.99814820920290503</v>
      </c>
      <c r="AE370" s="164">
        <v>26</v>
      </c>
    </row>
    <row r="371" spans="1:31" x14ac:dyDescent="0.2">
      <c r="A371" t="s">
        <v>4074</v>
      </c>
      <c r="B371" t="s">
        <v>92</v>
      </c>
      <c r="C371" t="s">
        <v>3419</v>
      </c>
      <c r="D371" s="3">
        <v>66727</v>
      </c>
      <c r="E371" s="35">
        <v>0.54318299999999997</v>
      </c>
      <c r="F371" s="5">
        <v>1.04</v>
      </c>
      <c r="G371">
        <v>158.12700000000001</v>
      </c>
      <c r="H371" s="120">
        <v>1.5435131206258299</v>
      </c>
      <c r="I371" s="121">
        <v>0.99997087208963598</v>
      </c>
      <c r="J371" s="122">
        <v>2</v>
      </c>
      <c r="K371" s="132">
        <v>1</v>
      </c>
      <c r="L371" s="133">
        <v>1</v>
      </c>
      <c r="M371" s="134">
        <v>0</v>
      </c>
      <c r="N371" s="126">
        <v>1</v>
      </c>
      <c r="O371" s="127">
        <v>0.99992507118237595</v>
      </c>
      <c r="P371" s="128">
        <v>3</v>
      </c>
      <c r="Q371" s="138">
        <v>0.99968528481723995</v>
      </c>
      <c r="R371" s="139">
        <v>1</v>
      </c>
      <c r="S371" s="140">
        <v>0</v>
      </c>
      <c r="T371" s="144">
        <v>0</v>
      </c>
      <c r="U371" s="145">
        <v>0</v>
      </c>
      <c r="W371" s="150">
        <v>0.99995504068817698</v>
      </c>
      <c r="X371" s="151">
        <v>0.999940052454102</v>
      </c>
      <c r="Y371" s="152">
        <v>1</v>
      </c>
      <c r="Z371" s="156">
        <v>0.62491944789965004</v>
      </c>
      <c r="AA371" s="157">
        <v>0.99997601860955898</v>
      </c>
      <c r="AB371" s="158">
        <v>1</v>
      </c>
      <c r="AC371" s="162">
        <v>1.0001948236845599</v>
      </c>
      <c r="AD371" s="163">
        <v>0.998637867289355</v>
      </c>
      <c r="AE371" s="164">
        <v>7</v>
      </c>
    </row>
    <row r="372" spans="1:31" x14ac:dyDescent="0.2">
      <c r="A372" t="s">
        <v>4337</v>
      </c>
      <c r="B372" t="s">
        <v>838</v>
      </c>
      <c r="C372" t="s">
        <v>3418</v>
      </c>
      <c r="D372" s="3">
        <v>3353765</v>
      </c>
      <c r="E372" s="35">
        <v>0.412161</v>
      </c>
      <c r="F372" s="5">
        <v>1</v>
      </c>
      <c r="G372">
        <v>192.27099999999999</v>
      </c>
      <c r="H372" s="120">
        <v>1.0099342082703999</v>
      </c>
      <c r="I372" s="121">
        <v>0.99642435688762199</v>
      </c>
      <c r="J372" s="122">
        <v>8</v>
      </c>
      <c r="K372" s="132">
        <v>0.99999761462117898</v>
      </c>
      <c r="L372" s="133">
        <v>0.99622691805041297</v>
      </c>
      <c r="M372" s="134">
        <v>4</v>
      </c>
      <c r="N372" s="126">
        <v>0.99305019880641598</v>
      </c>
      <c r="O372" s="127">
        <v>0.99874681489621697</v>
      </c>
      <c r="P372" s="128">
        <v>5</v>
      </c>
      <c r="Q372" s="138">
        <v>0.99999970182764697</v>
      </c>
      <c r="R372" s="139">
        <v>0.996993622175672</v>
      </c>
      <c r="S372" s="140">
        <v>186</v>
      </c>
      <c r="T372" s="144">
        <v>1.00924751734244</v>
      </c>
      <c r="U372" s="145">
        <v>0.99749926301219105</v>
      </c>
      <c r="V372" s="146">
        <v>6</v>
      </c>
      <c r="W372" s="150">
        <v>0.99997256814356394</v>
      </c>
      <c r="X372" s="151">
        <v>0.99915988557987401</v>
      </c>
      <c r="Y372" s="152">
        <v>46</v>
      </c>
      <c r="Z372" s="156">
        <v>1.00002892271819</v>
      </c>
      <c r="AA372" s="157">
        <v>0.99537464813425003</v>
      </c>
      <c r="AB372" s="158">
        <v>5</v>
      </c>
      <c r="AC372" s="162">
        <v>1.0000038762405801</v>
      </c>
      <c r="AD372" s="163">
        <v>0.99599479025168802</v>
      </c>
      <c r="AE372" s="164">
        <v>210</v>
      </c>
    </row>
    <row r="373" spans="1:31" x14ac:dyDescent="0.2">
      <c r="A373" t="s">
        <v>4493</v>
      </c>
      <c r="B373" t="s">
        <v>1191</v>
      </c>
      <c r="C373" t="s">
        <v>3418</v>
      </c>
      <c r="D373" s="3">
        <v>2355805</v>
      </c>
      <c r="E373" s="35">
        <v>0.44913900000000001</v>
      </c>
      <c r="F373" s="5">
        <v>1</v>
      </c>
      <c r="G373">
        <v>43.368000000000002</v>
      </c>
      <c r="H373" s="120">
        <v>4.8750639378046898E-2</v>
      </c>
      <c r="I373" s="121">
        <v>0.96759537300571796</v>
      </c>
      <c r="J373" s="122">
        <v>385</v>
      </c>
      <c r="K373" s="132">
        <v>4.89586362198908E-2</v>
      </c>
      <c r="L373" s="133">
        <v>0.99402630506593603</v>
      </c>
      <c r="M373" s="134">
        <v>4</v>
      </c>
      <c r="N373" s="126">
        <v>0.12032277713987299</v>
      </c>
      <c r="O373" s="127">
        <v>0.99524205306642799</v>
      </c>
      <c r="P373" s="128">
        <v>15</v>
      </c>
      <c r="Q373" s="138">
        <v>0.68168757600904994</v>
      </c>
      <c r="R373" s="139">
        <v>0.984790554654846</v>
      </c>
      <c r="S373" s="140">
        <v>816</v>
      </c>
      <c r="T373" s="144">
        <v>1.0059856397282401</v>
      </c>
      <c r="U373" s="145">
        <v>0.994348250028256</v>
      </c>
      <c r="V373" s="146">
        <v>11</v>
      </c>
      <c r="W373" s="150">
        <v>0.99884582976944103</v>
      </c>
      <c r="X373" s="151">
        <v>0.99343340701675398</v>
      </c>
      <c r="Y373" s="152">
        <v>151</v>
      </c>
      <c r="Z373" s="156">
        <v>0.35938925335500999</v>
      </c>
      <c r="AA373" s="157">
        <v>0.98117256104185602</v>
      </c>
      <c r="AB373" s="158">
        <v>8</v>
      </c>
      <c r="AC373" s="162">
        <v>0</v>
      </c>
      <c r="AD373" s="163">
        <v>0</v>
      </c>
    </row>
    <row r="374" spans="1:31" x14ac:dyDescent="0.2">
      <c r="A374" t="s">
        <v>4493</v>
      </c>
      <c r="B374" t="s">
        <v>1192</v>
      </c>
      <c r="C374" t="s">
        <v>3419</v>
      </c>
      <c r="D374" s="3">
        <v>11616</v>
      </c>
      <c r="E374" s="35">
        <v>0.400482</v>
      </c>
      <c r="F374" s="5">
        <v>3.34</v>
      </c>
      <c r="G374">
        <v>146.523</v>
      </c>
      <c r="H374" s="120">
        <v>1.57300275482093</v>
      </c>
      <c r="I374" s="121">
        <v>0.97986760763717895</v>
      </c>
      <c r="J374" s="122">
        <v>9</v>
      </c>
      <c r="K374" s="132">
        <v>0.98751721763085398</v>
      </c>
      <c r="L374" s="133">
        <v>0.990323424287333</v>
      </c>
      <c r="M374" s="134">
        <v>3</v>
      </c>
      <c r="N374" s="126">
        <v>1</v>
      </c>
      <c r="O374" s="127">
        <v>0.95980114853861298</v>
      </c>
      <c r="P374" s="128">
        <v>304</v>
      </c>
      <c r="Q374" s="138">
        <v>1.0000860881542699</v>
      </c>
      <c r="R374" s="139">
        <v>0.98463245966020596</v>
      </c>
      <c r="S374" s="140">
        <v>14</v>
      </c>
      <c r="T374" s="144">
        <v>0</v>
      </c>
      <c r="U374" s="145">
        <v>0</v>
      </c>
      <c r="W374" s="150">
        <v>0</v>
      </c>
      <c r="X374" s="151">
        <v>0</v>
      </c>
      <c r="Z374" s="156">
        <v>0.80449380165289197</v>
      </c>
      <c r="AA374" s="157">
        <v>0.98095238095238002</v>
      </c>
      <c r="AB374" s="158">
        <v>3</v>
      </c>
      <c r="AC374" s="162">
        <v>0</v>
      </c>
      <c r="AD374" s="163">
        <v>0</v>
      </c>
    </row>
    <row r="375" spans="1:31" x14ac:dyDescent="0.2">
      <c r="A375" t="s">
        <v>4493</v>
      </c>
      <c r="B375" t="s">
        <v>1194</v>
      </c>
      <c r="C375" t="s">
        <v>3419</v>
      </c>
      <c r="D375" s="3">
        <v>4606</v>
      </c>
      <c r="E375" s="35">
        <v>0.37190600000000001</v>
      </c>
      <c r="F375" s="5">
        <v>2.0499999999999998</v>
      </c>
      <c r="G375">
        <v>89.926000000000002</v>
      </c>
      <c r="H375" s="120">
        <v>1.72687798523664</v>
      </c>
      <c r="I375" s="121">
        <v>0.98214734724666797</v>
      </c>
      <c r="J375" s="122">
        <v>4</v>
      </c>
      <c r="K375" s="132">
        <v>1.05015197568389</v>
      </c>
      <c r="L375" s="133">
        <v>0.99090345255323498</v>
      </c>
      <c r="M375" s="134">
        <v>2</v>
      </c>
      <c r="N375" s="126">
        <v>0.99913156752062504</v>
      </c>
      <c r="O375" s="127">
        <v>0.99393151278716896</v>
      </c>
      <c r="P375" s="128">
        <v>3</v>
      </c>
      <c r="Q375" s="138">
        <v>0</v>
      </c>
      <c r="R375" s="139">
        <v>0</v>
      </c>
      <c r="T375" s="144">
        <v>0</v>
      </c>
      <c r="U375" s="145">
        <v>0</v>
      </c>
      <c r="W375" s="150">
        <v>0</v>
      </c>
      <c r="X375" s="151">
        <v>0</v>
      </c>
      <c r="Z375" s="156">
        <v>0</v>
      </c>
      <c r="AA375" s="157">
        <v>0</v>
      </c>
      <c r="AC375" s="162">
        <v>0</v>
      </c>
      <c r="AD375" s="163">
        <v>0</v>
      </c>
    </row>
    <row r="376" spans="1:31" x14ac:dyDescent="0.2">
      <c r="A376" t="s">
        <v>4493</v>
      </c>
      <c r="B376" t="s">
        <v>1193</v>
      </c>
      <c r="C376" t="s">
        <v>3419</v>
      </c>
      <c r="D376" s="3">
        <v>1263</v>
      </c>
      <c r="E376" s="35">
        <v>0.34204299999999999</v>
      </c>
      <c r="F376" s="5">
        <v>8.0299999999999994</v>
      </c>
      <c r="G376">
        <v>174.56399999999999</v>
      </c>
      <c r="H376" s="120">
        <v>1.8329374505146401</v>
      </c>
      <c r="I376" s="121">
        <v>0.96416234887737395</v>
      </c>
      <c r="J376" s="122">
        <v>5</v>
      </c>
      <c r="K376" s="132">
        <v>0</v>
      </c>
      <c r="L376" s="133">
        <v>0</v>
      </c>
      <c r="N376" s="126">
        <v>0</v>
      </c>
      <c r="O376" s="127">
        <v>0</v>
      </c>
      <c r="Q376" s="138">
        <v>0</v>
      </c>
      <c r="R376" s="139">
        <v>0</v>
      </c>
      <c r="T376" s="144">
        <v>0</v>
      </c>
      <c r="U376" s="145">
        <v>0</v>
      </c>
      <c r="W376" s="150">
        <v>0</v>
      </c>
      <c r="X376" s="151">
        <v>0</v>
      </c>
      <c r="Z376" s="156">
        <v>0</v>
      </c>
      <c r="AA376" s="157">
        <v>0</v>
      </c>
      <c r="AC376" s="162">
        <v>0</v>
      </c>
      <c r="AD376" s="163">
        <v>0</v>
      </c>
    </row>
    <row r="377" spans="1:31" x14ac:dyDescent="0.2">
      <c r="A377" t="s">
        <v>4286</v>
      </c>
      <c r="B377" t="s">
        <v>672</v>
      </c>
      <c r="C377" t="s">
        <v>3418</v>
      </c>
      <c r="D377" s="3">
        <v>2886481</v>
      </c>
      <c r="E377" s="35">
        <v>0.36957299999999998</v>
      </c>
      <c r="F377" s="5">
        <v>1</v>
      </c>
      <c r="G377">
        <v>79.218999999999994</v>
      </c>
      <c r="H377" s="120">
        <v>0</v>
      </c>
      <c r="I377" s="121">
        <v>0</v>
      </c>
      <c r="K377" s="132">
        <v>0</v>
      </c>
      <c r="L377" s="133">
        <v>0</v>
      </c>
      <c r="N377" s="126">
        <v>6.3014445617345103E-3</v>
      </c>
      <c r="O377" s="127">
        <v>0</v>
      </c>
      <c r="Q377" s="138">
        <v>0</v>
      </c>
      <c r="R377" s="139">
        <v>0</v>
      </c>
      <c r="T377" s="144">
        <v>1.0081216540139999</v>
      </c>
      <c r="U377" s="145">
        <v>0.98075930018087398</v>
      </c>
      <c r="V377" s="146">
        <v>541</v>
      </c>
      <c r="W377" s="150">
        <v>0.99985380122024003</v>
      </c>
      <c r="X377" s="151">
        <v>0.97474026031943295</v>
      </c>
      <c r="Y377" s="152">
        <v>635</v>
      </c>
      <c r="Z377" s="156">
        <v>1.9578510996607901E-2</v>
      </c>
      <c r="AA377" s="157">
        <v>0</v>
      </c>
      <c r="AC377" s="162">
        <v>0</v>
      </c>
      <c r="AD377" s="163">
        <v>0</v>
      </c>
    </row>
    <row r="378" spans="1:31" x14ac:dyDescent="0.2">
      <c r="A378" t="s">
        <v>4286</v>
      </c>
      <c r="B378" t="s">
        <v>673</v>
      </c>
      <c r="C378" t="s">
        <v>3419</v>
      </c>
      <c r="D378" s="3">
        <v>73574</v>
      </c>
      <c r="E378" s="35">
        <v>0.35573700000000003</v>
      </c>
      <c r="F378" s="5">
        <v>3.06</v>
      </c>
      <c r="G378">
        <v>254.892</v>
      </c>
      <c r="H378" s="120">
        <v>0</v>
      </c>
      <c r="I378" s="121">
        <v>0</v>
      </c>
      <c r="K378" s="132">
        <v>0</v>
      </c>
      <c r="L378" s="133">
        <v>0</v>
      </c>
      <c r="N378" s="126">
        <v>0.23233751053361201</v>
      </c>
      <c r="O378" s="127">
        <v>0</v>
      </c>
      <c r="Q378" s="138">
        <v>0</v>
      </c>
      <c r="R378" s="139">
        <v>0</v>
      </c>
      <c r="T378" s="144">
        <v>1.3830021474977501</v>
      </c>
      <c r="U378" s="145">
        <v>0.96475261757221298</v>
      </c>
      <c r="V378" s="146">
        <v>196</v>
      </c>
      <c r="W378" s="150">
        <v>0.99328567156876002</v>
      </c>
      <c r="X378" s="151">
        <v>0.96498803523922805</v>
      </c>
      <c r="Y378" s="152">
        <v>586</v>
      </c>
      <c r="Z378" s="156">
        <v>0.71298284720145699</v>
      </c>
      <c r="AA378" s="157">
        <v>0.86663749143770397</v>
      </c>
      <c r="AB378" s="158">
        <v>2638</v>
      </c>
      <c r="AC378" s="162">
        <v>0</v>
      </c>
      <c r="AD378" s="163">
        <v>0</v>
      </c>
    </row>
    <row r="379" spans="1:31" x14ac:dyDescent="0.2">
      <c r="A379" t="s">
        <v>4430</v>
      </c>
      <c r="B379" t="s">
        <v>1080</v>
      </c>
      <c r="C379" t="s">
        <v>3418</v>
      </c>
      <c r="D379" s="3">
        <v>2652760</v>
      </c>
      <c r="E379" s="35">
        <v>0.5262</v>
      </c>
      <c r="F379" s="5">
        <v>1</v>
      </c>
      <c r="G379">
        <v>101.21299999999999</v>
      </c>
      <c r="H379" s="120">
        <v>1.01625175289132</v>
      </c>
      <c r="I379" s="121">
        <v>0.99999888718752195</v>
      </c>
      <c r="J379" s="122">
        <v>3</v>
      </c>
      <c r="K379" s="132">
        <v>0.99995287926536802</v>
      </c>
      <c r="L379" s="133">
        <v>1</v>
      </c>
      <c r="M379" s="134">
        <v>0</v>
      </c>
      <c r="N379" s="126">
        <v>1</v>
      </c>
      <c r="O379" s="127">
        <v>0.99990312619678701</v>
      </c>
      <c r="P379" s="128">
        <v>40</v>
      </c>
      <c r="Q379" s="138">
        <v>1</v>
      </c>
      <c r="R379" s="139">
        <v>0.99973053481490104</v>
      </c>
      <c r="S379" s="140">
        <v>119</v>
      </c>
      <c r="T379" s="144">
        <v>1.0140348165684001</v>
      </c>
      <c r="U379" s="145">
        <v>0.99980932586098803</v>
      </c>
      <c r="V379" s="146">
        <v>101</v>
      </c>
      <c r="W379" s="150">
        <v>0.999996984272983</v>
      </c>
      <c r="X379" s="151">
        <v>0.999899357584763</v>
      </c>
      <c r="Y379" s="152">
        <v>89</v>
      </c>
      <c r="Z379" s="156">
        <v>0.99975610307754903</v>
      </c>
      <c r="AA379" s="157">
        <v>0.99961882111286104</v>
      </c>
      <c r="AB379" s="158">
        <v>501</v>
      </c>
      <c r="AC379" s="162">
        <v>0.99138293701654101</v>
      </c>
      <c r="AD379" s="163">
        <v>0.99898879430625098</v>
      </c>
      <c r="AE379" s="164">
        <v>34</v>
      </c>
    </row>
    <row r="380" spans="1:31" x14ac:dyDescent="0.2">
      <c r="A380" t="s">
        <v>4224</v>
      </c>
      <c r="B380" t="s">
        <v>518</v>
      </c>
      <c r="C380" t="s">
        <v>3418</v>
      </c>
      <c r="D380" s="3">
        <v>693241</v>
      </c>
      <c r="E380" s="35">
        <v>0.24343500000000001</v>
      </c>
      <c r="F380" s="5">
        <v>1</v>
      </c>
      <c r="G380">
        <v>175.334</v>
      </c>
      <c r="H380" s="120">
        <v>1.0749378643213501</v>
      </c>
      <c r="I380" s="121">
        <v>0.99997987093241802</v>
      </c>
      <c r="J380" s="122">
        <v>3</v>
      </c>
      <c r="K380" s="132">
        <v>0.999997115000411</v>
      </c>
      <c r="L380" s="133">
        <v>0.99998557496043905</v>
      </c>
      <c r="M380" s="134">
        <v>2</v>
      </c>
      <c r="N380" s="126">
        <v>1</v>
      </c>
      <c r="O380" s="127">
        <v>0.99994518619384398</v>
      </c>
      <c r="P380" s="128">
        <v>3</v>
      </c>
      <c r="Q380" s="138">
        <v>0.99999855750020505</v>
      </c>
      <c r="R380" s="139">
        <v>0.99976778466571004</v>
      </c>
      <c r="S380" s="140">
        <v>22</v>
      </c>
      <c r="T380" s="144">
        <v>1.0503389153267</v>
      </c>
      <c r="U380" s="145">
        <v>0.99977754861318002</v>
      </c>
      <c r="V380" s="146">
        <v>3</v>
      </c>
      <c r="W380" s="150">
        <v>0.99998990250143804</v>
      </c>
      <c r="X380" s="151">
        <v>0.99992931801986595</v>
      </c>
      <c r="Y380" s="152">
        <v>5</v>
      </c>
      <c r="Z380" s="156">
        <v>1.0002307999671101</v>
      </c>
      <c r="AA380" s="157">
        <v>0.99995385072439902</v>
      </c>
      <c r="AB380" s="158">
        <v>1</v>
      </c>
      <c r="AC380" s="162">
        <v>1.00002307999671</v>
      </c>
      <c r="AD380" s="163">
        <v>0.99252977848558999</v>
      </c>
      <c r="AE380" s="164">
        <v>144</v>
      </c>
    </row>
    <row r="381" spans="1:31" x14ac:dyDescent="0.2">
      <c r="A381" t="s">
        <v>4251</v>
      </c>
      <c r="B381" t="s">
        <v>596</v>
      </c>
      <c r="C381" t="s">
        <v>3418</v>
      </c>
      <c r="D381" s="3">
        <v>3012400</v>
      </c>
      <c r="E381" s="35">
        <v>0.58180600000000005</v>
      </c>
      <c r="F381" s="5">
        <v>1</v>
      </c>
      <c r="G381">
        <v>29.343</v>
      </c>
      <c r="H381" s="120">
        <v>0.70743792325056398</v>
      </c>
      <c r="I381" s="121">
        <v>0.98488481986027798</v>
      </c>
      <c r="J381" s="122">
        <v>463</v>
      </c>
      <c r="K381" s="132">
        <v>0.56778150312043496</v>
      </c>
      <c r="L381" s="133">
        <v>0.99645878107701702</v>
      </c>
      <c r="M381" s="134">
        <v>326</v>
      </c>
      <c r="N381" s="126">
        <v>0.99921059620236297</v>
      </c>
      <c r="O381" s="127">
        <v>0.997598762630731</v>
      </c>
      <c r="P381" s="128">
        <v>117</v>
      </c>
      <c r="Q381" s="138">
        <v>0.94303744522639699</v>
      </c>
      <c r="R381" s="139">
        <v>0.99301387575506095</v>
      </c>
      <c r="S381" s="140">
        <v>506</v>
      </c>
      <c r="T381" s="144">
        <v>1.0051507103970201</v>
      </c>
      <c r="U381" s="145">
        <v>0.997023371289531</v>
      </c>
      <c r="V381" s="146">
        <v>46</v>
      </c>
      <c r="W381" s="150">
        <v>0.99997609879166105</v>
      </c>
      <c r="X381" s="151">
        <v>0.996757776046026</v>
      </c>
      <c r="Y381" s="152">
        <v>201</v>
      </c>
      <c r="Z381" s="156">
        <v>0.99651274731111406</v>
      </c>
      <c r="AA381" s="157">
        <v>0.98855618175683702</v>
      </c>
      <c r="AB381" s="158">
        <v>122</v>
      </c>
      <c r="AC381" s="162">
        <v>2.7436927366883499E-2</v>
      </c>
      <c r="AD381" s="163">
        <v>0</v>
      </c>
    </row>
    <row r="382" spans="1:31" x14ac:dyDescent="0.2">
      <c r="A382" t="s">
        <v>4251</v>
      </c>
      <c r="B382" t="s">
        <v>597</v>
      </c>
      <c r="C382" t="s">
        <v>3419</v>
      </c>
      <c r="D382" s="3">
        <v>213959</v>
      </c>
      <c r="E382" s="35">
        <v>0.60491499999999998</v>
      </c>
      <c r="F382" s="5">
        <v>0.8</v>
      </c>
      <c r="G382">
        <v>22.664999999999999</v>
      </c>
      <c r="H382" s="120">
        <v>0.977734051851055</v>
      </c>
      <c r="I382" s="121">
        <v>0.98461531108710798</v>
      </c>
      <c r="J382" s="122">
        <v>230</v>
      </c>
      <c r="K382" s="132">
        <v>0.99995326207357405</v>
      </c>
      <c r="L382" s="133">
        <v>0.99468751168093295</v>
      </c>
      <c r="M382" s="134">
        <v>4</v>
      </c>
      <c r="N382" s="126">
        <v>1</v>
      </c>
      <c r="O382" s="127">
        <v>0.99661054931510595</v>
      </c>
      <c r="P382" s="128">
        <v>20</v>
      </c>
      <c r="Q382" s="138">
        <v>0.99999532620735698</v>
      </c>
      <c r="R382" s="139">
        <v>0.99044502983310201</v>
      </c>
      <c r="S382" s="140">
        <v>196</v>
      </c>
      <c r="T382" s="144">
        <v>1.0761501035245</v>
      </c>
      <c r="U382" s="145">
        <v>0.99123766851053297</v>
      </c>
      <c r="V382" s="146">
        <v>83</v>
      </c>
      <c r="W382" s="150">
        <v>0.99806972363864099</v>
      </c>
      <c r="X382" s="151">
        <v>0.99563862345222598</v>
      </c>
      <c r="Y382" s="152">
        <v>33</v>
      </c>
      <c r="Z382" s="156">
        <v>0.98491767114260198</v>
      </c>
      <c r="AA382" s="157">
        <v>0.98338124922907499</v>
      </c>
      <c r="AB382" s="158">
        <v>105</v>
      </c>
      <c r="AC382" s="162">
        <v>0</v>
      </c>
      <c r="AD382" s="163">
        <v>0</v>
      </c>
    </row>
    <row r="383" spans="1:31" x14ac:dyDescent="0.2">
      <c r="A383" t="s">
        <v>4412</v>
      </c>
      <c r="B383" t="s">
        <v>1040</v>
      </c>
      <c r="C383" t="s">
        <v>3418</v>
      </c>
      <c r="D383" s="3">
        <v>8998893</v>
      </c>
      <c r="E383" s="35">
        <v>0.67360600000000004</v>
      </c>
      <c r="F383" s="5">
        <v>1</v>
      </c>
      <c r="G383">
        <v>83.396000000000001</v>
      </c>
      <c r="H383" s="120">
        <v>0.37038355717753202</v>
      </c>
      <c r="I383" s="121">
        <v>0.99932824148983301</v>
      </c>
      <c r="J383" s="122">
        <v>312</v>
      </c>
      <c r="K383" s="132">
        <v>0.10532017660394399</v>
      </c>
      <c r="L383" s="133">
        <v>0.99977737097276198</v>
      </c>
      <c r="M383" s="134">
        <v>3</v>
      </c>
      <c r="N383" s="126">
        <v>6.2159201137295401E-2</v>
      </c>
      <c r="O383" s="127">
        <v>0.99867152583471497</v>
      </c>
      <c r="P383" s="128">
        <v>7</v>
      </c>
      <c r="Q383" s="138">
        <v>6.1929839592492097E-2</v>
      </c>
      <c r="R383" s="139">
        <v>0.99689000358294499</v>
      </c>
      <c r="S383" s="140">
        <v>57</v>
      </c>
      <c r="T383" s="144">
        <v>0.26779671677394001</v>
      </c>
      <c r="U383" s="145">
        <v>0.99989957985372602</v>
      </c>
      <c r="V383" s="146">
        <v>4</v>
      </c>
      <c r="W383" s="150">
        <v>0.223669066850778</v>
      </c>
      <c r="X383" s="151">
        <v>0.99745480831571698</v>
      </c>
      <c r="Y383" s="152">
        <v>447</v>
      </c>
      <c r="Z383" s="156">
        <v>1.47384794996451E-2</v>
      </c>
      <c r="AA383" s="157">
        <v>0.99468510169925906</v>
      </c>
      <c r="AB383" s="158">
        <v>268</v>
      </c>
      <c r="AC383" s="162">
        <v>0</v>
      </c>
      <c r="AD383" s="163">
        <v>0</v>
      </c>
    </row>
    <row r="384" spans="1:31" x14ac:dyDescent="0.2">
      <c r="A384" t="s">
        <v>4071</v>
      </c>
      <c r="B384" t="s">
        <v>78</v>
      </c>
      <c r="C384" t="s">
        <v>3418</v>
      </c>
      <c r="D384" s="3">
        <v>5448853</v>
      </c>
      <c r="E384" s="35">
        <v>0.550736</v>
      </c>
      <c r="F384" s="5">
        <v>1</v>
      </c>
      <c r="G384">
        <v>14.295999999999999</v>
      </c>
      <c r="H384" s="120">
        <v>0.76528693286458604</v>
      </c>
      <c r="I384" s="121">
        <v>0.99829736496845201</v>
      </c>
      <c r="J384" s="122">
        <v>21</v>
      </c>
      <c r="K384" s="132">
        <v>1.00000018352486</v>
      </c>
      <c r="L384" s="133">
        <v>0.99936779908012396</v>
      </c>
      <c r="M384" s="134">
        <v>11</v>
      </c>
      <c r="N384" s="126">
        <v>0.22225576648883699</v>
      </c>
      <c r="O384" s="127">
        <v>0.99930644829695903</v>
      </c>
      <c r="P384" s="128">
        <v>3</v>
      </c>
      <c r="Q384" s="138">
        <v>0.39600462702884398</v>
      </c>
      <c r="R384" s="139">
        <v>0.99494204513252005</v>
      </c>
      <c r="S384" s="140">
        <v>8030</v>
      </c>
      <c r="T384" s="144">
        <v>0</v>
      </c>
      <c r="U384" s="145">
        <v>0</v>
      </c>
      <c r="W384" s="150">
        <v>0.39602573238808197</v>
      </c>
      <c r="X384" s="151">
        <v>0.99636300666141597</v>
      </c>
      <c r="Y384" s="152">
        <v>40</v>
      </c>
      <c r="Z384" s="156">
        <v>0.73673853928524002</v>
      </c>
      <c r="AA384" s="157">
        <v>0.99710431202189997</v>
      </c>
      <c r="AB384" s="158">
        <v>8</v>
      </c>
      <c r="AC384" s="162">
        <v>4.9432421832631503E-2</v>
      </c>
      <c r="AD384" s="163">
        <v>0.99101616867541198</v>
      </c>
      <c r="AE384" s="164">
        <v>11</v>
      </c>
    </row>
    <row r="385" spans="1:31" x14ac:dyDescent="0.2">
      <c r="A385" t="s">
        <v>4071</v>
      </c>
      <c r="B385" t="s">
        <v>79</v>
      </c>
      <c r="C385" t="s">
        <v>3419</v>
      </c>
      <c r="D385" s="3">
        <v>46804</v>
      </c>
      <c r="E385" s="35">
        <v>0.49230800000000002</v>
      </c>
      <c r="F385" s="5">
        <v>2.1800000000000002</v>
      </c>
      <c r="G385">
        <v>35.587000000000003</v>
      </c>
      <c r="H385" s="120">
        <v>1.3598837706178899</v>
      </c>
      <c r="I385" s="121">
        <v>0.998884489693313</v>
      </c>
      <c r="J385" s="122">
        <v>3</v>
      </c>
      <c r="K385" s="132">
        <v>0.99993590291428003</v>
      </c>
      <c r="L385" s="133">
        <v>0.99982906348154899</v>
      </c>
      <c r="M385" s="134">
        <v>1</v>
      </c>
      <c r="N385" s="126">
        <v>1</v>
      </c>
      <c r="O385" s="127">
        <v>0.99993590291428003</v>
      </c>
      <c r="P385" s="128">
        <v>1</v>
      </c>
      <c r="Q385" s="138">
        <v>0.99987180582856094</v>
      </c>
      <c r="R385" s="139">
        <v>0.99976495726495695</v>
      </c>
      <c r="S385" s="140">
        <v>1</v>
      </c>
      <c r="T385" s="144">
        <v>0</v>
      </c>
      <c r="U385" s="145">
        <v>0</v>
      </c>
      <c r="W385" s="150">
        <v>0.999572686095205</v>
      </c>
      <c r="X385" s="151">
        <v>0.99967937756497904</v>
      </c>
      <c r="Y385" s="152">
        <v>1</v>
      </c>
      <c r="Z385" s="156">
        <v>1.00252115203828</v>
      </c>
      <c r="AA385" s="157">
        <v>0.99840160265973299</v>
      </c>
      <c r="AB385" s="158">
        <v>2</v>
      </c>
      <c r="AC385" s="162">
        <v>1.00027775403811</v>
      </c>
      <c r="AD385" s="163">
        <v>0.99786707618803805</v>
      </c>
      <c r="AE385" s="164">
        <v>5</v>
      </c>
    </row>
    <row r="386" spans="1:31" x14ac:dyDescent="0.2">
      <c r="A386" t="s">
        <v>4186</v>
      </c>
      <c r="B386" t="s">
        <v>405</v>
      </c>
      <c r="C386" t="s">
        <v>3418</v>
      </c>
      <c r="D386" s="3">
        <v>4740516</v>
      </c>
      <c r="E386" s="35">
        <v>0.54264699999999999</v>
      </c>
      <c r="F386" s="5">
        <v>1</v>
      </c>
      <c r="G386">
        <v>48.991999999999997</v>
      </c>
      <c r="H386" s="120">
        <v>1.00767595763836</v>
      </c>
      <c r="I386" s="121">
        <v>0.99982582861200398</v>
      </c>
      <c r="J386" s="122">
        <v>4</v>
      </c>
      <c r="K386" s="132">
        <v>0.99999873431499797</v>
      </c>
      <c r="L386" s="133">
        <v>0.99993587187876398</v>
      </c>
      <c r="M386" s="134">
        <v>3</v>
      </c>
      <c r="N386" s="126">
        <v>1</v>
      </c>
      <c r="O386" s="127">
        <v>0.99994009245169102</v>
      </c>
      <c r="P386" s="128">
        <v>12</v>
      </c>
      <c r="Q386" s="138">
        <v>1</v>
      </c>
      <c r="R386" s="139">
        <v>0.99989874949295598</v>
      </c>
      <c r="S386" s="140">
        <v>51</v>
      </c>
      <c r="T386" s="144">
        <v>1.00632040900188</v>
      </c>
      <c r="U386" s="145">
        <v>0.99988450426652897</v>
      </c>
      <c r="V386" s="146">
        <v>6</v>
      </c>
      <c r="W386" s="150">
        <v>0.99998038188247795</v>
      </c>
      <c r="X386" s="151">
        <v>0.99996013063650402</v>
      </c>
      <c r="Y386" s="152">
        <v>6</v>
      </c>
      <c r="Z386" s="156">
        <v>0.99946313861191405</v>
      </c>
      <c r="AA386" s="157">
        <v>0.99952363866610305</v>
      </c>
      <c r="AB386" s="158">
        <v>336</v>
      </c>
      <c r="AC386" s="162">
        <v>1.0000023204224999</v>
      </c>
      <c r="AD386" s="163">
        <v>0.99924467334493705</v>
      </c>
      <c r="AE386" s="164">
        <v>37</v>
      </c>
    </row>
    <row r="387" spans="1:31" x14ac:dyDescent="0.2">
      <c r="A387" t="s">
        <v>4186</v>
      </c>
      <c r="B387" t="s">
        <v>406</v>
      </c>
      <c r="C387" t="s">
        <v>3419</v>
      </c>
      <c r="D387" s="3">
        <v>23610</v>
      </c>
      <c r="E387" s="35">
        <v>0.457094</v>
      </c>
      <c r="F387" s="5">
        <v>6.67</v>
      </c>
      <c r="G387">
        <v>329.32900000000001</v>
      </c>
      <c r="H387" s="120">
        <v>1.88614993646759</v>
      </c>
      <c r="I387" s="121">
        <v>0.99973053085421704</v>
      </c>
      <c r="J387" s="122">
        <v>2</v>
      </c>
      <c r="K387" s="132">
        <v>1</v>
      </c>
      <c r="L387" s="133">
        <v>0.99987293519694997</v>
      </c>
      <c r="M387" s="134">
        <v>1</v>
      </c>
      <c r="N387" s="126">
        <v>1</v>
      </c>
      <c r="O387" s="127">
        <v>0.999703578234173</v>
      </c>
      <c r="P387" s="128">
        <v>2</v>
      </c>
      <c r="Q387" s="138">
        <v>0.99995764506564999</v>
      </c>
      <c r="R387" s="139">
        <v>1</v>
      </c>
      <c r="S387" s="140">
        <v>0</v>
      </c>
      <c r="T387" s="144">
        <v>1.9062685302837701</v>
      </c>
      <c r="U387" s="145">
        <v>0.99855719073938398</v>
      </c>
      <c r="V387" s="146">
        <v>3</v>
      </c>
      <c r="W387" s="150">
        <v>0.99826344769165598</v>
      </c>
      <c r="X387" s="151">
        <v>0.99966059988969402</v>
      </c>
      <c r="Y387" s="152">
        <v>2</v>
      </c>
      <c r="Z387" s="156">
        <v>0</v>
      </c>
      <c r="AA387" s="157">
        <v>0</v>
      </c>
      <c r="AC387" s="162">
        <v>1.0005506141465399</v>
      </c>
      <c r="AD387" s="163">
        <v>0.993920716004559</v>
      </c>
      <c r="AE387" s="164">
        <v>17</v>
      </c>
    </row>
    <row r="388" spans="1:31" x14ac:dyDescent="0.2">
      <c r="A388" t="s">
        <v>4460</v>
      </c>
      <c r="B388" t="s">
        <v>1127</v>
      </c>
      <c r="C388" t="s">
        <v>3418</v>
      </c>
      <c r="D388" s="3">
        <v>2092540</v>
      </c>
      <c r="E388" s="35">
        <v>0.346723</v>
      </c>
      <c r="F388" s="5">
        <v>1</v>
      </c>
      <c r="G388">
        <v>12.826000000000001</v>
      </c>
      <c r="H388" s="120">
        <v>1.04746719298077</v>
      </c>
      <c r="I388" s="121">
        <v>0.999953464350955</v>
      </c>
      <c r="J388" s="122">
        <v>16</v>
      </c>
      <c r="K388" s="132">
        <v>1</v>
      </c>
      <c r="L388" s="133">
        <v>0.999996654786379</v>
      </c>
      <c r="M388" s="134">
        <v>1</v>
      </c>
      <c r="N388" s="126">
        <v>1</v>
      </c>
      <c r="O388" s="127">
        <v>0.99990204150286399</v>
      </c>
      <c r="P388" s="128">
        <v>46</v>
      </c>
      <c r="Q388" s="138">
        <v>0.99951828877823101</v>
      </c>
      <c r="R388" s="139">
        <v>0.99952733973997399</v>
      </c>
      <c r="S388" s="140">
        <v>49</v>
      </c>
      <c r="T388" s="144">
        <v>0</v>
      </c>
      <c r="U388" s="145">
        <v>0</v>
      </c>
      <c r="W388" s="150">
        <v>0.558242614239154</v>
      </c>
      <c r="X388" s="151">
        <v>0.99929067637302005</v>
      </c>
      <c r="Y388" s="152">
        <v>118</v>
      </c>
      <c r="Z388" s="156">
        <v>0.999651619562828</v>
      </c>
      <c r="AA388" s="157">
        <v>0.99991108315063904</v>
      </c>
      <c r="AB388" s="158">
        <v>20</v>
      </c>
      <c r="AC388" s="162">
        <v>0.48378764563640297</v>
      </c>
      <c r="AD388" s="163">
        <v>0.99535565852205599</v>
      </c>
      <c r="AE388" s="164">
        <v>205</v>
      </c>
    </row>
    <row r="389" spans="1:31" x14ac:dyDescent="0.2">
      <c r="A389" t="s">
        <v>4485</v>
      </c>
      <c r="B389" t="s">
        <v>1173</v>
      </c>
      <c r="C389" t="s">
        <v>3418</v>
      </c>
      <c r="D389" s="3">
        <v>3684730</v>
      </c>
      <c r="E389" s="35">
        <v>0.53553899999999999</v>
      </c>
      <c r="F389" s="5">
        <v>1</v>
      </c>
      <c r="G389">
        <v>75.91</v>
      </c>
      <c r="H389" s="120">
        <v>1.25466452087398E-2</v>
      </c>
      <c r="I389" s="121">
        <v>0</v>
      </c>
      <c r="K389" s="132">
        <v>0.76837922995714703</v>
      </c>
      <c r="L389" s="133">
        <v>0.99078861538374596</v>
      </c>
      <c r="M389" s="134">
        <v>892</v>
      </c>
      <c r="N389" s="126">
        <v>0.99759168242992002</v>
      </c>
      <c r="O389" s="127">
        <v>0.99514841004177201</v>
      </c>
      <c r="P389" s="128">
        <v>6</v>
      </c>
      <c r="Q389" s="138">
        <v>1.00001872593107</v>
      </c>
      <c r="R389" s="139">
        <v>0.98903815994260802</v>
      </c>
      <c r="S389" s="140">
        <v>96</v>
      </c>
      <c r="T389" s="144">
        <v>1.0070990276085301</v>
      </c>
      <c r="U389" s="145">
        <v>0.99298292215615303</v>
      </c>
      <c r="V389" s="146">
        <v>108</v>
      </c>
      <c r="W389" s="150">
        <v>0.99988438772990096</v>
      </c>
      <c r="X389" s="151">
        <v>0.99520431641365203</v>
      </c>
      <c r="Y389" s="152">
        <v>21</v>
      </c>
      <c r="Z389" s="156">
        <v>0.99973403750071199</v>
      </c>
      <c r="AA389" s="157">
        <v>0.98211427839316201</v>
      </c>
      <c r="AB389" s="158">
        <v>7</v>
      </c>
      <c r="AC389" s="162">
        <v>0</v>
      </c>
      <c r="AD389" s="163">
        <v>0</v>
      </c>
    </row>
    <row r="390" spans="1:31" x14ac:dyDescent="0.2">
      <c r="A390" t="s">
        <v>4485</v>
      </c>
      <c r="B390" t="s">
        <v>1174</v>
      </c>
      <c r="C390" t="s">
        <v>3419</v>
      </c>
      <c r="D390" s="3">
        <v>36788</v>
      </c>
      <c r="E390" s="35">
        <v>0.50443099999999996</v>
      </c>
      <c r="F390" s="5">
        <v>6.15</v>
      </c>
      <c r="G390">
        <v>520.04999999999995</v>
      </c>
      <c r="H390" s="120">
        <v>1.5316407524192599</v>
      </c>
      <c r="I390" s="121">
        <v>0.98330790790080502</v>
      </c>
      <c r="J390" s="122">
        <v>6</v>
      </c>
      <c r="K390" s="132">
        <v>0.65097314341633095</v>
      </c>
      <c r="L390" s="133">
        <v>0.98872557207282397</v>
      </c>
      <c r="M390" s="134">
        <v>4</v>
      </c>
      <c r="N390" s="126">
        <v>0.27557899314994</v>
      </c>
      <c r="O390" s="127">
        <v>0.98471337579617801</v>
      </c>
      <c r="P390" s="128">
        <v>11</v>
      </c>
      <c r="Q390" s="138">
        <v>0.99997281722300702</v>
      </c>
      <c r="R390" s="139">
        <v>0.99310532030401699</v>
      </c>
      <c r="S390" s="140">
        <v>4</v>
      </c>
      <c r="T390" s="144">
        <v>1.7338806132434399</v>
      </c>
      <c r="U390" s="145">
        <v>0.98565804274465696</v>
      </c>
      <c r="V390" s="146">
        <v>5</v>
      </c>
      <c r="W390" s="150">
        <v>0</v>
      </c>
      <c r="X390" s="151">
        <v>0</v>
      </c>
      <c r="Z390" s="156">
        <v>0.99899423725127701</v>
      </c>
      <c r="AA390" s="157">
        <v>0.98386614066113398</v>
      </c>
      <c r="AB390" s="158">
        <v>4</v>
      </c>
      <c r="AC390" s="162">
        <v>0</v>
      </c>
      <c r="AD390" s="163">
        <v>0</v>
      </c>
    </row>
    <row r="391" spans="1:31" x14ac:dyDescent="0.2">
      <c r="A391" t="s">
        <v>4314</v>
      </c>
      <c r="B391" t="s">
        <v>760</v>
      </c>
      <c r="C391" t="s">
        <v>3418</v>
      </c>
      <c r="D391" s="3">
        <v>1855434</v>
      </c>
      <c r="E391" s="35">
        <v>0.31188700000000003</v>
      </c>
      <c r="F391" s="5">
        <v>1</v>
      </c>
      <c r="G391">
        <v>10.375</v>
      </c>
      <c r="H391" s="120">
        <v>0.91023555674844803</v>
      </c>
      <c r="I391" s="121">
        <v>0.99971283015650403</v>
      </c>
      <c r="J391" s="122">
        <v>5</v>
      </c>
      <c r="K391" s="132">
        <v>1</v>
      </c>
      <c r="L391" s="133">
        <v>0.99984263366572401</v>
      </c>
      <c r="M391" s="134">
        <v>3</v>
      </c>
      <c r="N391" s="126">
        <v>0.174118831497105</v>
      </c>
      <c r="O391" s="127">
        <v>0.99977405047031498</v>
      </c>
      <c r="P391" s="128">
        <v>5</v>
      </c>
      <c r="Q391" s="138">
        <v>0.13299260442570299</v>
      </c>
      <c r="R391" s="139">
        <v>0.99969206458540105</v>
      </c>
      <c r="S391" s="140">
        <v>17</v>
      </c>
      <c r="T391" s="144">
        <v>0</v>
      </c>
      <c r="U391" s="145">
        <v>0</v>
      </c>
      <c r="W391" s="150">
        <v>0.21867713968807201</v>
      </c>
      <c r="X391" s="151">
        <v>0.99738227631144705</v>
      </c>
      <c r="Y391" s="152">
        <v>24</v>
      </c>
      <c r="Z391" s="156">
        <v>0.99902718178064998</v>
      </c>
      <c r="AA391" s="157">
        <v>0.99854782259700203</v>
      </c>
      <c r="AB391" s="158">
        <v>786</v>
      </c>
      <c r="AC391" s="162">
        <v>6.5696219860151298E-2</v>
      </c>
      <c r="AD391" s="163">
        <v>0.994990888810806</v>
      </c>
      <c r="AE391" s="164">
        <v>6</v>
      </c>
    </row>
    <row r="392" spans="1:31" x14ac:dyDescent="0.2">
      <c r="A392" t="s">
        <v>4314</v>
      </c>
      <c r="B392" t="s">
        <v>761</v>
      </c>
      <c r="C392" t="s">
        <v>3419</v>
      </c>
      <c r="D392" s="3">
        <v>6175</v>
      </c>
      <c r="E392" s="35">
        <v>0.317247</v>
      </c>
      <c r="F392" s="5">
        <v>0.27</v>
      </c>
      <c r="G392">
        <v>2.6970000000000001</v>
      </c>
      <c r="H392" s="120">
        <v>0</v>
      </c>
      <c r="I392" s="121">
        <v>0</v>
      </c>
      <c r="K392" s="132">
        <v>0</v>
      </c>
      <c r="L392" s="133">
        <v>0</v>
      </c>
      <c r="N392" s="126">
        <v>0</v>
      </c>
      <c r="O392" s="127">
        <v>0</v>
      </c>
      <c r="Q392" s="138">
        <v>0</v>
      </c>
      <c r="R392" s="139">
        <v>0</v>
      </c>
      <c r="T392" s="144">
        <v>0</v>
      </c>
      <c r="U392" s="145">
        <v>0</v>
      </c>
      <c r="W392" s="150">
        <v>0</v>
      </c>
      <c r="X392" s="151">
        <v>0</v>
      </c>
      <c r="Z392" s="156">
        <v>0</v>
      </c>
      <c r="AA392" s="157">
        <v>0</v>
      </c>
      <c r="AC392" s="162">
        <v>0</v>
      </c>
      <c r="AD392" s="163">
        <v>0</v>
      </c>
    </row>
    <row r="393" spans="1:31" x14ac:dyDescent="0.2">
      <c r="A393" t="s">
        <v>4170</v>
      </c>
      <c r="B393" t="s">
        <v>358</v>
      </c>
      <c r="C393" t="s">
        <v>3418</v>
      </c>
      <c r="D393" s="3">
        <v>820037</v>
      </c>
      <c r="E393" s="35">
        <v>0.32545600000000002</v>
      </c>
      <c r="F393" s="5">
        <v>1</v>
      </c>
      <c r="G393">
        <v>66.3</v>
      </c>
      <c r="H393" s="120">
        <v>1.0277085058357101</v>
      </c>
      <c r="I393" s="121">
        <v>0.989471523395691</v>
      </c>
      <c r="J393" s="122">
        <v>44</v>
      </c>
      <c r="K393" s="132">
        <v>0.99998658597112</v>
      </c>
      <c r="L393" s="133">
        <v>0.99399531234375404</v>
      </c>
      <c r="M393" s="134">
        <v>3</v>
      </c>
      <c r="N393" s="126">
        <v>1</v>
      </c>
      <c r="O393" s="127">
        <v>0.99765112574095505</v>
      </c>
      <c r="P393" s="128">
        <v>5</v>
      </c>
      <c r="Q393" s="138">
        <v>0.999959757913362</v>
      </c>
      <c r="R393" s="139">
        <v>0.99360624095222705</v>
      </c>
      <c r="S393" s="140">
        <v>53</v>
      </c>
      <c r="T393" s="144">
        <v>1.0259829739389801</v>
      </c>
      <c r="U393" s="145">
        <v>0.99445647291455197</v>
      </c>
      <c r="V393" s="146">
        <v>5</v>
      </c>
      <c r="W393" s="150">
        <v>0.99942807458687799</v>
      </c>
      <c r="X393" s="151">
        <v>0.99652808275996596</v>
      </c>
      <c r="Y393" s="152">
        <v>4</v>
      </c>
      <c r="Z393" s="156">
        <v>1.0003633982369</v>
      </c>
      <c r="AA393" s="157">
        <v>0.98677437324547101</v>
      </c>
      <c r="AB393" s="158">
        <v>5</v>
      </c>
      <c r="AC393" s="162">
        <v>0.37734029074297798</v>
      </c>
      <c r="AD393" s="163">
        <v>0.95970313603931001</v>
      </c>
      <c r="AE393" s="164">
        <v>288</v>
      </c>
    </row>
    <row r="394" spans="1:31" x14ac:dyDescent="0.2">
      <c r="A394" t="s">
        <v>4421</v>
      </c>
      <c r="B394" t="s">
        <v>1059</v>
      </c>
      <c r="C394" t="s">
        <v>3418</v>
      </c>
      <c r="D394" s="3">
        <v>2877851</v>
      </c>
      <c r="E394" s="35">
        <v>0.48998000000000003</v>
      </c>
      <c r="F394" s="5">
        <v>1</v>
      </c>
      <c r="G394">
        <v>98.453999999999994</v>
      </c>
      <c r="H394" s="120">
        <v>1.0394134373183299</v>
      </c>
      <c r="I394" s="121">
        <v>0.99939390454514698</v>
      </c>
      <c r="J394" s="122">
        <v>4</v>
      </c>
      <c r="K394" s="132">
        <v>0.99999965251849299</v>
      </c>
      <c r="L394" s="133">
        <v>0.99948398978403996</v>
      </c>
      <c r="M394" s="134">
        <v>2</v>
      </c>
      <c r="N394" s="126">
        <v>1</v>
      </c>
      <c r="O394" s="127">
        <v>0.99981689009896602</v>
      </c>
      <c r="P394" s="128">
        <v>5</v>
      </c>
      <c r="Q394" s="138">
        <v>1</v>
      </c>
      <c r="R394" s="139">
        <v>0.99971543351046599</v>
      </c>
      <c r="S394" s="140">
        <v>30</v>
      </c>
      <c r="T394" s="144">
        <v>1.0662160758149</v>
      </c>
      <c r="U394" s="145">
        <v>0.99925366108394698</v>
      </c>
      <c r="V394" s="146">
        <v>59</v>
      </c>
      <c r="W394" s="150">
        <v>0.99998193096167898</v>
      </c>
      <c r="X394" s="151">
        <v>0.99985996986746095</v>
      </c>
      <c r="Y394" s="152">
        <v>70</v>
      </c>
      <c r="Z394" s="156">
        <v>0.86390956307327904</v>
      </c>
      <c r="AA394" s="157">
        <v>0.99917585699409395</v>
      </c>
      <c r="AB394" s="158">
        <v>4</v>
      </c>
      <c r="AC394" s="162">
        <v>1.00000625466711</v>
      </c>
      <c r="AD394" s="163">
        <v>0.99841084746703801</v>
      </c>
      <c r="AE394" s="164">
        <v>99</v>
      </c>
    </row>
    <row r="395" spans="1:31" x14ac:dyDescent="0.2">
      <c r="A395" t="s">
        <v>4298</v>
      </c>
      <c r="B395" t="s">
        <v>705</v>
      </c>
      <c r="C395" t="s">
        <v>3418</v>
      </c>
      <c r="D395" s="3">
        <v>1594790</v>
      </c>
      <c r="E395" s="35">
        <v>0.40789799999999998</v>
      </c>
      <c r="F395" s="5">
        <v>1</v>
      </c>
      <c r="G395">
        <v>155.727</v>
      </c>
      <c r="H395" s="120">
        <v>1.0360956614977499</v>
      </c>
      <c r="I395" s="121">
        <v>0.99321718619425903</v>
      </c>
      <c r="J395" s="122">
        <v>482</v>
      </c>
      <c r="K395" s="132">
        <v>0.99693627374136995</v>
      </c>
      <c r="L395" s="133">
        <v>0.99990439842710199</v>
      </c>
      <c r="M395" s="134">
        <v>42</v>
      </c>
      <c r="N395" s="126">
        <v>1.0202145737056201</v>
      </c>
      <c r="O395" s="127">
        <v>0.99730086357649605</v>
      </c>
      <c r="P395" s="128">
        <v>216</v>
      </c>
      <c r="Q395" s="138">
        <v>0.99989841922760903</v>
      </c>
      <c r="R395" s="139">
        <v>0.98471998072835298</v>
      </c>
      <c r="S395" s="140">
        <v>610</v>
      </c>
      <c r="T395" s="144">
        <v>1.0306209594993601</v>
      </c>
      <c r="U395" s="145">
        <v>0.99807619997557995</v>
      </c>
      <c r="V395" s="146">
        <v>482</v>
      </c>
      <c r="W395" s="150">
        <v>0.99991723048175596</v>
      </c>
      <c r="X395" s="151">
        <v>0.99659380357350502</v>
      </c>
      <c r="Y395" s="152">
        <v>356</v>
      </c>
      <c r="Z395" s="156">
        <v>0.98483436690724102</v>
      </c>
      <c r="AA395" s="157">
        <v>0.99647645949359198</v>
      </c>
      <c r="AB395" s="158">
        <v>229</v>
      </c>
      <c r="AC395" s="162">
        <v>9.6232105794493306E-3</v>
      </c>
      <c r="AD395" s="163">
        <v>0</v>
      </c>
    </row>
    <row r="396" spans="1:31" x14ac:dyDescent="0.2">
      <c r="A396" t="s">
        <v>4120</v>
      </c>
      <c r="B396" t="s">
        <v>212</v>
      </c>
      <c r="C396" t="s">
        <v>3418</v>
      </c>
      <c r="D396" s="3">
        <v>6432277</v>
      </c>
      <c r="E396" s="35">
        <v>0.66239499999999996</v>
      </c>
      <c r="F396" s="5">
        <v>1</v>
      </c>
      <c r="G396">
        <v>76.167000000000002</v>
      </c>
      <c r="H396" s="120">
        <v>1.0032036866571501</v>
      </c>
      <c r="I396" s="121">
        <v>0.99107323881401699</v>
      </c>
      <c r="J396" s="122">
        <v>2803</v>
      </c>
      <c r="K396" s="132">
        <v>0.999998134408701</v>
      </c>
      <c r="L396" s="133">
        <v>0.99907810301895605</v>
      </c>
      <c r="M396" s="134">
        <v>305</v>
      </c>
      <c r="N396" s="126">
        <v>0.99809227743146001</v>
      </c>
      <c r="O396" s="127">
        <v>0.99935594421754304</v>
      </c>
      <c r="P396" s="128">
        <v>25</v>
      </c>
      <c r="Q396" s="138">
        <v>0.99997108333487505</v>
      </c>
      <c r="R396" s="139">
        <v>0.99642109838254</v>
      </c>
      <c r="S396" s="140">
        <v>825</v>
      </c>
      <c r="T396" s="144">
        <v>1.0025378260295601</v>
      </c>
      <c r="U396" s="145">
        <v>0.99941836746244295</v>
      </c>
      <c r="V396" s="146">
        <v>43</v>
      </c>
      <c r="W396" s="150">
        <v>0.999988806452209</v>
      </c>
      <c r="X396" s="151">
        <v>0.99844741825793804</v>
      </c>
      <c r="Y396" s="152">
        <v>1063</v>
      </c>
      <c r="Z396" s="156">
        <v>0.99973322044433099</v>
      </c>
      <c r="AA396" s="157">
        <v>0.99298343324015104</v>
      </c>
      <c r="AB396" s="158">
        <v>3896</v>
      </c>
      <c r="AC396" s="162">
        <v>1.77873247685073E-2</v>
      </c>
      <c r="AD396" s="163">
        <v>0.97721808022972201</v>
      </c>
      <c r="AE396" s="164">
        <v>35</v>
      </c>
    </row>
    <row r="397" spans="1:31" x14ac:dyDescent="0.2">
      <c r="A397" t="s">
        <v>4120</v>
      </c>
      <c r="B397" t="s">
        <v>213</v>
      </c>
      <c r="C397" t="s">
        <v>3419</v>
      </c>
      <c r="D397" s="3">
        <v>144951</v>
      </c>
      <c r="E397" s="35">
        <v>0.65771199999999996</v>
      </c>
      <c r="F397" s="5">
        <v>0.81</v>
      </c>
      <c r="G397">
        <v>63.652000000000001</v>
      </c>
      <c r="H397" s="120">
        <v>1.13292078012569</v>
      </c>
      <c r="I397" s="121">
        <v>0.99243734320578703</v>
      </c>
      <c r="J397" s="122">
        <v>182</v>
      </c>
      <c r="K397" s="132">
        <v>1</v>
      </c>
      <c r="L397" s="133">
        <v>0.99875820104724999</v>
      </c>
      <c r="M397" s="134">
        <v>2</v>
      </c>
      <c r="N397" s="126">
        <v>0.99982752792322904</v>
      </c>
      <c r="O397" s="127">
        <v>0.99928951797588395</v>
      </c>
      <c r="P397" s="128">
        <v>5</v>
      </c>
      <c r="Q397" s="138">
        <v>0.99956537036653703</v>
      </c>
      <c r="R397" s="139">
        <v>0.99753818570492703</v>
      </c>
      <c r="S397" s="140">
        <v>25</v>
      </c>
      <c r="T397" s="144">
        <v>1.0979503418396499</v>
      </c>
      <c r="U397" s="145">
        <v>0.99663840248858504</v>
      </c>
      <c r="V397" s="146">
        <v>83</v>
      </c>
      <c r="W397" s="150">
        <v>0.99882718987795804</v>
      </c>
      <c r="X397" s="151">
        <v>0.99915059354865399</v>
      </c>
      <c r="Y397" s="152">
        <v>24</v>
      </c>
      <c r="Z397" s="156">
        <v>1.0010900235251901</v>
      </c>
      <c r="AA397" s="157">
        <v>0.99332414743368902</v>
      </c>
      <c r="AB397" s="158">
        <v>26</v>
      </c>
      <c r="AC397" s="162">
        <v>5.5839559575304697E-2</v>
      </c>
      <c r="AD397" s="163">
        <v>0</v>
      </c>
    </row>
    <row r="398" spans="1:31" x14ac:dyDescent="0.2">
      <c r="A398" t="s">
        <v>4510</v>
      </c>
      <c r="B398" t="s">
        <v>1227</v>
      </c>
      <c r="C398" t="s">
        <v>3418</v>
      </c>
      <c r="D398" s="3">
        <v>2609352</v>
      </c>
      <c r="E398" s="35">
        <v>0.35252099999999997</v>
      </c>
      <c r="F398" s="5">
        <v>1</v>
      </c>
      <c r="G398">
        <v>11.113</v>
      </c>
      <c r="H398" s="120">
        <v>1.01237931869674</v>
      </c>
      <c r="I398" s="121">
        <v>0.99656920337689703</v>
      </c>
      <c r="J398" s="122">
        <v>320</v>
      </c>
      <c r="K398" s="132">
        <v>0.99999770057853399</v>
      </c>
      <c r="L398" s="133">
        <v>0.99905057289381705</v>
      </c>
      <c r="M398" s="134">
        <v>10</v>
      </c>
      <c r="N398" s="126">
        <v>0.35049506544153403</v>
      </c>
      <c r="O398" s="127">
        <v>0.999041313171395</v>
      </c>
      <c r="P398" s="128">
        <v>11</v>
      </c>
      <c r="Q398" s="138">
        <v>0.354086761770738</v>
      </c>
      <c r="R398" s="139">
        <v>0.98021173444147602</v>
      </c>
      <c r="S398" s="140">
        <v>7103</v>
      </c>
      <c r="T398" s="144">
        <v>0</v>
      </c>
      <c r="U398" s="145">
        <v>0</v>
      </c>
      <c r="W398" s="150">
        <v>0.222277025100484</v>
      </c>
      <c r="X398" s="151">
        <v>0.99653663997244402</v>
      </c>
      <c r="Y398" s="152">
        <v>74</v>
      </c>
      <c r="Z398" s="156">
        <v>0.91557674089199104</v>
      </c>
      <c r="AA398" s="157">
        <v>0.99588315302684705</v>
      </c>
      <c r="AB398" s="158">
        <v>76</v>
      </c>
      <c r="AC398" s="162">
        <v>0.100142104246571</v>
      </c>
      <c r="AD398" s="163">
        <v>0.98747836166334901</v>
      </c>
      <c r="AE398" s="164">
        <v>218</v>
      </c>
    </row>
    <row r="399" spans="1:31" x14ac:dyDescent="0.2">
      <c r="A399" t="s">
        <v>4254</v>
      </c>
      <c r="B399" t="s">
        <v>601</v>
      </c>
      <c r="C399" t="s">
        <v>3418</v>
      </c>
      <c r="D399" s="3">
        <v>4768422</v>
      </c>
      <c r="E399" s="35">
        <v>0.56924399999999997</v>
      </c>
      <c r="F399" s="5">
        <v>1</v>
      </c>
      <c r="G399">
        <v>22.885999999999999</v>
      </c>
      <c r="H399" s="120">
        <v>1.01253014099842</v>
      </c>
      <c r="I399" s="121">
        <v>0.99500640302987597</v>
      </c>
      <c r="J399" s="122">
        <v>90</v>
      </c>
      <c r="K399" s="132">
        <v>1.0000002097129801</v>
      </c>
      <c r="L399" s="133">
        <v>0.99817762590161896</v>
      </c>
      <c r="M399" s="134">
        <v>5</v>
      </c>
      <c r="N399" s="126">
        <v>1</v>
      </c>
      <c r="O399" s="127">
        <v>0.99855932494802102</v>
      </c>
      <c r="P399" s="128">
        <v>6</v>
      </c>
      <c r="Q399" s="138">
        <v>0.99999979028701702</v>
      </c>
      <c r="R399" s="139">
        <v>0.99725991556263105</v>
      </c>
      <c r="S399" s="140">
        <v>44</v>
      </c>
      <c r="T399" s="144">
        <v>1.00584113570485</v>
      </c>
      <c r="U399" s="145">
        <v>0.99791105160617399</v>
      </c>
      <c r="V399" s="146">
        <v>43</v>
      </c>
      <c r="W399" s="150">
        <v>0.99998888521192097</v>
      </c>
      <c r="X399" s="151">
        <v>0.99654596156341801</v>
      </c>
      <c r="Y399" s="152">
        <v>9</v>
      </c>
      <c r="Z399" s="156">
        <v>0.56200080445900102</v>
      </c>
      <c r="AA399" s="157">
        <v>0.99202274035790305</v>
      </c>
      <c r="AB399" s="158">
        <v>5</v>
      </c>
      <c r="AC399" s="162">
        <v>0.13795863705016001</v>
      </c>
      <c r="AD399" s="163">
        <v>0.97255738924677404</v>
      </c>
      <c r="AE399" s="164">
        <v>36</v>
      </c>
    </row>
    <row r="400" spans="1:31" x14ac:dyDescent="0.2">
      <c r="A400" t="s">
        <v>4055</v>
      </c>
      <c r="B400" t="s">
        <v>39</v>
      </c>
      <c r="C400" t="s">
        <v>3418</v>
      </c>
      <c r="D400" s="3">
        <v>4317977</v>
      </c>
      <c r="E400" s="35">
        <v>0.62332200000000004</v>
      </c>
      <c r="F400" s="5">
        <v>1</v>
      </c>
      <c r="G400">
        <v>163.31399999999999</v>
      </c>
      <c r="H400" s="120">
        <v>0</v>
      </c>
      <c r="I400" s="121">
        <v>0</v>
      </c>
      <c r="K400" s="132">
        <v>0</v>
      </c>
      <c r="L400" s="133">
        <v>0</v>
      </c>
      <c r="N400" s="126">
        <v>9.2462280368793004E-3</v>
      </c>
      <c r="O400" s="127">
        <v>0</v>
      </c>
      <c r="Q400" s="138">
        <v>0</v>
      </c>
      <c r="R400" s="139">
        <v>0</v>
      </c>
      <c r="T400" s="144">
        <v>1.00547825984251</v>
      </c>
      <c r="U400" s="145">
        <v>0.99042491359357498</v>
      </c>
      <c r="V400" s="146">
        <v>87</v>
      </c>
      <c r="W400" s="150">
        <v>0.99996502992026104</v>
      </c>
      <c r="X400" s="151">
        <v>0.97793386396239101</v>
      </c>
      <c r="Y400" s="152">
        <v>780</v>
      </c>
      <c r="Z400" s="156">
        <v>1.1683248891784201E-2</v>
      </c>
      <c r="AA400" s="157">
        <v>0</v>
      </c>
      <c r="AC400" s="162">
        <v>0</v>
      </c>
      <c r="AD400" s="163">
        <v>0</v>
      </c>
    </row>
    <row r="401" spans="1:31" x14ac:dyDescent="0.2">
      <c r="A401" t="s">
        <v>4055</v>
      </c>
      <c r="B401" t="s">
        <v>40</v>
      </c>
      <c r="C401" t="s">
        <v>3419</v>
      </c>
      <c r="D401" s="3">
        <v>86072</v>
      </c>
      <c r="E401" s="35">
        <v>0.57814399999999999</v>
      </c>
      <c r="F401" s="5">
        <v>1.68</v>
      </c>
      <c r="G401">
        <v>270.43900000000002</v>
      </c>
      <c r="H401" s="120">
        <v>0</v>
      </c>
      <c r="I401" s="121">
        <v>0</v>
      </c>
      <c r="K401" s="132">
        <v>0</v>
      </c>
      <c r="L401" s="133">
        <v>0</v>
      </c>
      <c r="N401" s="126">
        <v>0.65814666790593901</v>
      </c>
      <c r="O401" s="127">
        <v>0.98098494496100996</v>
      </c>
      <c r="P401" s="128">
        <v>44</v>
      </c>
      <c r="Q401" s="138">
        <v>0</v>
      </c>
      <c r="R401" s="139">
        <v>0</v>
      </c>
      <c r="T401" s="144">
        <v>0</v>
      </c>
      <c r="U401" s="145">
        <v>0</v>
      </c>
      <c r="W401" s="150">
        <v>0.99349381912817103</v>
      </c>
      <c r="X401" s="151">
        <v>0.97193663630202198</v>
      </c>
      <c r="Y401" s="152">
        <v>461</v>
      </c>
      <c r="Z401" s="156">
        <v>0.200111534529231</v>
      </c>
      <c r="AA401" s="157">
        <v>0</v>
      </c>
      <c r="AC401" s="162">
        <v>0</v>
      </c>
      <c r="AD401" s="163">
        <v>0</v>
      </c>
    </row>
    <row r="402" spans="1:31" x14ac:dyDescent="0.2">
      <c r="A402" t="s">
        <v>4299</v>
      </c>
      <c r="B402" t="s">
        <v>706</v>
      </c>
      <c r="C402" t="s">
        <v>3418</v>
      </c>
      <c r="D402" s="3">
        <v>3851088</v>
      </c>
      <c r="E402" s="35">
        <v>0.38265300000000002</v>
      </c>
      <c r="F402" s="5">
        <v>1</v>
      </c>
      <c r="G402">
        <v>182.05500000000001</v>
      </c>
      <c r="H402" s="120">
        <v>0.17722991528627699</v>
      </c>
      <c r="I402" s="121">
        <v>0.99938173571106204</v>
      </c>
      <c r="J402" s="122">
        <v>57</v>
      </c>
      <c r="K402" s="132">
        <v>0.81859048663650302</v>
      </c>
      <c r="L402" s="133">
        <v>0.99994639114038997</v>
      </c>
      <c r="M402" s="134">
        <v>1</v>
      </c>
      <c r="N402" s="126">
        <v>0.81833471476112696</v>
      </c>
      <c r="O402" s="127">
        <v>0.99983786389006701</v>
      </c>
      <c r="P402" s="128">
        <v>169</v>
      </c>
      <c r="Q402" s="138">
        <v>0.50625199943496402</v>
      </c>
      <c r="R402" s="139">
        <v>0.99957590765760995</v>
      </c>
      <c r="S402" s="140">
        <v>25</v>
      </c>
      <c r="T402" s="144">
        <v>0.82369086346507703</v>
      </c>
      <c r="U402" s="145">
        <v>0.99991488656112304</v>
      </c>
      <c r="V402" s="146">
        <v>3</v>
      </c>
      <c r="W402" s="150">
        <v>1.0047570972151201</v>
      </c>
      <c r="X402" s="151">
        <v>0.99923946374312</v>
      </c>
      <c r="Y402" s="152">
        <v>411</v>
      </c>
      <c r="Z402" s="156">
        <v>0.81316604554349303</v>
      </c>
      <c r="AA402" s="157">
        <v>0.99735245382600901</v>
      </c>
      <c r="AB402" s="158">
        <v>4814</v>
      </c>
      <c r="AC402" s="162">
        <v>0.81087630300839597</v>
      </c>
      <c r="AD402" s="163">
        <v>0.99834679083962197</v>
      </c>
      <c r="AE402" s="164">
        <v>260</v>
      </c>
    </row>
    <row r="403" spans="1:31" x14ac:dyDescent="0.2">
      <c r="A403" t="s">
        <v>4299</v>
      </c>
      <c r="B403" t="s">
        <v>707</v>
      </c>
      <c r="C403" t="s">
        <v>3419</v>
      </c>
      <c r="D403" s="3">
        <v>38671</v>
      </c>
      <c r="E403" s="35">
        <v>0.36551899999999998</v>
      </c>
      <c r="F403" s="5">
        <v>0.42</v>
      </c>
      <c r="G403">
        <v>73.927000000000007</v>
      </c>
      <c r="H403" s="120">
        <v>1.4897726978873</v>
      </c>
      <c r="I403" s="121">
        <v>0.99977434864869497</v>
      </c>
      <c r="J403" s="122">
        <v>3</v>
      </c>
      <c r="K403" s="132">
        <v>0.99997414082904501</v>
      </c>
      <c r="L403" s="133">
        <v>0.999922420480993</v>
      </c>
      <c r="M403" s="134">
        <v>1</v>
      </c>
      <c r="N403" s="126">
        <v>1</v>
      </c>
      <c r="O403" s="127">
        <v>0.99989656599089705</v>
      </c>
      <c r="P403" s="128">
        <v>1</v>
      </c>
      <c r="Q403" s="138">
        <v>1</v>
      </c>
      <c r="R403" s="139">
        <v>0.99922448557543098</v>
      </c>
      <c r="S403" s="140">
        <v>13</v>
      </c>
      <c r="T403" s="144">
        <v>1.3936800186186</v>
      </c>
      <c r="U403" s="145">
        <v>0.99683427132701397</v>
      </c>
      <c r="V403" s="146">
        <v>3</v>
      </c>
      <c r="W403" s="150">
        <v>0.99948281658089999</v>
      </c>
      <c r="X403" s="151">
        <v>0.99994825489637995</v>
      </c>
      <c r="Y403" s="152">
        <v>1</v>
      </c>
      <c r="Z403" s="156">
        <v>0.96584003516847206</v>
      </c>
      <c r="AA403" s="157">
        <v>0.99914326256325103</v>
      </c>
      <c r="AB403" s="158">
        <v>2</v>
      </c>
      <c r="AC403" s="162">
        <v>1.00033616922241</v>
      </c>
      <c r="AD403" s="163">
        <v>0.99907024793388399</v>
      </c>
      <c r="AE403" s="164">
        <v>9</v>
      </c>
    </row>
    <row r="404" spans="1:31" x14ac:dyDescent="0.2">
      <c r="A404" t="s">
        <v>4299</v>
      </c>
      <c r="B404" t="s">
        <v>708</v>
      </c>
      <c r="C404" t="s">
        <v>3419</v>
      </c>
      <c r="D404" s="3">
        <v>30787</v>
      </c>
      <c r="E404" s="35">
        <v>0.35742400000000002</v>
      </c>
      <c r="F404" s="5">
        <v>6.33</v>
      </c>
      <c r="G404">
        <v>1133.3399999999999</v>
      </c>
      <c r="H404" s="120">
        <v>1.65910936434209</v>
      </c>
      <c r="I404" s="121">
        <v>0.99733761403234</v>
      </c>
      <c r="J404" s="122">
        <v>18</v>
      </c>
      <c r="K404" s="132">
        <v>1</v>
      </c>
      <c r="L404" s="133">
        <v>0.99993503751583401</v>
      </c>
      <c r="M404" s="134">
        <v>1</v>
      </c>
      <c r="N404" s="126">
        <v>1</v>
      </c>
      <c r="O404" s="127">
        <v>0.99977267560809202</v>
      </c>
      <c r="P404" s="128">
        <v>3</v>
      </c>
      <c r="Q404" s="138">
        <v>1</v>
      </c>
      <c r="R404" s="139">
        <v>0.99980513153621298</v>
      </c>
      <c r="S404" s="140">
        <v>3</v>
      </c>
      <c r="T404" s="144">
        <v>1.7106246142852499</v>
      </c>
      <c r="U404" s="145">
        <v>0.99878555570314398</v>
      </c>
      <c r="V404" s="146">
        <v>3</v>
      </c>
      <c r="W404" s="150">
        <v>0.99857082534836095</v>
      </c>
      <c r="X404" s="151">
        <v>0.999349593495935</v>
      </c>
      <c r="Y404" s="152">
        <v>3</v>
      </c>
      <c r="Z404" s="156">
        <v>0</v>
      </c>
      <c r="AA404" s="157">
        <v>0</v>
      </c>
      <c r="AC404" s="162">
        <v>0.30551856302984998</v>
      </c>
      <c r="AD404" s="163">
        <v>0.97142857142857097</v>
      </c>
      <c r="AE404" s="164">
        <v>5</v>
      </c>
    </row>
    <row r="405" spans="1:31" x14ac:dyDescent="0.2">
      <c r="A405" t="s">
        <v>4299</v>
      </c>
      <c r="B405" t="s">
        <v>710</v>
      </c>
      <c r="C405" t="s">
        <v>3419</v>
      </c>
      <c r="D405" s="3">
        <v>12273</v>
      </c>
      <c r="E405" s="35">
        <v>0.34473999999999999</v>
      </c>
      <c r="F405" s="5">
        <v>3.39</v>
      </c>
      <c r="G405">
        <v>652.82799999999997</v>
      </c>
      <c r="H405" s="120">
        <v>1.9013281186344</v>
      </c>
      <c r="I405" s="121">
        <v>0.99957145918148704</v>
      </c>
      <c r="J405" s="122">
        <v>2</v>
      </c>
      <c r="K405" s="132">
        <v>2</v>
      </c>
      <c r="L405" s="133">
        <v>1</v>
      </c>
      <c r="M405" s="134">
        <v>0</v>
      </c>
      <c r="N405" s="126">
        <v>3</v>
      </c>
      <c r="O405" s="127">
        <v>0.97675175650381096</v>
      </c>
      <c r="P405" s="128">
        <v>387</v>
      </c>
      <c r="Q405" s="138">
        <v>0</v>
      </c>
      <c r="R405" s="139">
        <v>0</v>
      </c>
      <c r="T405" s="144">
        <v>0</v>
      </c>
      <c r="U405" s="145">
        <v>0</v>
      </c>
      <c r="W405" s="150">
        <v>1.2602460686058801</v>
      </c>
      <c r="X405" s="151">
        <v>0.99922435524529696</v>
      </c>
      <c r="Y405" s="152">
        <v>4</v>
      </c>
      <c r="Z405" s="156">
        <v>0</v>
      </c>
      <c r="AA405" s="157">
        <v>0</v>
      </c>
      <c r="AC405" s="162">
        <v>0</v>
      </c>
      <c r="AD405" s="163">
        <v>0</v>
      </c>
    </row>
    <row r="406" spans="1:31" x14ac:dyDescent="0.2">
      <c r="A406" t="s">
        <v>4299</v>
      </c>
      <c r="B406" t="s">
        <v>709</v>
      </c>
      <c r="C406" t="s">
        <v>3419</v>
      </c>
      <c r="D406" s="3">
        <v>12086</v>
      </c>
      <c r="E406" s="35">
        <v>0.424458</v>
      </c>
      <c r="F406" s="5">
        <v>5.69</v>
      </c>
      <c r="G406">
        <v>945.46199999999999</v>
      </c>
      <c r="H406" s="120">
        <v>0</v>
      </c>
      <c r="I406" s="121">
        <v>0</v>
      </c>
      <c r="K406" s="132">
        <v>2</v>
      </c>
      <c r="L406" s="133">
        <v>0.99995862981962602</v>
      </c>
      <c r="M406" s="134">
        <v>1</v>
      </c>
      <c r="N406" s="126">
        <v>1</v>
      </c>
      <c r="O406" s="127">
        <v>0.99933835083946698</v>
      </c>
      <c r="P406" s="128">
        <v>2</v>
      </c>
      <c r="Q406" s="138">
        <v>0</v>
      </c>
      <c r="R406" s="139">
        <v>0</v>
      </c>
      <c r="T406" s="144">
        <v>0</v>
      </c>
      <c r="U406" s="145">
        <v>0</v>
      </c>
      <c r="W406" s="150">
        <v>0.99809697170279599</v>
      </c>
      <c r="X406" s="151">
        <v>1</v>
      </c>
      <c r="Y406" s="152">
        <v>0</v>
      </c>
      <c r="Z406" s="156">
        <v>0.25699156048320299</v>
      </c>
      <c r="AA406" s="157">
        <v>0.99935608499677997</v>
      </c>
      <c r="AB406" s="158">
        <v>1</v>
      </c>
      <c r="AC406" s="162">
        <v>0</v>
      </c>
      <c r="AD406" s="163">
        <v>0</v>
      </c>
    </row>
    <row r="407" spans="1:31" x14ac:dyDescent="0.2">
      <c r="A407" t="s">
        <v>4299</v>
      </c>
      <c r="B407" t="s">
        <v>711</v>
      </c>
      <c r="C407" t="s">
        <v>3419</v>
      </c>
      <c r="D407" s="3">
        <v>5424</v>
      </c>
      <c r="E407" s="35">
        <v>0.36799399999999999</v>
      </c>
      <c r="F407" s="5">
        <v>22.77</v>
      </c>
      <c r="G407">
        <v>1066.771</v>
      </c>
      <c r="H407" s="120">
        <v>1.6143067846607599</v>
      </c>
      <c r="I407" s="121">
        <v>0.99988579259935995</v>
      </c>
      <c r="J407" s="122">
        <v>1</v>
      </c>
      <c r="K407" s="132">
        <v>1.0033185840707901</v>
      </c>
      <c r="L407" s="133">
        <v>1</v>
      </c>
      <c r="M407" s="134">
        <v>0</v>
      </c>
      <c r="N407" s="126">
        <v>1</v>
      </c>
      <c r="O407" s="127">
        <v>0.99981563421828901</v>
      </c>
      <c r="P407" s="128">
        <v>1</v>
      </c>
      <c r="Q407" s="138">
        <v>0</v>
      </c>
      <c r="R407" s="139">
        <v>0</v>
      </c>
      <c r="T407" s="144">
        <v>0</v>
      </c>
      <c r="U407" s="145">
        <v>0</v>
      </c>
      <c r="W407" s="150">
        <v>0</v>
      </c>
      <c r="X407" s="151">
        <v>0</v>
      </c>
      <c r="Z407" s="156">
        <v>0</v>
      </c>
      <c r="AA407" s="157">
        <v>0</v>
      </c>
      <c r="AC407" s="162">
        <v>0</v>
      </c>
      <c r="AD407" s="163">
        <v>0</v>
      </c>
    </row>
    <row r="408" spans="1:31" x14ac:dyDescent="0.2">
      <c r="A408" t="s">
        <v>4299</v>
      </c>
      <c r="B408" t="s">
        <v>712</v>
      </c>
      <c r="C408" t="s">
        <v>3419</v>
      </c>
      <c r="D408" s="3">
        <v>5113</v>
      </c>
      <c r="E408" s="35">
        <v>0.36905900000000003</v>
      </c>
      <c r="F408" s="5">
        <v>21.35</v>
      </c>
      <c r="G408">
        <v>824.72500000000002</v>
      </c>
      <c r="H408" s="120">
        <v>1.9790729513006</v>
      </c>
      <c r="I408" s="121">
        <v>1</v>
      </c>
      <c r="J408" s="122">
        <v>0</v>
      </c>
      <c r="K408" s="132">
        <v>1.01290827302953</v>
      </c>
      <c r="L408" s="133">
        <v>1</v>
      </c>
      <c r="M408" s="134">
        <v>0</v>
      </c>
      <c r="N408" s="126">
        <v>1</v>
      </c>
      <c r="O408" s="127">
        <v>0.99980442010561299</v>
      </c>
      <c r="P408" s="128">
        <v>1</v>
      </c>
      <c r="Q408" s="138">
        <v>0</v>
      </c>
      <c r="R408" s="139">
        <v>0</v>
      </c>
      <c r="T408" s="144">
        <v>0</v>
      </c>
      <c r="U408" s="145">
        <v>0</v>
      </c>
      <c r="W408" s="150">
        <v>0</v>
      </c>
      <c r="X408" s="151">
        <v>0</v>
      </c>
      <c r="Z408" s="156">
        <v>0</v>
      </c>
      <c r="AA408" s="157">
        <v>0</v>
      </c>
      <c r="AC408" s="162">
        <v>0</v>
      </c>
      <c r="AD408" s="163">
        <v>0</v>
      </c>
    </row>
    <row r="409" spans="1:31" x14ac:dyDescent="0.2">
      <c r="A409" t="s">
        <v>4299</v>
      </c>
      <c r="B409" t="s">
        <v>713</v>
      </c>
      <c r="C409" t="s">
        <v>3419</v>
      </c>
      <c r="D409" s="3">
        <v>5009</v>
      </c>
      <c r="E409" s="35">
        <v>0.35296499999999997</v>
      </c>
      <c r="F409" s="5">
        <v>0.28999999999999998</v>
      </c>
      <c r="G409">
        <v>8.9730000000000008</v>
      </c>
      <c r="H409" s="120">
        <v>0</v>
      </c>
      <c r="I409" s="121">
        <v>0</v>
      </c>
      <c r="K409" s="132">
        <v>0</v>
      </c>
      <c r="L409" s="133">
        <v>0</v>
      </c>
      <c r="N409" s="126">
        <v>0</v>
      </c>
      <c r="O409" s="127">
        <v>0</v>
      </c>
      <c r="Q409" s="138">
        <v>0</v>
      </c>
      <c r="R409" s="139">
        <v>0</v>
      </c>
      <c r="T409" s="144">
        <v>0</v>
      </c>
      <c r="U409" s="145">
        <v>0</v>
      </c>
      <c r="W409" s="150">
        <v>0</v>
      </c>
      <c r="X409" s="151">
        <v>0</v>
      </c>
      <c r="Z409" s="156">
        <v>0</v>
      </c>
      <c r="AA409" s="157">
        <v>0</v>
      </c>
      <c r="AC409" s="162">
        <v>0</v>
      </c>
      <c r="AD409" s="163">
        <v>0</v>
      </c>
    </row>
    <row r="410" spans="1:31" x14ac:dyDescent="0.2">
      <c r="A410" t="s">
        <v>4446</v>
      </c>
      <c r="B410" t="s">
        <v>1104</v>
      </c>
      <c r="C410" t="s">
        <v>3418</v>
      </c>
      <c r="D410" s="3">
        <v>3622107</v>
      </c>
      <c r="E410" s="35">
        <v>0.46407500000000002</v>
      </c>
      <c r="F410" s="5">
        <v>1</v>
      </c>
      <c r="G410">
        <v>71.531000000000006</v>
      </c>
      <c r="H410" s="120">
        <v>0.44269757906102702</v>
      </c>
      <c r="I410" s="121">
        <v>0.999981290902763</v>
      </c>
      <c r="J410" s="122">
        <v>2</v>
      </c>
      <c r="K410" s="132">
        <v>0.99999972391759795</v>
      </c>
      <c r="L410" s="133">
        <v>0.99999337402052801</v>
      </c>
      <c r="M410" s="134">
        <v>1</v>
      </c>
      <c r="N410" s="126">
        <v>1</v>
      </c>
      <c r="O410" s="127">
        <v>0.99996521424161999</v>
      </c>
      <c r="P410" s="128">
        <v>5</v>
      </c>
      <c r="Q410" s="138">
        <v>0.99999972391759795</v>
      </c>
      <c r="R410" s="139">
        <v>0.99975543609525797</v>
      </c>
      <c r="S410" s="140">
        <v>76</v>
      </c>
      <c r="T410" s="144">
        <v>1.0069028882912601</v>
      </c>
      <c r="U410" s="145">
        <v>0.99996106615135005</v>
      </c>
      <c r="V410" s="146">
        <v>3</v>
      </c>
      <c r="W410" s="150">
        <v>0.99999226969275001</v>
      </c>
      <c r="X410" s="151">
        <v>0.99998205474297197</v>
      </c>
      <c r="Y410" s="152">
        <v>4</v>
      </c>
      <c r="Z410" s="156">
        <v>1.0000844812149301</v>
      </c>
      <c r="AA410" s="157">
        <v>0.99983160651798697</v>
      </c>
      <c r="AB410" s="158">
        <v>69</v>
      </c>
      <c r="AC410" s="162">
        <v>0.98713649265468895</v>
      </c>
      <c r="AD410" s="163">
        <v>0.99948060123900895</v>
      </c>
      <c r="AE410" s="164">
        <v>75</v>
      </c>
    </row>
    <row r="411" spans="1:31" x14ac:dyDescent="0.2">
      <c r="A411" t="s">
        <v>4446</v>
      </c>
      <c r="B411" t="s">
        <v>1105</v>
      </c>
      <c r="C411" t="s">
        <v>3419</v>
      </c>
      <c r="D411" s="3">
        <v>49266</v>
      </c>
      <c r="E411" s="35">
        <v>0.41040500000000002</v>
      </c>
      <c r="F411" s="5">
        <v>1.89</v>
      </c>
      <c r="G411">
        <v>146.81399999999999</v>
      </c>
      <c r="H411" s="120">
        <v>1.7442252263224101</v>
      </c>
      <c r="I411" s="121">
        <v>0.99994181378082403</v>
      </c>
      <c r="J411" s="122">
        <v>3</v>
      </c>
      <c r="K411" s="132">
        <v>1</v>
      </c>
      <c r="L411" s="133">
        <v>0.99995940405147499</v>
      </c>
      <c r="M411" s="134">
        <v>1</v>
      </c>
      <c r="N411" s="126">
        <v>1</v>
      </c>
      <c r="O411" s="127">
        <v>0.99989851630842896</v>
      </c>
      <c r="P411" s="128">
        <v>3</v>
      </c>
      <c r="Q411" s="138">
        <v>1</v>
      </c>
      <c r="R411" s="139">
        <v>1</v>
      </c>
      <c r="S411" s="140">
        <v>0</v>
      </c>
      <c r="T411" s="144">
        <v>0</v>
      </c>
      <c r="U411" s="145">
        <v>0</v>
      </c>
      <c r="W411" s="150">
        <v>0.99989851012868902</v>
      </c>
      <c r="X411" s="151">
        <v>1</v>
      </c>
      <c r="Y411" s="152">
        <v>0</v>
      </c>
      <c r="Z411" s="156">
        <v>0.112877034871919</v>
      </c>
      <c r="AA411" s="157">
        <v>0</v>
      </c>
      <c r="AC411" s="162">
        <v>1.0002638736653999</v>
      </c>
      <c r="AD411" s="163">
        <v>0.99914826306503601</v>
      </c>
      <c r="AE411" s="164">
        <v>4</v>
      </c>
    </row>
    <row r="412" spans="1:31" x14ac:dyDescent="0.2">
      <c r="A412" t="s">
        <v>4113</v>
      </c>
      <c r="B412" t="s">
        <v>190</v>
      </c>
      <c r="C412" t="s">
        <v>3418</v>
      </c>
      <c r="D412" s="3">
        <v>1634695</v>
      </c>
      <c r="E412" s="35">
        <v>0.48649399999999998</v>
      </c>
      <c r="F412" s="5">
        <v>1</v>
      </c>
      <c r="G412">
        <v>46.857999999999997</v>
      </c>
      <c r="H412" s="120">
        <v>1.09298309470574</v>
      </c>
      <c r="I412" s="121">
        <v>0.99618011285597696</v>
      </c>
      <c r="J412" s="122">
        <v>7</v>
      </c>
      <c r="K412" s="132">
        <v>0.99999816479526704</v>
      </c>
      <c r="L412" s="133">
        <v>0.99535448224560596</v>
      </c>
      <c r="M412" s="134">
        <v>4</v>
      </c>
      <c r="N412" s="126">
        <v>1</v>
      </c>
      <c r="O412" s="127">
        <v>0.99891987305144403</v>
      </c>
      <c r="P412" s="128">
        <v>4</v>
      </c>
      <c r="Q412" s="138">
        <v>1.0000122346982101</v>
      </c>
      <c r="R412" s="139">
        <v>0.99816949397180599</v>
      </c>
      <c r="S412" s="140">
        <v>8</v>
      </c>
      <c r="T412" s="144">
        <v>1.07160601824805</v>
      </c>
      <c r="U412" s="145">
        <v>0.99621436419459397</v>
      </c>
      <c r="V412" s="146">
        <v>5</v>
      </c>
      <c r="W412" s="150">
        <v>0.99997736580829999</v>
      </c>
      <c r="X412" s="151">
        <v>0.99871235787764701</v>
      </c>
      <c r="Y412" s="152">
        <v>4</v>
      </c>
      <c r="Z412" s="156">
        <v>0.99991558058231</v>
      </c>
      <c r="AA412" s="157">
        <v>0.99507762558753698</v>
      </c>
      <c r="AB412" s="158">
        <v>4</v>
      </c>
      <c r="AC412" s="162">
        <v>1.00000672908401</v>
      </c>
      <c r="AD412" s="163">
        <v>0.993385158734852</v>
      </c>
      <c r="AE412" s="164">
        <v>32</v>
      </c>
    </row>
    <row r="413" spans="1:31" x14ac:dyDescent="0.2">
      <c r="A413" t="s">
        <v>4113</v>
      </c>
      <c r="B413" t="s">
        <v>191</v>
      </c>
      <c r="C413" t="s">
        <v>3419</v>
      </c>
      <c r="D413" s="3">
        <v>4440</v>
      </c>
      <c r="E413" s="35">
        <v>0.45405400000000001</v>
      </c>
      <c r="F413" s="5">
        <v>9.5299999999999994</v>
      </c>
      <c r="G413">
        <v>203.63300000000001</v>
      </c>
      <c r="H413" s="120">
        <v>1.8939189189189101</v>
      </c>
      <c r="I413" s="121">
        <v>0.992270186704721</v>
      </c>
      <c r="J413" s="122">
        <v>4</v>
      </c>
      <c r="K413" s="132">
        <v>1.00382882882882</v>
      </c>
      <c r="L413" s="133">
        <v>0.99506394435719003</v>
      </c>
      <c r="M413" s="134">
        <v>2</v>
      </c>
      <c r="N413" s="126">
        <v>0</v>
      </c>
      <c r="O413" s="127">
        <v>0</v>
      </c>
      <c r="Q413" s="138">
        <v>0</v>
      </c>
      <c r="R413" s="139">
        <v>0</v>
      </c>
      <c r="T413" s="144">
        <v>0</v>
      </c>
      <c r="U413" s="145">
        <v>0</v>
      </c>
      <c r="W413" s="150">
        <v>0</v>
      </c>
      <c r="X413" s="151">
        <v>0</v>
      </c>
      <c r="Z413" s="156">
        <v>0</v>
      </c>
      <c r="AA413" s="157">
        <v>0</v>
      </c>
      <c r="AC413" s="162">
        <v>0</v>
      </c>
      <c r="AD413" s="163">
        <v>0</v>
      </c>
    </row>
    <row r="414" spans="1:31" x14ac:dyDescent="0.2">
      <c r="A414" t="s">
        <v>4431</v>
      </c>
      <c r="B414" t="s">
        <v>1081</v>
      </c>
      <c r="C414" t="s">
        <v>3418</v>
      </c>
      <c r="D414" s="3">
        <v>5106636</v>
      </c>
      <c r="E414" s="35">
        <v>0.641177</v>
      </c>
      <c r="F414" s="5">
        <v>1</v>
      </c>
      <c r="G414">
        <v>66.614000000000004</v>
      </c>
      <c r="H414" s="120">
        <v>0</v>
      </c>
      <c r="I414" s="121">
        <v>0</v>
      </c>
      <c r="K414" s="132">
        <v>0</v>
      </c>
      <c r="L414" s="133">
        <v>0</v>
      </c>
      <c r="N414" s="126">
        <v>0</v>
      </c>
      <c r="O414" s="127">
        <v>0</v>
      </c>
      <c r="Q414" s="138">
        <v>0</v>
      </c>
      <c r="R414" s="139">
        <v>0</v>
      </c>
      <c r="T414" s="144">
        <v>0</v>
      </c>
      <c r="U414" s="145">
        <v>0</v>
      </c>
      <c r="W414" s="150">
        <v>0</v>
      </c>
      <c r="X414" s="151">
        <v>0</v>
      </c>
      <c r="Z414" s="156">
        <v>0</v>
      </c>
      <c r="AA414" s="157">
        <v>0</v>
      </c>
      <c r="AC414" s="162">
        <v>0</v>
      </c>
      <c r="AD414" s="163">
        <v>0</v>
      </c>
    </row>
    <row r="415" spans="1:31" x14ac:dyDescent="0.2">
      <c r="A415" t="s">
        <v>4351</v>
      </c>
      <c r="B415" t="s">
        <v>873</v>
      </c>
      <c r="C415" t="s">
        <v>3418</v>
      </c>
      <c r="D415" s="3">
        <v>2114309</v>
      </c>
      <c r="E415" s="35">
        <v>0.41658000000000001</v>
      </c>
      <c r="F415" s="5">
        <v>1</v>
      </c>
      <c r="G415">
        <v>87.894999999999996</v>
      </c>
      <c r="H415" s="120">
        <v>1.0286736706886199</v>
      </c>
      <c r="I415" s="121">
        <v>0.99944596172767897</v>
      </c>
      <c r="J415" s="122">
        <v>524</v>
      </c>
      <c r="K415" s="132">
        <v>1</v>
      </c>
      <c r="L415" s="133">
        <v>0.99988554180112699</v>
      </c>
      <c r="M415" s="134">
        <v>2</v>
      </c>
      <c r="N415" s="126">
        <v>1</v>
      </c>
      <c r="O415" s="127">
        <v>0.99976402770191797</v>
      </c>
      <c r="P415" s="128">
        <v>27</v>
      </c>
      <c r="Q415" s="138">
        <v>0.99999952703223605</v>
      </c>
      <c r="R415" s="139">
        <v>0.99947987715644104</v>
      </c>
      <c r="S415" s="140">
        <v>236</v>
      </c>
      <c r="T415" s="144">
        <v>1.0205159226962499</v>
      </c>
      <c r="U415" s="145">
        <v>0.999560788819573</v>
      </c>
      <c r="V415" s="146">
        <v>184</v>
      </c>
      <c r="W415" s="150">
        <v>0.99995175728807795</v>
      </c>
      <c r="X415" s="151">
        <v>0.99967749928595795</v>
      </c>
      <c r="Y415" s="152">
        <v>92</v>
      </c>
      <c r="Z415" s="156">
        <v>0.98568184688236204</v>
      </c>
      <c r="AA415" s="157">
        <v>0.99834129419356998</v>
      </c>
      <c r="AB415" s="158">
        <v>858</v>
      </c>
      <c r="AC415" s="162">
        <v>1.0000052026454</v>
      </c>
      <c r="AD415" s="163">
        <v>0.99875262881115601</v>
      </c>
      <c r="AE415" s="164">
        <v>50</v>
      </c>
    </row>
    <row r="416" spans="1:31" x14ac:dyDescent="0.2">
      <c r="A416" t="s">
        <v>4238</v>
      </c>
      <c r="B416" t="s">
        <v>559</v>
      </c>
      <c r="C416" t="s">
        <v>3418</v>
      </c>
      <c r="D416" s="3">
        <v>2778379</v>
      </c>
      <c r="E416" s="35">
        <v>0.44544499999999998</v>
      </c>
      <c r="F416" s="5">
        <v>1</v>
      </c>
      <c r="G416">
        <v>10.737</v>
      </c>
      <c r="H416" s="120">
        <v>0.56368227660805004</v>
      </c>
      <c r="I416" s="121">
        <v>0.995425449187051</v>
      </c>
      <c r="J416" s="122">
        <v>197</v>
      </c>
      <c r="K416" s="132">
        <v>0.99659225757177095</v>
      </c>
      <c r="L416" s="133">
        <v>0.99706721794980901</v>
      </c>
      <c r="M416" s="134">
        <v>42</v>
      </c>
      <c r="N416" s="126">
        <v>0.175649902335138</v>
      </c>
      <c r="O416" s="127">
        <v>0.99878722323286895</v>
      </c>
      <c r="P416" s="128">
        <v>4</v>
      </c>
      <c r="Q416" s="138">
        <v>0</v>
      </c>
      <c r="R416" s="139">
        <v>0</v>
      </c>
      <c r="T416" s="144">
        <v>9.5564356050776303E-2</v>
      </c>
      <c r="U416" s="145">
        <v>0.99739637222847199</v>
      </c>
      <c r="V416" s="146">
        <v>4</v>
      </c>
      <c r="W416" s="150">
        <v>0.15536397302167901</v>
      </c>
      <c r="X416" s="151">
        <v>0.997019512014513</v>
      </c>
      <c r="Y416" s="152">
        <v>175</v>
      </c>
      <c r="Z416" s="156">
        <v>0.90847073059507</v>
      </c>
      <c r="AA416" s="157">
        <v>0.98795497509660002</v>
      </c>
      <c r="AB416" s="158">
        <v>736</v>
      </c>
      <c r="AC416" s="162">
        <v>2.5514157715703999E-2</v>
      </c>
      <c r="AD416" s="163">
        <v>0</v>
      </c>
    </row>
    <row r="417" spans="1:31" x14ac:dyDescent="0.2">
      <c r="A417" t="s">
        <v>4333</v>
      </c>
      <c r="B417" t="s">
        <v>821</v>
      </c>
      <c r="C417" t="s">
        <v>3418</v>
      </c>
      <c r="D417" s="3">
        <v>1543886</v>
      </c>
      <c r="E417" s="35">
        <v>0.31619399999999998</v>
      </c>
      <c r="F417" s="5">
        <v>1</v>
      </c>
      <c r="G417">
        <v>62.787999999999997</v>
      </c>
      <c r="H417" s="120">
        <v>0.35693373733552802</v>
      </c>
      <c r="I417" s="121">
        <v>0.999626178400007</v>
      </c>
      <c r="J417" s="122">
        <v>183</v>
      </c>
      <c r="K417" s="132">
        <v>0</v>
      </c>
      <c r="L417" s="133">
        <v>0</v>
      </c>
      <c r="N417" s="126">
        <v>0</v>
      </c>
      <c r="O417" s="127">
        <v>0</v>
      </c>
      <c r="Q417" s="138">
        <v>0</v>
      </c>
      <c r="R417" s="139">
        <v>0</v>
      </c>
      <c r="T417" s="144">
        <v>2.17237542150132E-2</v>
      </c>
      <c r="U417" s="145">
        <v>0</v>
      </c>
      <c r="W417" s="150">
        <v>0.155442824146342</v>
      </c>
      <c r="X417" s="151">
        <v>0.99641645762669395</v>
      </c>
      <c r="Y417" s="152">
        <v>477</v>
      </c>
      <c r="Z417" s="156">
        <v>0</v>
      </c>
      <c r="AA417" s="157">
        <v>0</v>
      </c>
      <c r="AC417" s="162">
        <v>0</v>
      </c>
      <c r="AD417" s="163">
        <v>0</v>
      </c>
    </row>
    <row r="418" spans="1:31" x14ac:dyDescent="0.2">
      <c r="A418" t="s">
        <v>4333</v>
      </c>
      <c r="B418" t="s">
        <v>822</v>
      </c>
      <c r="C418" t="s">
        <v>3419</v>
      </c>
      <c r="D418" s="3">
        <v>35912</v>
      </c>
      <c r="E418" s="35">
        <v>0.34815699999999999</v>
      </c>
      <c r="F418" s="5">
        <v>0.62</v>
      </c>
      <c r="G418">
        <v>45.994999999999997</v>
      </c>
      <c r="H418" s="120">
        <v>1.0196870126977</v>
      </c>
      <c r="I418" s="121">
        <v>0.99997269177203096</v>
      </c>
      <c r="J418" s="122">
        <v>1</v>
      </c>
      <c r="K418" s="132">
        <v>0</v>
      </c>
      <c r="L418" s="133">
        <v>0</v>
      </c>
      <c r="N418" s="126">
        <v>0</v>
      </c>
      <c r="O418" s="127">
        <v>0</v>
      </c>
      <c r="Q418" s="138">
        <v>0</v>
      </c>
      <c r="R418" s="139">
        <v>0</v>
      </c>
      <c r="T418" s="144">
        <v>0</v>
      </c>
      <c r="U418" s="145">
        <v>0</v>
      </c>
      <c r="W418" s="150">
        <v>0.79174092225439896</v>
      </c>
      <c r="X418" s="151">
        <v>0.96971828509126701</v>
      </c>
      <c r="Y418" s="152">
        <v>861</v>
      </c>
      <c r="Z418" s="156">
        <v>0</v>
      </c>
      <c r="AA418" s="157">
        <v>0</v>
      </c>
      <c r="AC418" s="162">
        <v>0</v>
      </c>
      <c r="AD418" s="163">
        <v>0</v>
      </c>
    </row>
    <row r="419" spans="1:31" x14ac:dyDescent="0.2">
      <c r="A419" t="s">
        <v>4417</v>
      </c>
      <c r="B419" t="s">
        <v>1049</v>
      </c>
      <c r="C419" t="s">
        <v>3418</v>
      </c>
      <c r="D419" s="3">
        <v>3772469</v>
      </c>
      <c r="E419" s="35">
        <v>0.380691</v>
      </c>
      <c r="F419" s="5">
        <v>1</v>
      </c>
      <c r="G419">
        <v>117.14100000000001</v>
      </c>
      <c r="H419" s="120">
        <v>1.0023658246098199</v>
      </c>
      <c r="I419" s="121">
        <v>0.98798803404880098</v>
      </c>
      <c r="J419" s="122">
        <v>10</v>
      </c>
      <c r="K419" s="132">
        <v>0.99999920476483695</v>
      </c>
      <c r="L419" s="133">
        <v>0.98874795856614905</v>
      </c>
      <c r="M419" s="134">
        <v>7</v>
      </c>
      <c r="N419" s="126">
        <v>1</v>
      </c>
      <c r="O419" s="127">
        <v>0.99627390974122298</v>
      </c>
      <c r="P419" s="128">
        <v>7</v>
      </c>
      <c r="Q419" s="138">
        <v>1.0000280983090899</v>
      </c>
      <c r="R419" s="139">
        <v>0.98821750860299196</v>
      </c>
      <c r="S419" s="140">
        <v>209</v>
      </c>
      <c r="T419" s="144">
        <v>1.0027910103436199</v>
      </c>
      <c r="U419" s="145">
        <v>0.99138261217789803</v>
      </c>
      <c r="V419" s="146">
        <v>276</v>
      </c>
      <c r="W419" s="150">
        <v>0.99995069541989601</v>
      </c>
      <c r="X419" s="151">
        <v>0.99576408718556197</v>
      </c>
      <c r="Y419" s="152">
        <v>407</v>
      </c>
      <c r="Z419" s="156">
        <v>1.00000689203807</v>
      </c>
      <c r="AA419" s="157">
        <v>0.98378486122306197</v>
      </c>
      <c r="AB419" s="158">
        <v>278</v>
      </c>
      <c r="AC419" s="162">
        <v>2.8912099741574999E-3</v>
      </c>
      <c r="AD419" s="163">
        <v>0</v>
      </c>
    </row>
    <row r="420" spans="1:31" x14ac:dyDescent="0.2">
      <c r="A420" t="s">
        <v>4244</v>
      </c>
      <c r="B420" t="s">
        <v>576</v>
      </c>
      <c r="C420" t="s">
        <v>3418</v>
      </c>
      <c r="D420" s="3">
        <v>1192232</v>
      </c>
      <c r="E420" s="35">
        <v>0.34503400000000001</v>
      </c>
      <c r="F420" s="5">
        <v>1</v>
      </c>
      <c r="G420">
        <v>65.269000000000005</v>
      </c>
      <c r="H420" s="120">
        <v>1.06850344563809</v>
      </c>
      <c r="I420" s="121">
        <v>0.99696394091144502</v>
      </c>
      <c r="J420" s="122">
        <v>441</v>
      </c>
      <c r="K420" s="132">
        <v>0.99989431587140698</v>
      </c>
      <c r="L420" s="133">
        <v>0.99921231902840901</v>
      </c>
      <c r="M420" s="134">
        <v>179</v>
      </c>
      <c r="N420" s="126">
        <v>1</v>
      </c>
      <c r="O420" s="127">
        <v>0.99966958754630098</v>
      </c>
      <c r="P420" s="128">
        <v>22</v>
      </c>
      <c r="Q420" s="138">
        <v>0.999999161237074</v>
      </c>
      <c r="R420" s="139">
        <v>0.99692721866858902</v>
      </c>
      <c r="S420" s="140">
        <v>264</v>
      </c>
      <c r="T420" s="144">
        <v>1.04910034288628</v>
      </c>
      <c r="U420" s="145">
        <v>0.99843633453815905</v>
      </c>
      <c r="V420" s="146">
        <v>256</v>
      </c>
      <c r="W420" s="150">
        <v>0.99993960906937496</v>
      </c>
      <c r="X420" s="151">
        <v>0.99952205907014402</v>
      </c>
      <c r="Y420" s="152">
        <v>79</v>
      </c>
      <c r="Z420" s="156">
        <v>0.99645958169215298</v>
      </c>
      <c r="AA420" s="157">
        <v>0.99720045122534895</v>
      </c>
      <c r="AB420" s="158">
        <v>322</v>
      </c>
      <c r="AC420" s="162">
        <v>1.0000125814438801</v>
      </c>
      <c r="AD420" s="163">
        <v>0.99794892573939098</v>
      </c>
      <c r="AE420" s="164">
        <v>67</v>
      </c>
    </row>
    <row r="421" spans="1:31" x14ac:dyDescent="0.2">
      <c r="A421" t="s">
        <v>4268</v>
      </c>
      <c r="B421" t="s">
        <v>630</v>
      </c>
      <c r="C421" t="s">
        <v>3418</v>
      </c>
      <c r="D421" s="3">
        <v>2605518</v>
      </c>
      <c r="E421" s="35">
        <v>0.38128800000000002</v>
      </c>
      <c r="F421" s="5">
        <v>1</v>
      </c>
      <c r="G421">
        <v>200.69</v>
      </c>
      <c r="H421" s="120">
        <v>0.48059426187038401</v>
      </c>
      <c r="I421" s="121">
        <v>0.96624851887288599</v>
      </c>
      <c r="J421" s="122">
        <v>9234</v>
      </c>
      <c r="K421" s="132">
        <v>0.97564783662979804</v>
      </c>
      <c r="L421" s="133">
        <v>0.999331649146879</v>
      </c>
      <c r="M421" s="134">
        <v>6</v>
      </c>
      <c r="N421" s="126">
        <v>0.97973800219380502</v>
      </c>
      <c r="O421" s="127">
        <v>0.996431309044575</v>
      </c>
      <c r="P421" s="128">
        <v>544</v>
      </c>
      <c r="Q421" s="138">
        <v>0.97167357891981498</v>
      </c>
      <c r="R421" s="139">
        <v>0.979587462095591</v>
      </c>
      <c r="S421" s="140">
        <v>774</v>
      </c>
      <c r="T421" s="144">
        <v>0.61848047106180004</v>
      </c>
      <c r="U421" s="145">
        <v>0.99944603115128705</v>
      </c>
      <c r="V421" s="146">
        <v>143</v>
      </c>
      <c r="W421" s="150">
        <v>0.99061913984090599</v>
      </c>
      <c r="X421" s="151">
        <v>0.99326679603333701</v>
      </c>
      <c r="Y421" s="152">
        <v>394</v>
      </c>
      <c r="Z421" s="156">
        <v>0.96554082527927199</v>
      </c>
      <c r="AA421" s="157">
        <v>0.99425192390343198</v>
      </c>
      <c r="AB421" s="158">
        <v>480</v>
      </c>
      <c r="AC421" s="162">
        <v>4.7783204721671402E-4</v>
      </c>
      <c r="AD421" s="163">
        <v>0</v>
      </c>
    </row>
    <row r="422" spans="1:31" x14ac:dyDescent="0.2">
      <c r="A422" t="s">
        <v>4268</v>
      </c>
      <c r="B422" t="s">
        <v>631</v>
      </c>
      <c r="C422" t="s">
        <v>3419</v>
      </c>
      <c r="D422" s="3">
        <v>8883</v>
      </c>
      <c r="E422" s="35">
        <v>0.31633499999999998</v>
      </c>
      <c r="F422" s="5">
        <v>4.76</v>
      </c>
      <c r="G422">
        <v>688.29899999999998</v>
      </c>
      <c r="H422" s="120">
        <v>1.8519644264325099</v>
      </c>
      <c r="I422" s="121">
        <v>0.97964392052014304</v>
      </c>
      <c r="J422" s="122">
        <v>271</v>
      </c>
      <c r="K422" s="132">
        <v>2</v>
      </c>
      <c r="L422" s="133">
        <v>0.99853653045142399</v>
      </c>
      <c r="M422" s="134">
        <v>1</v>
      </c>
      <c r="N422" s="126">
        <v>1</v>
      </c>
      <c r="O422" s="127">
        <v>0.98194705947502403</v>
      </c>
      <c r="P422" s="128">
        <v>34</v>
      </c>
      <c r="Q422" s="138">
        <v>0</v>
      </c>
      <c r="R422" s="139">
        <v>0</v>
      </c>
      <c r="T422" s="144">
        <v>0</v>
      </c>
      <c r="U422" s="145">
        <v>0</v>
      </c>
      <c r="W422" s="150">
        <v>0</v>
      </c>
      <c r="X422" s="151">
        <v>0</v>
      </c>
      <c r="Z422" s="156">
        <v>0</v>
      </c>
      <c r="AA422" s="157">
        <v>0</v>
      </c>
      <c r="AC422" s="162">
        <v>0</v>
      </c>
      <c r="AD422" s="163">
        <v>0</v>
      </c>
    </row>
    <row r="423" spans="1:31" x14ac:dyDescent="0.2">
      <c r="A423" t="s">
        <v>4457</v>
      </c>
      <c r="B423" t="s">
        <v>1123</v>
      </c>
      <c r="C423" t="s">
        <v>3418</v>
      </c>
      <c r="D423" s="3">
        <v>5056496</v>
      </c>
      <c r="E423" s="35">
        <v>0.48609200000000002</v>
      </c>
      <c r="F423" s="5">
        <v>1</v>
      </c>
      <c r="G423">
        <v>133.97999999999999</v>
      </c>
      <c r="H423" s="120">
        <v>1.02825691941613</v>
      </c>
      <c r="I423" s="121">
        <v>0.99982113245084303</v>
      </c>
      <c r="J423" s="122">
        <v>45</v>
      </c>
      <c r="K423" s="132">
        <v>0.99999980223459095</v>
      </c>
      <c r="L423" s="133">
        <v>0.99985187367929695</v>
      </c>
      <c r="M423" s="134">
        <v>7</v>
      </c>
      <c r="N423" s="126">
        <v>1</v>
      </c>
      <c r="O423" s="127">
        <v>0.99986829855175796</v>
      </c>
      <c r="P423" s="128">
        <v>13</v>
      </c>
      <c r="Q423" s="138">
        <v>0.99999980223459095</v>
      </c>
      <c r="R423" s="139">
        <v>0.99984160381574605</v>
      </c>
      <c r="S423" s="140">
        <v>20</v>
      </c>
      <c r="T423" s="144">
        <v>1.0284645730956701</v>
      </c>
      <c r="U423" s="145">
        <v>0.999430444226592</v>
      </c>
      <c r="V423" s="146">
        <v>94</v>
      </c>
      <c r="W423" s="150">
        <v>0.99999723128427198</v>
      </c>
      <c r="X423" s="151">
        <v>0.99981214232888105</v>
      </c>
      <c r="Y423" s="152">
        <v>269</v>
      </c>
      <c r="Z423" s="156">
        <v>0.511106505374472</v>
      </c>
      <c r="AA423" s="157">
        <v>0.99903653132704795</v>
      </c>
      <c r="AB423" s="158">
        <v>1467</v>
      </c>
      <c r="AC423" s="162">
        <v>1.00000257095031</v>
      </c>
      <c r="AD423" s="163">
        <v>0.99806215251351404</v>
      </c>
      <c r="AE423" s="164">
        <v>123</v>
      </c>
    </row>
    <row r="424" spans="1:31" x14ac:dyDescent="0.2">
      <c r="A424" t="s">
        <v>4155</v>
      </c>
      <c r="B424" t="s">
        <v>314</v>
      </c>
      <c r="C424" t="s">
        <v>3418</v>
      </c>
      <c r="D424" s="3">
        <v>2326299</v>
      </c>
      <c r="E424" s="35">
        <v>0.464696</v>
      </c>
      <c r="F424" s="5">
        <v>1</v>
      </c>
      <c r="G424">
        <v>87.661000000000001</v>
      </c>
      <c r="H424" s="120">
        <v>1.0097107035682</v>
      </c>
      <c r="I424" s="121">
        <v>0.99831879038053495</v>
      </c>
      <c r="J424" s="122">
        <v>86</v>
      </c>
      <c r="K424" s="132">
        <v>1.00000171946942</v>
      </c>
      <c r="L424" s="133">
        <v>0.99778447221949895</v>
      </c>
      <c r="M424" s="134">
        <v>5</v>
      </c>
      <c r="N424" s="126">
        <v>1.0046760970967099</v>
      </c>
      <c r="O424" s="127">
        <v>0.99952814206902196</v>
      </c>
      <c r="P424" s="128">
        <v>7</v>
      </c>
      <c r="Q424" s="138">
        <v>1</v>
      </c>
      <c r="R424" s="139">
        <v>0.997735281801294</v>
      </c>
      <c r="S424" s="140">
        <v>296</v>
      </c>
      <c r="T424" s="144">
        <v>1.01254180997369</v>
      </c>
      <c r="U424" s="145">
        <v>0.99871774683373404</v>
      </c>
      <c r="V424" s="146">
        <v>144</v>
      </c>
      <c r="W424" s="150">
        <v>0.99996045220326302</v>
      </c>
      <c r="X424" s="151">
        <v>0.99956460725468299</v>
      </c>
      <c r="Y424" s="152">
        <v>89</v>
      </c>
      <c r="Z424" s="156">
        <v>0.99999957013264396</v>
      </c>
      <c r="AA424" s="157">
        <v>0.99777049270520801</v>
      </c>
      <c r="AB424" s="158">
        <v>129</v>
      </c>
      <c r="AC424" s="162">
        <v>1.0000064480103299</v>
      </c>
      <c r="AD424" s="163">
        <v>0.99797873724314001</v>
      </c>
      <c r="AE424" s="164">
        <v>31</v>
      </c>
    </row>
    <row r="425" spans="1:31" x14ac:dyDescent="0.2">
      <c r="A425" t="s">
        <v>4155</v>
      </c>
      <c r="B425" t="s">
        <v>315</v>
      </c>
      <c r="C425" t="s">
        <v>3419</v>
      </c>
      <c r="D425" s="3">
        <v>108311</v>
      </c>
      <c r="E425" s="35">
        <v>0.38234299999999999</v>
      </c>
      <c r="F425" s="5">
        <v>1.1100000000000001</v>
      </c>
      <c r="G425">
        <v>99.311000000000007</v>
      </c>
      <c r="H425" s="120">
        <v>1.25003000618589</v>
      </c>
      <c r="I425" s="121">
        <v>0.99885518453686595</v>
      </c>
      <c r="J425" s="122">
        <v>4</v>
      </c>
      <c r="K425" s="132">
        <v>0.99996306930967305</v>
      </c>
      <c r="L425" s="133">
        <v>0.99879047522320796</v>
      </c>
      <c r="M425" s="134">
        <v>4</v>
      </c>
      <c r="N425" s="126">
        <v>1</v>
      </c>
      <c r="O425" s="127">
        <v>0.99962152332247101</v>
      </c>
      <c r="P425" s="128">
        <v>3</v>
      </c>
      <c r="Q425" s="138">
        <v>0.99999076732741798</v>
      </c>
      <c r="R425" s="139">
        <v>0.99948302283931201</v>
      </c>
      <c r="S425" s="140">
        <v>3</v>
      </c>
      <c r="T425" s="144">
        <v>1.35276195400282</v>
      </c>
      <c r="U425" s="145">
        <v>0.99751191214664003</v>
      </c>
      <c r="V425" s="146">
        <v>4</v>
      </c>
      <c r="W425" s="150">
        <v>0.997691831854566</v>
      </c>
      <c r="X425" s="151">
        <v>0.99978716316256999</v>
      </c>
      <c r="Y425" s="152">
        <v>2</v>
      </c>
      <c r="Z425" s="156">
        <v>0.99958452973382195</v>
      </c>
      <c r="AA425" s="157">
        <v>0.99883619973029303</v>
      </c>
      <c r="AB425" s="158">
        <v>3</v>
      </c>
      <c r="AC425" s="162">
        <v>1.00013849008872</v>
      </c>
      <c r="AD425" s="163">
        <v>0.99850597609561698</v>
      </c>
      <c r="AE425" s="164">
        <v>6</v>
      </c>
    </row>
    <row r="426" spans="1:31" x14ac:dyDescent="0.2">
      <c r="A426" t="s">
        <v>4094</v>
      </c>
      <c r="B426" t="s">
        <v>141</v>
      </c>
      <c r="C426" t="s">
        <v>3418</v>
      </c>
      <c r="D426" s="3">
        <v>934379</v>
      </c>
      <c r="E426" s="35">
        <v>0.26953700000000003</v>
      </c>
      <c r="F426" s="5">
        <v>1</v>
      </c>
      <c r="G426">
        <v>93.429000000000002</v>
      </c>
      <c r="H426" s="120">
        <v>1.00572679822641</v>
      </c>
      <c r="I426" s="121">
        <v>0.997890883551658</v>
      </c>
      <c r="J426" s="122">
        <v>29</v>
      </c>
      <c r="K426" s="132">
        <v>0.99998715724561404</v>
      </c>
      <c r="L426" s="133">
        <v>0.99883129809390203</v>
      </c>
      <c r="M426" s="134">
        <v>2</v>
      </c>
      <c r="N426" s="126">
        <v>0.996994795473785</v>
      </c>
      <c r="O426" s="127">
        <v>0.99964899173681399</v>
      </c>
      <c r="P426" s="128">
        <v>6</v>
      </c>
      <c r="Q426" s="138">
        <v>0.52577059201887</v>
      </c>
      <c r="R426" s="139">
        <v>0.99861830391209205</v>
      </c>
      <c r="S426" s="140">
        <v>11</v>
      </c>
      <c r="T426" s="144">
        <v>1.0034878780451999</v>
      </c>
      <c r="U426" s="145">
        <v>0.99281399575110696</v>
      </c>
      <c r="V426" s="146">
        <v>6247</v>
      </c>
      <c r="W426" s="150">
        <v>0.99989725796491502</v>
      </c>
      <c r="X426" s="151">
        <v>0.99968425187495502</v>
      </c>
      <c r="Y426" s="152">
        <v>3</v>
      </c>
      <c r="Z426" s="156">
        <v>9.9334424253969697E-2</v>
      </c>
      <c r="AA426" s="157">
        <v>0</v>
      </c>
      <c r="AC426" s="162">
        <v>0</v>
      </c>
      <c r="AD426" s="163">
        <v>0</v>
      </c>
    </row>
    <row r="427" spans="1:31" x14ac:dyDescent="0.2">
      <c r="A427" t="s">
        <v>4522</v>
      </c>
      <c r="B427" t="s">
        <v>1251</v>
      </c>
      <c r="C427" t="s">
        <v>3418</v>
      </c>
      <c r="D427" s="3">
        <v>1155104</v>
      </c>
      <c r="E427" s="35">
        <v>0.37495200000000001</v>
      </c>
      <c r="F427" s="5">
        <v>1</v>
      </c>
      <c r="G427">
        <v>112.158</v>
      </c>
      <c r="H427" s="120">
        <v>1.0466659279164401</v>
      </c>
      <c r="I427" s="121">
        <v>0.99997353210720796</v>
      </c>
      <c r="J427" s="122">
        <v>4</v>
      </c>
      <c r="K427" s="132">
        <v>1</v>
      </c>
      <c r="L427" s="133">
        <v>0.99999047704795396</v>
      </c>
      <c r="M427" s="134">
        <v>2</v>
      </c>
      <c r="N427" s="126">
        <v>1</v>
      </c>
      <c r="O427" s="127">
        <v>0.99992901410108903</v>
      </c>
      <c r="P427" s="128">
        <v>7</v>
      </c>
      <c r="Q427" s="138">
        <v>0.99999913427708598</v>
      </c>
      <c r="R427" s="139">
        <v>0.999948058873535</v>
      </c>
      <c r="S427" s="140">
        <v>40</v>
      </c>
      <c r="T427" s="144">
        <v>1.04102747458237</v>
      </c>
      <c r="U427" s="145">
        <v>0.99946880850172404</v>
      </c>
      <c r="V427" s="146">
        <v>91</v>
      </c>
      <c r="W427" s="150">
        <v>0.99988226168379601</v>
      </c>
      <c r="X427" s="151">
        <v>0.99996969631377297</v>
      </c>
      <c r="Y427" s="152">
        <v>6</v>
      </c>
      <c r="Z427" s="156">
        <v>1.0000623320497499</v>
      </c>
      <c r="AA427" s="157">
        <v>0.99998961198154002</v>
      </c>
      <c r="AB427" s="158">
        <v>2</v>
      </c>
      <c r="AC427" s="162">
        <v>1.0000112543978701</v>
      </c>
      <c r="AD427" s="163">
        <v>0.99828085430045699</v>
      </c>
      <c r="AE427" s="164">
        <v>39</v>
      </c>
    </row>
    <row r="428" spans="1:31" x14ac:dyDescent="0.2">
      <c r="A428" t="s">
        <v>4522</v>
      </c>
      <c r="B428" t="s">
        <v>1252</v>
      </c>
      <c r="C428" t="s">
        <v>3419</v>
      </c>
      <c r="D428" s="3">
        <v>7559</v>
      </c>
      <c r="E428" s="35">
        <v>0.33046700000000001</v>
      </c>
      <c r="F428" s="5">
        <v>1.36</v>
      </c>
      <c r="G428">
        <v>132.601</v>
      </c>
      <c r="H428" s="120">
        <v>1.8882127265511299</v>
      </c>
      <c r="I428" s="121">
        <v>1</v>
      </c>
      <c r="J428" s="122">
        <v>0</v>
      </c>
      <c r="K428" s="132">
        <v>1</v>
      </c>
      <c r="L428" s="133">
        <v>1</v>
      </c>
      <c r="M428" s="134">
        <v>0</v>
      </c>
      <c r="N428" s="126">
        <v>1</v>
      </c>
      <c r="O428" s="127">
        <v>1</v>
      </c>
      <c r="P428" s="128">
        <v>0</v>
      </c>
      <c r="Q428" s="138">
        <v>0</v>
      </c>
      <c r="R428" s="139">
        <v>0</v>
      </c>
      <c r="T428" s="144">
        <v>0</v>
      </c>
      <c r="U428" s="145">
        <v>0</v>
      </c>
      <c r="W428" s="150">
        <v>0</v>
      </c>
      <c r="X428" s="151">
        <v>0</v>
      </c>
      <c r="Z428" s="156">
        <v>0</v>
      </c>
      <c r="AA428" s="157">
        <v>0</v>
      </c>
      <c r="AC428" s="162">
        <v>0</v>
      </c>
      <c r="AD428" s="163">
        <v>0</v>
      </c>
    </row>
    <row r="429" spans="1:31" x14ac:dyDescent="0.2">
      <c r="A429" t="s">
        <v>4179</v>
      </c>
      <c r="B429" t="s">
        <v>382</v>
      </c>
      <c r="C429" t="s">
        <v>3418</v>
      </c>
      <c r="D429" s="3">
        <v>2787574</v>
      </c>
      <c r="E429" s="35">
        <v>0.66668400000000005</v>
      </c>
      <c r="F429" s="5">
        <v>1</v>
      </c>
      <c r="G429">
        <v>139.42699999999999</v>
      </c>
      <c r="H429" s="120">
        <v>1.0226946441601099</v>
      </c>
      <c r="I429" s="121">
        <v>0.98633284487408901</v>
      </c>
      <c r="J429" s="122">
        <v>291</v>
      </c>
      <c r="K429" s="132">
        <v>1</v>
      </c>
      <c r="L429" s="133">
        <v>0.99392714801581294</v>
      </c>
      <c r="M429" s="134">
        <v>234</v>
      </c>
      <c r="N429" s="126">
        <v>0.87677995274744203</v>
      </c>
      <c r="O429" s="127">
        <v>0.99645955672571895</v>
      </c>
      <c r="P429" s="128">
        <v>108</v>
      </c>
      <c r="Q429" s="138">
        <v>0.99999892379538602</v>
      </c>
      <c r="R429" s="139">
        <v>0.99142023649416999</v>
      </c>
      <c r="S429" s="140">
        <v>283</v>
      </c>
      <c r="T429" s="144">
        <v>1.0332123918503999</v>
      </c>
      <c r="U429" s="145">
        <v>0.99488463643154201</v>
      </c>
      <c r="V429" s="146">
        <v>315</v>
      </c>
      <c r="W429" s="150">
        <v>0.99992358947242299</v>
      </c>
      <c r="X429" s="151">
        <v>0.99659166856297099</v>
      </c>
      <c r="Y429" s="152">
        <v>103</v>
      </c>
      <c r="Z429" s="156">
        <v>1.0000200891527899</v>
      </c>
      <c r="AA429" s="157">
        <v>0.98802436020038498</v>
      </c>
      <c r="AB429" s="158">
        <v>25</v>
      </c>
      <c r="AC429" s="162">
        <v>0</v>
      </c>
      <c r="AD429" s="163">
        <v>0</v>
      </c>
    </row>
    <row r="430" spans="1:31" x14ac:dyDescent="0.2">
      <c r="A430" t="s">
        <v>4179</v>
      </c>
      <c r="B430" t="s">
        <v>383</v>
      </c>
      <c r="C430" t="s">
        <v>3419</v>
      </c>
      <c r="D430" s="3">
        <v>45973</v>
      </c>
      <c r="E430" s="35">
        <v>0.61316400000000004</v>
      </c>
      <c r="F430" s="5">
        <v>0.6</v>
      </c>
      <c r="G430">
        <v>98.367999999999995</v>
      </c>
      <c r="H430" s="120">
        <v>1.5136493159028099</v>
      </c>
      <c r="I430" s="121">
        <v>0.97264917976269105</v>
      </c>
      <c r="J430" s="122">
        <v>319</v>
      </c>
      <c r="K430" s="132">
        <v>0.99997824810214597</v>
      </c>
      <c r="L430" s="133">
        <v>0.99406160271469501</v>
      </c>
      <c r="M430" s="134">
        <v>3</v>
      </c>
      <c r="N430" s="126">
        <v>1</v>
      </c>
      <c r="O430" s="127">
        <v>0.99648047969758102</v>
      </c>
      <c r="P430" s="128">
        <v>4</v>
      </c>
      <c r="Q430" s="138">
        <v>0</v>
      </c>
      <c r="R430" s="139">
        <v>0</v>
      </c>
      <c r="T430" s="144">
        <v>0</v>
      </c>
      <c r="U430" s="145">
        <v>0</v>
      </c>
      <c r="W430" s="150">
        <v>0.99321340786983603</v>
      </c>
      <c r="X430" s="151">
        <v>0.99617092969826904</v>
      </c>
      <c r="Y430" s="152">
        <v>22</v>
      </c>
      <c r="Z430" s="156">
        <v>0</v>
      </c>
      <c r="AA430" s="157">
        <v>0</v>
      </c>
      <c r="AC430" s="162">
        <v>0</v>
      </c>
      <c r="AD430" s="163">
        <v>0</v>
      </c>
    </row>
    <row r="431" spans="1:31" x14ac:dyDescent="0.2">
      <c r="A431" t="s">
        <v>4195</v>
      </c>
      <c r="B431" t="s">
        <v>439</v>
      </c>
      <c r="C431" t="s">
        <v>3418</v>
      </c>
      <c r="D431" s="3">
        <v>884232</v>
      </c>
      <c r="E431" s="35">
        <v>0.416931</v>
      </c>
      <c r="F431" s="5">
        <v>1</v>
      </c>
      <c r="G431">
        <v>9.9610000000000003</v>
      </c>
      <c r="H431" s="120">
        <v>0.747619403052592</v>
      </c>
      <c r="I431" s="121">
        <v>0.99613534607938004</v>
      </c>
      <c r="J431" s="122">
        <v>6</v>
      </c>
      <c r="K431" s="132">
        <v>0.99999095260067405</v>
      </c>
      <c r="L431" s="133">
        <v>0.99766139113883101</v>
      </c>
      <c r="M431" s="134">
        <v>63</v>
      </c>
      <c r="N431" s="126">
        <v>0.34976454143256502</v>
      </c>
      <c r="O431" s="127">
        <v>0.99820279342791296</v>
      </c>
      <c r="P431" s="128">
        <v>3</v>
      </c>
      <c r="Q431" s="138">
        <v>0.55187665680500098</v>
      </c>
      <c r="R431" s="139">
        <v>0.96169179586869602</v>
      </c>
      <c r="S431" s="140">
        <v>9737</v>
      </c>
      <c r="T431" s="144">
        <v>0</v>
      </c>
      <c r="U431" s="145">
        <v>0</v>
      </c>
      <c r="W431" s="150">
        <v>0.37601330872440702</v>
      </c>
      <c r="X431" s="151">
        <v>0.99006455638484203</v>
      </c>
      <c r="Y431" s="152">
        <v>184</v>
      </c>
      <c r="Z431" s="156">
        <v>0.99013494196093299</v>
      </c>
      <c r="AA431" s="157">
        <v>0.99250949159316004</v>
      </c>
      <c r="AB431" s="158">
        <v>7</v>
      </c>
      <c r="AC431" s="162">
        <v>3.8039790462231597E-2</v>
      </c>
      <c r="AD431" s="163">
        <v>0</v>
      </c>
    </row>
    <row r="432" spans="1:31" x14ac:dyDescent="0.2">
      <c r="A432" t="s">
        <v>4325</v>
      </c>
      <c r="B432" t="s">
        <v>806</v>
      </c>
      <c r="C432" t="s">
        <v>3418</v>
      </c>
      <c r="D432" s="3">
        <v>3068152</v>
      </c>
      <c r="E432" s="35">
        <v>0.468441</v>
      </c>
      <c r="F432" s="5">
        <v>1</v>
      </c>
      <c r="G432">
        <v>145.59299999999999</v>
      </c>
      <c r="H432" s="120">
        <v>0</v>
      </c>
      <c r="I432" s="121">
        <v>0</v>
      </c>
      <c r="K432" s="132">
        <v>8.9917970165754493E-2</v>
      </c>
      <c r="L432" s="133">
        <v>0.99087663337984999</v>
      </c>
      <c r="M432" s="134">
        <v>6</v>
      </c>
      <c r="N432" s="126">
        <v>0.31284727744909602</v>
      </c>
      <c r="O432" s="127">
        <v>0.992455939365261</v>
      </c>
      <c r="P432" s="128">
        <v>171</v>
      </c>
      <c r="Q432" s="138">
        <v>0.400232452629465</v>
      </c>
      <c r="R432" s="139">
        <v>0.97573889269069403</v>
      </c>
      <c r="S432" s="140">
        <v>270</v>
      </c>
      <c r="T432" s="144">
        <v>1.01319067634198</v>
      </c>
      <c r="U432" s="145">
        <v>0.99209117816169501</v>
      </c>
      <c r="V432" s="146">
        <v>78</v>
      </c>
      <c r="W432" s="150">
        <v>0.99982302050224303</v>
      </c>
      <c r="X432" s="151">
        <v>0.99396473719812695</v>
      </c>
      <c r="Y432" s="152">
        <v>310</v>
      </c>
      <c r="Z432" s="156">
        <v>0.102427128773281</v>
      </c>
      <c r="AA432" s="157">
        <v>0.977617211362248</v>
      </c>
      <c r="AB432" s="158">
        <v>5</v>
      </c>
      <c r="AC432" s="162">
        <v>0</v>
      </c>
      <c r="AD432" s="163">
        <v>0</v>
      </c>
    </row>
    <row r="433" spans="1:31" x14ac:dyDescent="0.2">
      <c r="A433" t="s">
        <v>4325</v>
      </c>
      <c r="B433" t="s">
        <v>807</v>
      </c>
      <c r="C433" t="s">
        <v>3419</v>
      </c>
      <c r="D433" s="3">
        <v>46603</v>
      </c>
      <c r="E433" s="35">
        <v>0.44040099999999999</v>
      </c>
      <c r="F433" s="5">
        <v>0.9</v>
      </c>
      <c r="G433">
        <v>131.68199999999999</v>
      </c>
      <c r="H433" s="120">
        <v>0</v>
      </c>
      <c r="I433" s="121">
        <v>0</v>
      </c>
      <c r="K433" s="132">
        <v>1.3091217303606999</v>
      </c>
      <c r="L433" s="133">
        <v>0.99128011801343996</v>
      </c>
      <c r="M433" s="134">
        <v>3</v>
      </c>
      <c r="N433" s="126">
        <v>0</v>
      </c>
      <c r="O433" s="127">
        <v>0</v>
      </c>
      <c r="Q433" s="138">
        <v>0</v>
      </c>
      <c r="R433" s="139">
        <v>0</v>
      </c>
      <c r="T433" s="144">
        <v>1.85788468553526</v>
      </c>
      <c r="U433" s="145">
        <v>0.962158597321083</v>
      </c>
      <c r="V433" s="146">
        <v>206</v>
      </c>
      <c r="W433" s="150">
        <v>0.99173872926635598</v>
      </c>
      <c r="X433" s="151">
        <v>0.99423051990146505</v>
      </c>
      <c r="Y433" s="152">
        <v>8</v>
      </c>
      <c r="Z433" s="156">
        <v>0.54820505117696205</v>
      </c>
      <c r="AA433" s="157">
        <v>0.96995422714291302</v>
      </c>
      <c r="AB433" s="158">
        <v>7</v>
      </c>
      <c r="AC433" s="162">
        <v>0</v>
      </c>
      <c r="AD433" s="163">
        <v>0</v>
      </c>
    </row>
    <row r="434" spans="1:31" x14ac:dyDescent="0.2">
      <c r="A434" t="s">
        <v>4481</v>
      </c>
      <c r="B434" t="s">
        <v>1165</v>
      </c>
      <c r="C434" t="s">
        <v>3418</v>
      </c>
      <c r="D434" s="3">
        <v>4169359</v>
      </c>
      <c r="E434" s="35">
        <v>0.71428999999999998</v>
      </c>
      <c r="F434" s="5">
        <v>1</v>
      </c>
      <c r="G434">
        <v>57.811999999999998</v>
      </c>
      <c r="H434" s="120">
        <v>1.00172736384657</v>
      </c>
      <c r="I434" s="121">
        <v>0.99831919131553404</v>
      </c>
      <c r="J434" s="122">
        <v>11</v>
      </c>
      <c r="K434" s="132">
        <v>0.68191225557693602</v>
      </c>
      <c r="L434" s="133">
        <v>0.99855230382767202</v>
      </c>
      <c r="M434" s="134">
        <v>11</v>
      </c>
      <c r="N434" s="126">
        <v>0.17065764785426199</v>
      </c>
      <c r="O434" s="127">
        <v>0.99963743981922504</v>
      </c>
      <c r="P434" s="128">
        <v>3</v>
      </c>
      <c r="Q434" s="138">
        <v>0.46744067853116</v>
      </c>
      <c r="R434" s="139">
        <v>0.98063811133276502</v>
      </c>
      <c r="S434" s="140">
        <v>292</v>
      </c>
      <c r="T434" s="144">
        <v>0.60975560032129605</v>
      </c>
      <c r="U434" s="145">
        <v>0.999247930431991</v>
      </c>
      <c r="V434" s="146">
        <v>3</v>
      </c>
      <c r="W434" s="150">
        <v>0.49212073126828298</v>
      </c>
      <c r="X434" s="151">
        <v>0.99933135110451299</v>
      </c>
      <c r="Y434" s="152">
        <v>8</v>
      </c>
      <c r="Z434" s="156">
        <v>0.38544054373825798</v>
      </c>
      <c r="AA434" s="157">
        <v>0.996985194786284</v>
      </c>
      <c r="AB434" s="158">
        <v>4</v>
      </c>
      <c r="AC434" s="162">
        <v>0</v>
      </c>
      <c r="AD434" s="163">
        <v>0</v>
      </c>
    </row>
    <row r="435" spans="1:31" x14ac:dyDescent="0.2">
      <c r="A435" t="s">
        <v>4241</v>
      </c>
      <c r="B435" t="s">
        <v>567</v>
      </c>
      <c r="C435" t="s">
        <v>3418</v>
      </c>
      <c r="D435" s="3">
        <v>4842322</v>
      </c>
      <c r="E435" s="35">
        <v>0.58948900000000004</v>
      </c>
      <c r="F435" s="5">
        <v>1</v>
      </c>
      <c r="G435">
        <v>144.46600000000001</v>
      </c>
      <c r="H435" s="120">
        <v>1.0166765035451999</v>
      </c>
      <c r="I435" s="121">
        <v>0.99930064106209904</v>
      </c>
      <c r="J435" s="122">
        <v>6</v>
      </c>
      <c r="K435" s="132">
        <v>0.99999545672510004</v>
      </c>
      <c r="L435" s="133">
        <v>0.99966833942547895</v>
      </c>
      <c r="M435" s="134">
        <v>4</v>
      </c>
      <c r="N435" s="126">
        <v>1</v>
      </c>
      <c r="O435" s="127">
        <v>0.99976295478920096</v>
      </c>
      <c r="P435" s="128">
        <v>5</v>
      </c>
      <c r="Q435" s="138">
        <v>0.99999979348750401</v>
      </c>
      <c r="R435" s="139">
        <v>0.99945035953754202</v>
      </c>
      <c r="S435" s="140">
        <v>27</v>
      </c>
      <c r="T435" s="144">
        <v>1.0153620515116499</v>
      </c>
      <c r="U435" s="145">
        <v>0.99958334180612796</v>
      </c>
      <c r="V435" s="146">
        <v>42</v>
      </c>
      <c r="W435" s="150">
        <v>0.99998946786273202</v>
      </c>
      <c r="X435" s="151">
        <v>0.99977512307829797</v>
      </c>
      <c r="Y435" s="152">
        <v>6</v>
      </c>
      <c r="Z435" s="156">
        <v>0.86189167097933495</v>
      </c>
      <c r="AA435" s="157">
        <v>0.99814189100148099</v>
      </c>
      <c r="AB435" s="158">
        <v>313</v>
      </c>
      <c r="AC435" s="162">
        <v>1.0000024781499399</v>
      </c>
      <c r="AD435" s="163">
        <v>0.99624739075905799</v>
      </c>
      <c r="AE435" s="164">
        <v>157</v>
      </c>
    </row>
    <row r="436" spans="1:31" x14ac:dyDescent="0.2">
      <c r="A436" t="s">
        <v>4241</v>
      </c>
      <c r="B436" t="s">
        <v>568</v>
      </c>
      <c r="C436" t="s">
        <v>3419</v>
      </c>
      <c r="D436" s="3">
        <v>154071</v>
      </c>
      <c r="E436" s="35">
        <v>0.57254099999999997</v>
      </c>
      <c r="F436" s="5">
        <v>1</v>
      </c>
      <c r="G436">
        <v>130.34200000000001</v>
      </c>
      <c r="H436" s="120">
        <v>1.4381421552401099</v>
      </c>
      <c r="I436" s="121">
        <v>0.99871375961295406</v>
      </c>
      <c r="J436" s="122">
        <v>4</v>
      </c>
      <c r="K436" s="132">
        <v>1</v>
      </c>
      <c r="L436" s="133">
        <v>0.99951321144147798</v>
      </c>
      <c r="M436" s="134">
        <v>2</v>
      </c>
      <c r="N436" s="126">
        <v>1</v>
      </c>
      <c r="O436" s="127">
        <v>0.99983774767816902</v>
      </c>
      <c r="P436" s="128">
        <v>2</v>
      </c>
      <c r="Q436" s="138">
        <v>1</v>
      </c>
      <c r="R436" s="139">
        <v>0.99933155514021099</v>
      </c>
      <c r="S436" s="140">
        <v>3</v>
      </c>
      <c r="T436" s="144">
        <v>0</v>
      </c>
      <c r="U436" s="145">
        <v>0</v>
      </c>
      <c r="W436" s="150">
        <v>0.99883170745954697</v>
      </c>
      <c r="X436" s="151">
        <v>0.99975309123278899</v>
      </c>
      <c r="Y436" s="152">
        <v>4</v>
      </c>
      <c r="Z436" s="156">
        <v>0.91294922470808904</v>
      </c>
      <c r="AA436" s="157">
        <v>0.99774633868903695</v>
      </c>
      <c r="AB436" s="158">
        <v>3</v>
      </c>
      <c r="AC436" s="162">
        <v>1.0001233197681501</v>
      </c>
      <c r="AD436" s="163">
        <v>0.997737747211076</v>
      </c>
      <c r="AE436" s="164">
        <v>7</v>
      </c>
    </row>
    <row r="437" spans="1:31" x14ac:dyDescent="0.2">
      <c r="A437" t="s">
        <v>4241</v>
      </c>
      <c r="B437" t="s">
        <v>569</v>
      </c>
      <c r="C437" t="s">
        <v>3419</v>
      </c>
      <c r="D437" s="3">
        <v>123420</v>
      </c>
      <c r="E437" s="35">
        <v>0.56387900000000002</v>
      </c>
      <c r="F437" s="5">
        <v>0.57999999999999996</v>
      </c>
      <c r="G437">
        <v>84.784999999999997</v>
      </c>
      <c r="H437" s="120">
        <v>1.55079403662291</v>
      </c>
      <c r="I437" s="121">
        <v>0.99860502296226195</v>
      </c>
      <c r="J437" s="122">
        <v>5</v>
      </c>
      <c r="K437" s="132">
        <v>0.99995948792740197</v>
      </c>
      <c r="L437" s="133">
        <v>0.99968399303164102</v>
      </c>
      <c r="M437" s="134">
        <v>1</v>
      </c>
      <c r="N437" s="126">
        <v>1</v>
      </c>
      <c r="O437" s="127">
        <v>0.99988657446791196</v>
      </c>
      <c r="P437" s="128">
        <v>2</v>
      </c>
      <c r="Q437" s="138">
        <v>0.99999189758548002</v>
      </c>
      <c r="R437" s="139">
        <v>0.99940856686840196</v>
      </c>
      <c r="S437" s="140">
        <v>4</v>
      </c>
      <c r="T437" s="144">
        <v>0</v>
      </c>
      <c r="U437" s="145">
        <v>0</v>
      </c>
      <c r="W437" s="150">
        <v>0.99934370442391796</v>
      </c>
      <c r="X437" s="151">
        <v>0.99974868057300803</v>
      </c>
      <c r="Y437" s="152">
        <v>3</v>
      </c>
      <c r="Z437" s="156">
        <v>0.47672986549991803</v>
      </c>
      <c r="AA437" s="157">
        <v>0.99536140279335295</v>
      </c>
      <c r="AB437" s="158">
        <v>8</v>
      </c>
      <c r="AC437" s="162">
        <v>1.00011343380327</v>
      </c>
      <c r="AD437" s="163">
        <v>0.99784725200909596</v>
      </c>
      <c r="AE437" s="164">
        <v>17</v>
      </c>
    </row>
    <row r="438" spans="1:31" x14ac:dyDescent="0.2">
      <c r="A438" t="s">
        <v>4359</v>
      </c>
      <c r="B438" t="s">
        <v>889</v>
      </c>
      <c r="C438" t="s">
        <v>3418</v>
      </c>
      <c r="D438" s="3">
        <v>1551612</v>
      </c>
      <c r="E438" s="35">
        <v>0.51310599999999995</v>
      </c>
      <c r="F438" s="5">
        <v>1</v>
      </c>
      <c r="G438">
        <v>164.06700000000001</v>
      </c>
      <c r="H438" s="120">
        <v>0</v>
      </c>
      <c r="I438" s="121">
        <v>0</v>
      </c>
      <c r="K438" s="132">
        <v>0.21975596992031499</v>
      </c>
      <c r="L438" s="133">
        <v>0.99182134774808495</v>
      </c>
      <c r="M438" s="134">
        <v>5</v>
      </c>
      <c r="N438" s="126">
        <v>5.6802216017922E-2</v>
      </c>
      <c r="O438" s="127">
        <v>0</v>
      </c>
      <c r="Q438" s="138">
        <v>1.0000444698803499</v>
      </c>
      <c r="R438" s="139">
        <v>0.98257986448794599</v>
      </c>
      <c r="S438" s="140">
        <v>295</v>
      </c>
      <c r="T438" s="144">
        <v>1.0409690051378799</v>
      </c>
      <c r="U438" s="145">
        <v>0.99228011858272402</v>
      </c>
      <c r="V438" s="146">
        <v>9</v>
      </c>
      <c r="W438" s="150">
        <v>0.99963006215471395</v>
      </c>
      <c r="X438" s="151">
        <v>0.99461359082996603</v>
      </c>
      <c r="Y438" s="152">
        <v>26</v>
      </c>
      <c r="Z438" s="156">
        <v>0.113336323771664</v>
      </c>
      <c r="AA438" s="157">
        <v>0.96334056152859304</v>
      </c>
      <c r="AB438" s="158">
        <v>10</v>
      </c>
      <c r="AC438" s="162">
        <v>0</v>
      </c>
      <c r="AD438" s="163">
        <v>0</v>
      </c>
    </row>
    <row r="439" spans="1:31" x14ac:dyDescent="0.2">
      <c r="A439" t="s">
        <v>4067</v>
      </c>
      <c r="B439" t="s">
        <v>68</v>
      </c>
      <c r="C439" t="s">
        <v>3418</v>
      </c>
      <c r="D439" s="3">
        <v>4761183</v>
      </c>
      <c r="E439" s="35">
        <v>0.74434999999999996</v>
      </c>
      <c r="F439" s="5">
        <v>1</v>
      </c>
      <c r="G439">
        <v>110.709</v>
      </c>
      <c r="H439" s="120">
        <v>1.0237539703892899</v>
      </c>
      <c r="I439" s="121">
        <v>0.99996368695198301</v>
      </c>
      <c r="J439" s="122">
        <v>7</v>
      </c>
      <c r="K439" s="132">
        <v>0.99999852977715797</v>
      </c>
      <c r="L439" s="133">
        <v>0.999978156657094</v>
      </c>
      <c r="M439" s="134">
        <v>7</v>
      </c>
      <c r="N439" s="126">
        <v>1</v>
      </c>
      <c r="O439" s="127">
        <v>0.99991200083840703</v>
      </c>
      <c r="P439" s="128">
        <v>6</v>
      </c>
      <c r="Q439" s="138">
        <v>0.99999978996816496</v>
      </c>
      <c r="R439" s="139">
        <v>0.99976460192526595</v>
      </c>
      <c r="S439" s="140">
        <v>455</v>
      </c>
      <c r="T439" s="144">
        <v>1.01844058503947</v>
      </c>
      <c r="U439" s="145">
        <v>0.99974555436672197</v>
      </c>
      <c r="V439" s="146">
        <v>60</v>
      </c>
      <c r="W439" s="150">
        <v>0.99999138869478399</v>
      </c>
      <c r="X439" s="151">
        <v>0.99994896315391701</v>
      </c>
      <c r="Y439" s="152">
        <v>7</v>
      </c>
      <c r="Z439" s="156">
        <v>1.0000842227656399</v>
      </c>
      <c r="AA439" s="157">
        <v>0.99968539979952098</v>
      </c>
      <c r="AB439" s="158">
        <v>34</v>
      </c>
      <c r="AC439" s="162">
        <v>1.0000029404456801</v>
      </c>
      <c r="AD439" s="163">
        <v>0.99451764423605404</v>
      </c>
      <c r="AE439" s="164">
        <v>112</v>
      </c>
    </row>
    <row r="440" spans="1:31" x14ac:dyDescent="0.2">
      <c r="A440" t="s">
        <v>4067</v>
      </c>
      <c r="B440" t="s">
        <v>69</v>
      </c>
      <c r="C440" t="s">
        <v>3419</v>
      </c>
      <c r="D440" s="3">
        <v>182572</v>
      </c>
      <c r="E440" s="35">
        <v>0.69433400000000001</v>
      </c>
      <c r="F440" s="5">
        <v>0.62</v>
      </c>
      <c r="G440">
        <v>71.509</v>
      </c>
      <c r="H440" s="120">
        <v>1.6099073242337201</v>
      </c>
      <c r="I440" s="121">
        <v>0.99953389470102905</v>
      </c>
      <c r="J440" s="122">
        <v>75</v>
      </c>
      <c r="K440" s="132">
        <v>1</v>
      </c>
      <c r="L440" s="133">
        <v>0.99998904541769795</v>
      </c>
      <c r="M440" s="134">
        <v>1</v>
      </c>
      <c r="N440" s="126">
        <v>1</v>
      </c>
      <c r="O440" s="127">
        <v>0.99994522978842204</v>
      </c>
      <c r="P440" s="128">
        <v>8</v>
      </c>
      <c r="Q440" s="138">
        <v>0.99999452270884903</v>
      </c>
      <c r="R440" s="139">
        <v>0.99993975111734201</v>
      </c>
      <c r="S440" s="140">
        <v>2</v>
      </c>
      <c r="T440" s="144">
        <v>0</v>
      </c>
      <c r="U440" s="145">
        <v>0</v>
      </c>
      <c r="W440" s="150">
        <v>0.99976447648051103</v>
      </c>
      <c r="X440" s="151">
        <v>0.99997260784292197</v>
      </c>
      <c r="Y440" s="152">
        <v>2</v>
      </c>
      <c r="Z440" s="156">
        <v>0.90864426089433203</v>
      </c>
      <c r="AA440" s="157">
        <v>0.99952380091261395</v>
      </c>
      <c r="AB440" s="158">
        <v>3</v>
      </c>
      <c r="AC440" s="162">
        <v>1.0000657274938101</v>
      </c>
      <c r="AD440" s="163">
        <v>0.99736646560013897</v>
      </c>
      <c r="AE440" s="164">
        <v>36</v>
      </c>
    </row>
    <row r="441" spans="1:31" x14ac:dyDescent="0.2">
      <c r="A441" t="s">
        <v>4067</v>
      </c>
      <c r="B441" t="s">
        <v>70</v>
      </c>
      <c r="C441" t="s">
        <v>3419</v>
      </c>
      <c r="D441" s="3">
        <v>12917</v>
      </c>
      <c r="E441" s="35">
        <v>0.72261399999999998</v>
      </c>
      <c r="F441" s="5">
        <v>1.41</v>
      </c>
      <c r="G441">
        <v>139.149</v>
      </c>
      <c r="H441" s="120">
        <v>1.9095765270573599</v>
      </c>
      <c r="I441" s="121">
        <v>0.99987837509121802</v>
      </c>
      <c r="J441" s="122">
        <v>1</v>
      </c>
      <c r="K441" s="132">
        <v>1</v>
      </c>
      <c r="L441" s="133">
        <v>1</v>
      </c>
      <c r="M441" s="134">
        <v>0</v>
      </c>
      <c r="N441" s="126">
        <v>1</v>
      </c>
      <c r="O441" s="127">
        <v>1</v>
      </c>
      <c r="P441" s="128">
        <v>0</v>
      </c>
      <c r="Q441" s="138">
        <v>0</v>
      </c>
      <c r="R441" s="139">
        <v>0</v>
      </c>
      <c r="T441" s="144">
        <v>0</v>
      </c>
      <c r="U441" s="145">
        <v>0</v>
      </c>
      <c r="W441" s="150">
        <v>0.99674847100719899</v>
      </c>
      <c r="X441" s="151">
        <v>1</v>
      </c>
      <c r="Y441" s="152">
        <v>0</v>
      </c>
      <c r="Z441" s="156">
        <v>0</v>
      </c>
      <c r="AA441" s="157">
        <v>0</v>
      </c>
      <c r="AC441" s="162">
        <v>1.0010064256406199</v>
      </c>
      <c r="AD441" s="163">
        <v>0.998147004323656</v>
      </c>
      <c r="AE441" s="164">
        <v>4</v>
      </c>
    </row>
    <row r="442" spans="1:31" x14ac:dyDescent="0.2">
      <c r="A442" t="s">
        <v>4432</v>
      </c>
      <c r="B442" t="s">
        <v>1082</v>
      </c>
      <c r="C442" t="s">
        <v>3418</v>
      </c>
      <c r="D442" s="3">
        <v>3380026</v>
      </c>
      <c r="E442" s="35">
        <v>0.52653499999999998</v>
      </c>
      <c r="F442" s="5">
        <v>1</v>
      </c>
      <c r="G442">
        <v>69.653000000000006</v>
      </c>
      <c r="H442" s="120">
        <v>0</v>
      </c>
      <c r="I442" s="121">
        <v>0</v>
      </c>
      <c r="K442" s="132">
        <v>3.4209796019320497E-2</v>
      </c>
      <c r="L442" s="133">
        <v>0.96266499704098796</v>
      </c>
      <c r="M442" s="134">
        <v>355</v>
      </c>
      <c r="N442" s="126">
        <v>0</v>
      </c>
      <c r="O442" s="127">
        <v>0</v>
      </c>
      <c r="Q442" s="138">
        <v>0</v>
      </c>
      <c r="R442" s="139">
        <v>0</v>
      </c>
      <c r="T442" s="144">
        <v>0</v>
      </c>
      <c r="U442" s="145">
        <v>0</v>
      </c>
      <c r="W442" s="150">
        <v>7.3440263477263096E-3</v>
      </c>
      <c r="X442" s="151">
        <v>0</v>
      </c>
      <c r="Z442" s="156">
        <v>5.9765812452330204E-3</v>
      </c>
      <c r="AA442" s="157">
        <v>0</v>
      </c>
      <c r="AC442" s="162">
        <v>0</v>
      </c>
      <c r="AD442" s="163">
        <v>0</v>
      </c>
    </row>
    <row r="443" spans="1:31" x14ac:dyDescent="0.2">
      <c r="A443" t="s">
        <v>4432</v>
      </c>
      <c r="B443" t="s">
        <v>1083</v>
      </c>
      <c r="C443" t="s">
        <v>3419</v>
      </c>
      <c r="D443" s="3">
        <v>174698</v>
      </c>
      <c r="E443" s="35">
        <v>0.47823700000000002</v>
      </c>
      <c r="F443" s="5">
        <v>0.86</v>
      </c>
      <c r="G443">
        <v>57.688000000000002</v>
      </c>
      <c r="H443" s="120">
        <v>0</v>
      </c>
      <c r="I443" s="121">
        <v>0</v>
      </c>
      <c r="K443" s="132">
        <v>0.24703202097333599</v>
      </c>
      <c r="L443" s="133">
        <v>0</v>
      </c>
      <c r="N443" s="126">
        <v>0</v>
      </c>
      <c r="O443" s="127">
        <v>0</v>
      </c>
      <c r="Q443" s="138">
        <v>0</v>
      </c>
      <c r="R443" s="139">
        <v>0</v>
      </c>
      <c r="T443" s="144">
        <v>0</v>
      </c>
      <c r="U443" s="145">
        <v>0</v>
      </c>
      <c r="W443" s="150">
        <v>0</v>
      </c>
      <c r="X443" s="151">
        <v>0</v>
      </c>
      <c r="Z443" s="156">
        <v>5.0595885470926902E-2</v>
      </c>
      <c r="AA443" s="157">
        <v>0</v>
      </c>
      <c r="AC443" s="162">
        <v>0</v>
      </c>
      <c r="AD443" s="163">
        <v>0</v>
      </c>
    </row>
    <row r="444" spans="1:31" x14ac:dyDescent="0.2">
      <c r="A444" t="s">
        <v>4432</v>
      </c>
      <c r="B444" t="s">
        <v>1084</v>
      </c>
      <c r="C444" t="s">
        <v>3419</v>
      </c>
      <c r="D444" s="3">
        <v>148622</v>
      </c>
      <c r="E444" s="35">
        <v>0.51756100000000005</v>
      </c>
      <c r="F444" s="5">
        <v>0.56999999999999995</v>
      </c>
      <c r="G444">
        <v>39.973999999999997</v>
      </c>
      <c r="H444" s="120">
        <v>0</v>
      </c>
      <c r="I444" s="121">
        <v>0</v>
      </c>
      <c r="K444" s="132">
        <v>8.6312928099473801E-2</v>
      </c>
      <c r="L444" s="133">
        <v>0</v>
      </c>
      <c r="N444" s="126">
        <v>0</v>
      </c>
      <c r="O444" s="127">
        <v>0</v>
      </c>
      <c r="Q444" s="138">
        <v>0</v>
      </c>
      <c r="R444" s="139">
        <v>0</v>
      </c>
      <c r="T444" s="144">
        <v>0</v>
      </c>
      <c r="U444" s="145">
        <v>0</v>
      </c>
      <c r="W444" s="150">
        <v>0</v>
      </c>
      <c r="X444" s="151">
        <v>0</v>
      </c>
      <c r="Z444" s="156">
        <v>0</v>
      </c>
      <c r="AA444" s="157">
        <v>0</v>
      </c>
      <c r="AC444" s="162">
        <v>0</v>
      </c>
      <c r="AD444" s="163">
        <v>0</v>
      </c>
    </row>
    <row r="445" spans="1:31" x14ac:dyDescent="0.2">
      <c r="A445" t="s">
        <v>4185</v>
      </c>
      <c r="B445" t="s">
        <v>402</v>
      </c>
      <c r="C445" t="s">
        <v>3418</v>
      </c>
      <c r="D445" s="3">
        <v>1816487</v>
      </c>
      <c r="E445" s="35">
        <v>0.32075300000000001</v>
      </c>
      <c r="F445" s="5">
        <v>1</v>
      </c>
      <c r="G445">
        <v>73.185000000000002</v>
      </c>
      <c r="H445" s="120">
        <v>0</v>
      </c>
      <c r="I445" s="121">
        <v>0</v>
      </c>
      <c r="K445" s="132">
        <v>0.15675366793156201</v>
      </c>
      <c r="L445" s="133">
        <v>0.96407759519262304</v>
      </c>
      <c r="M445" s="134">
        <v>7</v>
      </c>
      <c r="N445" s="126">
        <v>6.57643021942904E-2</v>
      </c>
      <c r="O445" s="127">
        <v>0.98821457486499298</v>
      </c>
      <c r="P445" s="128">
        <v>7</v>
      </c>
      <c r="Q445" s="138">
        <v>0.99999284332890903</v>
      </c>
      <c r="R445" s="139">
        <v>0.97579626016563603</v>
      </c>
      <c r="S445" s="140">
        <v>238</v>
      </c>
      <c r="T445" s="144">
        <v>1.0114671891403499</v>
      </c>
      <c r="U445" s="145">
        <v>0.98030788147188996</v>
      </c>
      <c r="V445" s="146">
        <v>8</v>
      </c>
      <c r="W445" s="150">
        <v>0.99975061753813799</v>
      </c>
      <c r="X445" s="151">
        <v>0.98578088257539298</v>
      </c>
      <c r="Y445" s="152">
        <v>8</v>
      </c>
      <c r="Z445" s="156">
        <v>7.6985411951750807E-2</v>
      </c>
      <c r="AA445" s="157">
        <v>0.94697494907622404</v>
      </c>
      <c r="AB445" s="158">
        <v>8</v>
      </c>
      <c r="AC445" s="162">
        <v>0</v>
      </c>
      <c r="AD445" s="163">
        <v>0</v>
      </c>
    </row>
    <row r="446" spans="1:31" x14ac:dyDescent="0.2">
      <c r="A446" t="s">
        <v>4185</v>
      </c>
      <c r="B446" t="s">
        <v>403</v>
      </c>
      <c r="C446" t="s">
        <v>3419</v>
      </c>
      <c r="D446" s="3">
        <v>3505</v>
      </c>
      <c r="E446" s="35">
        <v>0.331812</v>
      </c>
      <c r="F446" s="5">
        <v>0.85</v>
      </c>
      <c r="G446">
        <v>48.118000000000002</v>
      </c>
      <c r="H446" s="120">
        <v>0</v>
      </c>
      <c r="I446" s="121">
        <v>0</v>
      </c>
      <c r="K446" s="132">
        <v>0</v>
      </c>
      <c r="L446" s="133">
        <v>0</v>
      </c>
      <c r="N446" s="126">
        <v>0</v>
      </c>
      <c r="O446" s="127">
        <v>0</v>
      </c>
      <c r="Q446" s="138">
        <v>0</v>
      </c>
      <c r="R446" s="139">
        <v>0</v>
      </c>
      <c r="T446" s="144">
        <v>0</v>
      </c>
      <c r="U446" s="145">
        <v>0</v>
      </c>
      <c r="W446" s="150">
        <v>0</v>
      </c>
      <c r="X446" s="151">
        <v>0</v>
      </c>
      <c r="Z446" s="156">
        <v>0</v>
      </c>
      <c r="AA446" s="157">
        <v>0</v>
      </c>
      <c r="AC446" s="162">
        <v>0</v>
      </c>
      <c r="AD446" s="163">
        <v>0</v>
      </c>
    </row>
    <row r="447" spans="1:31" x14ac:dyDescent="0.2">
      <c r="A447" t="s">
        <v>4451</v>
      </c>
      <c r="B447" t="s">
        <v>1110</v>
      </c>
      <c r="C447" t="s">
        <v>3418</v>
      </c>
      <c r="D447" s="3">
        <v>7432530</v>
      </c>
      <c r="E447" s="35">
        <v>0.44569500000000001</v>
      </c>
      <c r="F447" s="5">
        <v>1</v>
      </c>
      <c r="G447">
        <v>151.35900000000001</v>
      </c>
      <c r="H447" s="120">
        <v>1.0070932777936901</v>
      </c>
      <c r="I447" s="121">
        <v>1</v>
      </c>
      <c r="J447" s="122">
        <v>0</v>
      </c>
      <c r="K447" s="132">
        <v>1</v>
      </c>
      <c r="L447" s="133">
        <v>1</v>
      </c>
      <c r="M447" s="134">
        <v>0</v>
      </c>
      <c r="N447" s="126">
        <v>1</v>
      </c>
      <c r="O447" s="127">
        <v>0.99998439302034303</v>
      </c>
      <c r="P447" s="128">
        <v>5</v>
      </c>
      <c r="Q447" s="138">
        <v>1.0000184324853001</v>
      </c>
      <c r="R447" s="139">
        <v>0.99994752952876598</v>
      </c>
      <c r="S447" s="140">
        <v>292</v>
      </c>
      <c r="T447" s="144">
        <v>1.0057103032211101</v>
      </c>
      <c r="U447" s="145">
        <v>0.99998622078924304</v>
      </c>
      <c r="V447" s="146">
        <v>3</v>
      </c>
      <c r="W447" s="150">
        <v>0.99999973091262295</v>
      </c>
      <c r="X447" s="151">
        <v>0.99999031289353801</v>
      </c>
      <c r="Y447" s="152">
        <v>9</v>
      </c>
      <c r="Z447" s="156">
        <v>1.00003390500946</v>
      </c>
      <c r="AA447" s="157">
        <v>0.99966028870482104</v>
      </c>
      <c r="AB447" s="158">
        <v>1032</v>
      </c>
      <c r="AC447" s="162">
        <v>1.0000024217863901</v>
      </c>
      <c r="AD447" s="163">
        <v>0.99573357175651001</v>
      </c>
      <c r="AE447" s="164">
        <v>82</v>
      </c>
    </row>
    <row r="448" spans="1:31" x14ac:dyDescent="0.2">
      <c r="A448" t="s">
        <v>4451</v>
      </c>
      <c r="B448" t="s">
        <v>1111</v>
      </c>
      <c r="C448" t="s">
        <v>3419</v>
      </c>
      <c r="D448" s="3">
        <v>93030</v>
      </c>
      <c r="E448" s="35">
        <v>0.38388699999999998</v>
      </c>
      <c r="F448" s="5">
        <v>1.55</v>
      </c>
      <c r="G448">
        <v>231.946</v>
      </c>
      <c r="H448" s="120">
        <v>1.52572288509083</v>
      </c>
      <c r="I448" s="121">
        <v>1</v>
      </c>
      <c r="J448" s="122">
        <v>0</v>
      </c>
      <c r="K448" s="132">
        <v>1</v>
      </c>
      <c r="L448" s="133">
        <v>1</v>
      </c>
      <c r="M448" s="134">
        <v>0</v>
      </c>
      <c r="N448" s="126">
        <v>1</v>
      </c>
      <c r="O448" s="127">
        <v>0.99995700311727398</v>
      </c>
      <c r="P448" s="128">
        <v>2</v>
      </c>
      <c r="Q448" s="138">
        <v>1</v>
      </c>
      <c r="R448" s="139">
        <v>1</v>
      </c>
      <c r="S448" s="140">
        <v>0</v>
      </c>
      <c r="T448" s="144">
        <v>1.51370525636891</v>
      </c>
      <c r="U448" s="145">
        <v>0.99895709177592296</v>
      </c>
      <c r="V448" s="146">
        <v>54</v>
      </c>
      <c r="W448" s="150">
        <v>0.99992475545522896</v>
      </c>
      <c r="X448" s="151">
        <v>1</v>
      </c>
      <c r="Y448" s="152">
        <v>0</v>
      </c>
      <c r="Z448" s="156">
        <v>1.3580887885628199</v>
      </c>
      <c r="AA448" s="157">
        <v>0.99999208503834802</v>
      </c>
      <c r="AB448" s="158">
        <v>1</v>
      </c>
      <c r="AC448" s="162">
        <v>0</v>
      </c>
      <c r="AD448" s="163">
        <v>0</v>
      </c>
    </row>
    <row r="449" spans="1:31" x14ac:dyDescent="0.2">
      <c r="A449" t="s">
        <v>4451</v>
      </c>
      <c r="B449" t="s">
        <v>1112</v>
      </c>
      <c r="C449" t="s">
        <v>3419</v>
      </c>
      <c r="D449" s="3">
        <v>76966</v>
      </c>
      <c r="E449" s="35">
        <v>0.40560800000000002</v>
      </c>
      <c r="F449" s="5">
        <v>0.45</v>
      </c>
      <c r="G449">
        <v>65.350999999999999</v>
      </c>
      <c r="H449" s="120">
        <v>1.4446768703063599</v>
      </c>
      <c r="I449" s="121">
        <v>0.99985611640183003</v>
      </c>
      <c r="J449" s="122">
        <v>3</v>
      </c>
      <c r="K449" s="132">
        <v>1</v>
      </c>
      <c r="L449" s="133">
        <v>1</v>
      </c>
      <c r="M449" s="134">
        <v>0</v>
      </c>
      <c r="N449" s="126">
        <v>1</v>
      </c>
      <c r="O449" s="127">
        <v>1</v>
      </c>
      <c r="P449" s="128">
        <v>0</v>
      </c>
      <c r="Q449" s="138">
        <v>1</v>
      </c>
      <c r="R449" s="139">
        <v>0.99992204957646902</v>
      </c>
      <c r="S449" s="140">
        <v>2</v>
      </c>
      <c r="T449" s="144">
        <v>0</v>
      </c>
      <c r="U449" s="145">
        <v>0</v>
      </c>
      <c r="W449" s="150">
        <v>0.99988306524959003</v>
      </c>
      <c r="X449" s="151">
        <v>1</v>
      </c>
      <c r="Y449" s="152">
        <v>0</v>
      </c>
      <c r="Z449" s="156">
        <v>1</v>
      </c>
      <c r="AA449" s="157">
        <v>1</v>
      </c>
      <c r="AB449" s="158">
        <v>0</v>
      </c>
      <c r="AC449" s="162">
        <v>1.0001818985006301</v>
      </c>
      <c r="AD449" s="163">
        <v>0.99740865509199195</v>
      </c>
      <c r="AE449" s="164">
        <v>13</v>
      </c>
    </row>
    <row r="450" spans="1:31" x14ac:dyDescent="0.2">
      <c r="A450" t="s">
        <v>4451</v>
      </c>
      <c r="B450" t="s">
        <v>1113</v>
      </c>
      <c r="C450" t="s">
        <v>3419</v>
      </c>
      <c r="D450" s="3">
        <v>11293</v>
      </c>
      <c r="E450" s="35">
        <v>0.358541</v>
      </c>
      <c r="F450" s="5">
        <v>1.92</v>
      </c>
      <c r="G450">
        <v>277.10000000000002</v>
      </c>
      <c r="H450" s="120">
        <v>1.94005135924909</v>
      </c>
      <c r="I450" s="121">
        <v>1</v>
      </c>
      <c r="J450" s="122">
        <v>0</v>
      </c>
      <c r="K450" s="132">
        <v>2</v>
      </c>
      <c r="L450" s="133">
        <v>1</v>
      </c>
      <c r="M450" s="134">
        <v>0</v>
      </c>
      <c r="N450" s="126">
        <v>1</v>
      </c>
      <c r="O450" s="127">
        <v>1</v>
      </c>
      <c r="P450" s="128">
        <v>0</v>
      </c>
      <c r="Q450" s="138">
        <v>0</v>
      </c>
      <c r="R450" s="139">
        <v>0</v>
      </c>
      <c r="T450" s="144">
        <v>0</v>
      </c>
      <c r="U450" s="145">
        <v>0</v>
      </c>
      <c r="W450" s="150">
        <v>0.99973434871159095</v>
      </c>
      <c r="X450" s="151">
        <v>1</v>
      </c>
      <c r="Y450" s="152">
        <v>0</v>
      </c>
      <c r="Z450" s="156">
        <v>0</v>
      </c>
      <c r="AA450" s="157">
        <v>0</v>
      </c>
      <c r="AC450" s="162">
        <v>0</v>
      </c>
      <c r="AD450" s="163">
        <v>0</v>
      </c>
    </row>
    <row r="451" spans="1:31" x14ac:dyDescent="0.2">
      <c r="A451" t="s">
        <v>4175</v>
      </c>
      <c r="B451" t="s">
        <v>371</v>
      </c>
      <c r="C451" t="s">
        <v>3418</v>
      </c>
      <c r="D451" s="3">
        <v>5039027</v>
      </c>
      <c r="E451" s="35">
        <v>0.54034199999999999</v>
      </c>
      <c r="F451" s="5">
        <v>1</v>
      </c>
      <c r="G451">
        <v>97.228999999999999</v>
      </c>
      <c r="H451" s="120">
        <v>2.1599606431955999E-2</v>
      </c>
      <c r="I451" s="121">
        <v>0.97839752590186202</v>
      </c>
      <c r="J451" s="122">
        <v>112</v>
      </c>
      <c r="K451" s="132">
        <v>5.3659565626459203E-2</v>
      </c>
      <c r="L451" s="133">
        <v>0.983447068859017</v>
      </c>
      <c r="M451" s="134">
        <v>352</v>
      </c>
      <c r="N451" s="126">
        <v>5.34130894714396E-2</v>
      </c>
      <c r="O451" s="127">
        <v>0.98732235854885697</v>
      </c>
      <c r="P451" s="128">
        <v>278</v>
      </c>
      <c r="Q451" s="138">
        <v>9.9721632767595797E-4</v>
      </c>
      <c r="R451" s="139">
        <v>0</v>
      </c>
      <c r="T451" s="144">
        <v>0.45407278032048598</v>
      </c>
      <c r="U451" s="145">
        <v>0.99763348726956003</v>
      </c>
      <c r="V451" s="146">
        <v>7</v>
      </c>
      <c r="W451" s="150">
        <v>0.21410046026742799</v>
      </c>
      <c r="X451" s="151">
        <v>0.97978631218217704</v>
      </c>
      <c r="Y451" s="152">
        <v>925</v>
      </c>
      <c r="Z451" s="156">
        <v>8.5927501479948404E-2</v>
      </c>
      <c r="AA451" s="157">
        <v>0.850240165211539</v>
      </c>
      <c r="AB451" s="158">
        <v>5136</v>
      </c>
      <c r="AC451" s="162">
        <v>0</v>
      </c>
      <c r="AD451" s="163">
        <v>0</v>
      </c>
    </row>
    <row r="452" spans="1:31" x14ac:dyDescent="0.2">
      <c r="A452" t="s">
        <v>4175</v>
      </c>
      <c r="B452" t="s">
        <v>372</v>
      </c>
      <c r="C452" t="s">
        <v>3419</v>
      </c>
      <c r="D452" s="3">
        <v>116007</v>
      </c>
      <c r="E452" s="35">
        <v>0.52827000000000002</v>
      </c>
      <c r="F452" s="5">
        <v>0.81</v>
      </c>
      <c r="G452">
        <v>78.963999999999999</v>
      </c>
      <c r="H452" s="120">
        <v>0.35055643193945102</v>
      </c>
      <c r="I452" s="121">
        <v>0.97685674274623402</v>
      </c>
      <c r="J452" s="122">
        <v>116</v>
      </c>
      <c r="K452" s="132">
        <v>0.72231848078133198</v>
      </c>
      <c r="L452" s="133">
        <v>0.949020569213887</v>
      </c>
      <c r="M452" s="134">
        <v>410</v>
      </c>
      <c r="N452" s="126">
        <v>0.57406880619272904</v>
      </c>
      <c r="O452" s="127">
        <v>0.98156368371212099</v>
      </c>
      <c r="P452" s="128">
        <v>213</v>
      </c>
      <c r="Q452" s="138">
        <v>0</v>
      </c>
      <c r="R452" s="139">
        <v>0</v>
      </c>
      <c r="T452" s="144">
        <v>1.0381270095770001</v>
      </c>
      <c r="U452" s="145">
        <v>0.99644774954974302</v>
      </c>
      <c r="V452" s="146">
        <v>8</v>
      </c>
      <c r="W452" s="150">
        <v>0.99884489729068004</v>
      </c>
      <c r="X452" s="151">
        <v>0.96500427902606001</v>
      </c>
      <c r="Y452" s="152">
        <v>404</v>
      </c>
      <c r="Z452" s="156">
        <v>0.59145568801882598</v>
      </c>
      <c r="AA452" s="157">
        <v>0.79267422731441695</v>
      </c>
      <c r="AB452" s="158">
        <v>2866</v>
      </c>
      <c r="AC452" s="162">
        <v>0</v>
      </c>
      <c r="AD452" s="163">
        <v>0</v>
      </c>
    </row>
    <row r="453" spans="1:31" x14ac:dyDescent="0.2">
      <c r="A453" t="s">
        <v>4256</v>
      </c>
      <c r="B453" t="s">
        <v>606</v>
      </c>
      <c r="C453" t="s">
        <v>3418</v>
      </c>
      <c r="D453" s="3">
        <v>4420776</v>
      </c>
      <c r="E453" s="35">
        <v>0.64046400000000003</v>
      </c>
      <c r="F453" s="5">
        <v>1</v>
      </c>
      <c r="G453">
        <v>68.796000000000006</v>
      </c>
      <c r="H453" s="120">
        <v>1.01039003107146</v>
      </c>
      <c r="I453" s="121">
        <v>0.99995097060295801</v>
      </c>
      <c r="J453" s="122">
        <v>3</v>
      </c>
      <c r="K453" s="132">
        <v>1</v>
      </c>
      <c r="L453" s="133">
        <v>0.99997737953698596</v>
      </c>
      <c r="M453" s="134">
        <v>2</v>
      </c>
      <c r="N453" s="126">
        <v>1</v>
      </c>
      <c r="O453" s="127">
        <v>0.99996041511201705</v>
      </c>
      <c r="P453" s="128">
        <v>4</v>
      </c>
      <c r="Q453" s="138">
        <v>1</v>
      </c>
      <c r="R453" s="139">
        <v>0.99979554380485203</v>
      </c>
      <c r="S453" s="140">
        <v>136</v>
      </c>
      <c r="T453" s="144">
        <v>1.0092945220477101</v>
      </c>
      <c r="U453" s="145">
        <v>0.99987002250627499</v>
      </c>
      <c r="V453" s="146">
        <v>9</v>
      </c>
      <c r="W453" s="150">
        <v>0.99998439188052002</v>
      </c>
      <c r="X453" s="151">
        <v>0.99997964151420904</v>
      </c>
      <c r="Y453" s="152">
        <v>9</v>
      </c>
      <c r="Z453" s="156">
        <v>0.99994457986561602</v>
      </c>
      <c r="AA453" s="157">
        <v>0.99992331244973698</v>
      </c>
      <c r="AB453" s="158">
        <v>3</v>
      </c>
      <c r="AC453" s="162">
        <v>1.00000361927408</v>
      </c>
      <c r="AD453" s="163">
        <v>0.998746283076132</v>
      </c>
      <c r="AE453" s="164">
        <v>59</v>
      </c>
    </row>
    <row r="454" spans="1:31" x14ac:dyDescent="0.2">
      <c r="A454" t="s">
        <v>4256</v>
      </c>
      <c r="B454" t="s">
        <v>607</v>
      </c>
      <c r="C454" t="s">
        <v>3419</v>
      </c>
      <c r="D454" s="3">
        <v>243437</v>
      </c>
      <c r="E454" s="35">
        <v>0.64014899999999997</v>
      </c>
      <c r="F454" s="5">
        <v>0.89</v>
      </c>
      <c r="G454">
        <v>60.432000000000002</v>
      </c>
      <c r="H454" s="120">
        <v>1.21934217066427</v>
      </c>
      <c r="I454" s="121">
        <v>0.999935990944403</v>
      </c>
      <c r="J454" s="122">
        <v>4</v>
      </c>
      <c r="K454" s="132">
        <v>1</v>
      </c>
      <c r="L454" s="133">
        <v>0.99997946080505395</v>
      </c>
      <c r="M454" s="134">
        <v>1</v>
      </c>
      <c r="N454" s="126">
        <v>1</v>
      </c>
      <c r="O454" s="127">
        <v>0.999946600286715</v>
      </c>
      <c r="P454" s="128">
        <v>3</v>
      </c>
      <c r="Q454" s="138">
        <v>0.99999589216101004</v>
      </c>
      <c r="R454" s="139">
        <v>0.99998767653365495</v>
      </c>
      <c r="S454" s="140">
        <v>1</v>
      </c>
      <c r="T454" s="144">
        <v>1.17272641381548</v>
      </c>
      <c r="U454" s="145">
        <v>0.99858994769160703</v>
      </c>
      <c r="V454" s="146">
        <v>4</v>
      </c>
      <c r="W454" s="150">
        <v>0.99999589216101004</v>
      </c>
      <c r="X454" s="151">
        <v>0.99998767653365495</v>
      </c>
      <c r="Y454" s="152">
        <v>2</v>
      </c>
      <c r="Z454" s="156">
        <v>1.0003204114411499</v>
      </c>
      <c r="AA454" s="157">
        <v>0.999930189105393</v>
      </c>
      <c r="AB454" s="158">
        <v>1</v>
      </c>
      <c r="AC454" s="162">
        <v>1.0000534019068501</v>
      </c>
      <c r="AD454" s="163">
        <v>0.99899868680236303</v>
      </c>
      <c r="AE454" s="164">
        <v>9</v>
      </c>
    </row>
    <row r="455" spans="1:31" x14ac:dyDescent="0.2">
      <c r="A455" t="s">
        <v>4200</v>
      </c>
      <c r="B455" t="s">
        <v>450</v>
      </c>
      <c r="C455" t="s">
        <v>3418</v>
      </c>
      <c r="D455" s="3">
        <v>3821074</v>
      </c>
      <c r="E455" s="35">
        <v>0.376303</v>
      </c>
      <c r="F455" s="5">
        <v>1</v>
      </c>
      <c r="G455">
        <v>126.164</v>
      </c>
      <c r="H455" s="120">
        <v>1.0121908133681701</v>
      </c>
      <c r="I455" s="121">
        <v>0.99297200514521</v>
      </c>
      <c r="J455" s="122">
        <v>132</v>
      </c>
      <c r="K455" s="132">
        <v>0.99999659781516903</v>
      </c>
      <c r="L455" s="133">
        <v>0.99659832700917295</v>
      </c>
      <c r="M455" s="134">
        <v>9</v>
      </c>
      <c r="N455" s="126">
        <v>1</v>
      </c>
      <c r="O455" s="127">
        <v>0.99896582135054302</v>
      </c>
      <c r="P455" s="128">
        <v>13</v>
      </c>
      <c r="Q455" s="138">
        <v>1</v>
      </c>
      <c r="R455" s="139">
        <v>0.99620421833735795</v>
      </c>
      <c r="S455" s="140">
        <v>228</v>
      </c>
      <c r="T455" s="144">
        <v>1.0135019630606401</v>
      </c>
      <c r="U455" s="145">
        <v>0.99754481360591496</v>
      </c>
      <c r="V455" s="146">
        <v>5</v>
      </c>
      <c r="W455" s="150">
        <v>0.99995132258626696</v>
      </c>
      <c r="X455" s="151">
        <v>0.99867665711602305</v>
      </c>
      <c r="Y455" s="152">
        <v>5</v>
      </c>
      <c r="Z455" s="156">
        <v>1.00008557803381</v>
      </c>
      <c r="AA455" s="157">
        <v>0.99030839540448801</v>
      </c>
      <c r="AB455" s="158">
        <v>11</v>
      </c>
      <c r="AC455" s="162">
        <v>1.0000054958370299</v>
      </c>
      <c r="AD455" s="163">
        <v>0.98189360918387203</v>
      </c>
      <c r="AE455" s="164">
        <v>261</v>
      </c>
    </row>
    <row r="456" spans="1:31" x14ac:dyDescent="0.2">
      <c r="A456" t="s">
        <v>4200</v>
      </c>
      <c r="B456" t="s">
        <v>451</v>
      </c>
      <c r="C456" t="s">
        <v>3419</v>
      </c>
      <c r="D456" s="3">
        <v>12068</v>
      </c>
      <c r="E456" s="35">
        <v>0.38167099999999998</v>
      </c>
      <c r="F456" s="5">
        <v>0.99</v>
      </c>
      <c r="G456">
        <v>125.215</v>
      </c>
      <c r="H456" s="120">
        <v>1.9032979781239601</v>
      </c>
      <c r="I456" s="121">
        <v>0.99098785319343397</v>
      </c>
      <c r="J456" s="122">
        <v>4</v>
      </c>
      <c r="K456" s="132">
        <v>2</v>
      </c>
      <c r="L456" s="133">
        <v>0.99598110705999299</v>
      </c>
      <c r="M456" s="134">
        <v>2</v>
      </c>
      <c r="N456" s="126">
        <v>1</v>
      </c>
      <c r="O456" s="127">
        <v>0.99917149958574902</v>
      </c>
      <c r="P456" s="128">
        <v>2</v>
      </c>
      <c r="Q456" s="138">
        <v>0</v>
      </c>
      <c r="R456" s="139">
        <v>0</v>
      </c>
      <c r="T456" s="144">
        <v>0</v>
      </c>
      <c r="U456" s="145">
        <v>0</v>
      </c>
      <c r="W456" s="150">
        <v>0.98831620815379495</v>
      </c>
      <c r="X456" s="151">
        <v>0.99832313238869796</v>
      </c>
      <c r="Y456" s="152">
        <v>2</v>
      </c>
      <c r="Z456" s="156">
        <v>0</v>
      </c>
      <c r="AA456" s="157">
        <v>0</v>
      </c>
      <c r="AC456" s="162">
        <v>1.0010772290354599</v>
      </c>
      <c r="AD456" s="163">
        <v>0.97556976553533303</v>
      </c>
      <c r="AE456" s="164">
        <v>4</v>
      </c>
    </row>
    <row r="457" spans="1:31" x14ac:dyDescent="0.2">
      <c r="A457" t="s">
        <v>4200</v>
      </c>
      <c r="B457" t="s">
        <v>453</v>
      </c>
      <c r="C457" t="s">
        <v>3419</v>
      </c>
      <c r="D457" s="3">
        <v>4494</v>
      </c>
      <c r="E457" s="35">
        <v>0.30885600000000002</v>
      </c>
      <c r="F457" s="5">
        <v>0.52</v>
      </c>
      <c r="G457">
        <v>44.496000000000002</v>
      </c>
      <c r="H457" s="120">
        <v>1.92612372051624</v>
      </c>
      <c r="I457" s="121">
        <v>0.98163123844731903</v>
      </c>
      <c r="J457" s="122">
        <v>4</v>
      </c>
      <c r="K457" s="132">
        <v>1.0465064530485</v>
      </c>
      <c r="L457" s="133">
        <v>0.99106953008717802</v>
      </c>
      <c r="M457" s="134">
        <v>3</v>
      </c>
      <c r="N457" s="126">
        <v>1</v>
      </c>
      <c r="O457" s="127">
        <v>0.99755283648498305</v>
      </c>
      <c r="P457" s="128">
        <v>2</v>
      </c>
      <c r="Q457" s="138">
        <v>0</v>
      </c>
      <c r="R457" s="139">
        <v>0</v>
      </c>
      <c r="T457" s="144">
        <v>0</v>
      </c>
      <c r="U457" s="145">
        <v>0</v>
      </c>
      <c r="W457" s="150">
        <v>0</v>
      </c>
      <c r="X457" s="151">
        <v>0</v>
      </c>
      <c r="Z457" s="156">
        <v>0</v>
      </c>
      <c r="AA457" s="157">
        <v>0</v>
      </c>
      <c r="AC457" s="162">
        <v>0</v>
      </c>
      <c r="AD457" s="163">
        <v>0</v>
      </c>
    </row>
    <row r="458" spans="1:31" x14ac:dyDescent="0.2">
      <c r="A458" t="s">
        <v>4200</v>
      </c>
      <c r="B458" t="s">
        <v>452</v>
      </c>
      <c r="C458" t="s">
        <v>3419</v>
      </c>
      <c r="D458" s="3">
        <v>4094</v>
      </c>
      <c r="E458" s="35">
        <v>0.34196399999999999</v>
      </c>
      <c r="F458" s="5">
        <v>6.16</v>
      </c>
      <c r="G458">
        <v>590.25800000000004</v>
      </c>
      <c r="H458" s="120">
        <v>1.9562774792379001</v>
      </c>
      <c r="I458" s="121">
        <v>0.98639031090023699</v>
      </c>
      <c r="J458" s="122">
        <v>6</v>
      </c>
      <c r="K458" s="132">
        <v>1.00268685881778</v>
      </c>
      <c r="L458" s="133">
        <v>0.99293544457978</v>
      </c>
      <c r="M458" s="134">
        <v>2</v>
      </c>
      <c r="N458" s="126">
        <v>1</v>
      </c>
      <c r="O458" s="127">
        <v>0.99682926829268204</v>
      </c>
      <c r="P458" s="128">
        <v>2</v>
      </c>
      <c r="Q458" s="138">
        <v>0</v>
      </c>
      <c r="R458" s="139">
        <v>0</v>
      </c>
      <c r="T458" s="144">
        <v>0</v>
      </c>
      <c r="U458" s="145">
        <v>0</v>
      </c>
      <c r="W458" s="150">
        <v>0</v>
      </c>
      <c r="X458" s="151">
        <v>0</v>
      </c>
      <c r="Z458" s="156">
        <v>0</v>
      </c>
      <c r="AA458" s="157">
        <v>0</v>
      </c>
      <c r="AC458" s="162">
        <v>0</v>
      </c>
      <c r="AD458" s="163">
        <v>0</v>
      </c>
    </row>
    <row r="459" spans="1:31" x14ac:dyDescent="0.2">
      <c r="A459" t="s">
        <v>4226</v>
      </c>
      <c r="B459" t="s">
        <v>522</v>
      </c>
      <c r="C459" t="s">
        <v>3418</v>
      </c>
      <c r="D459" s="3">
        <v>4616532</v>
      </c>
      <c r="E459" s="35">
        <v>0.57079400000000002</v>
      </c>
      <c r="F459" s="5">
        <v>1</v>
      </c>
      <c r="G459">
        <v>182.75899999999999</v>
      </c>
      <c r="H459" s="120">
        <v>0.49761206030847399</v>
      </c>
      <c r="I459" s="121">
        <v>0.98959149977560101</v>
      </c>
      <c r="J459" s="122">
        <v>9</v>
      </c>
      <c r="K459" s="132">
        <v>0.99999935016154895</v>
      </c>
      <c r="L459" s="133">
        <v>0.990804819790713</v>
      </c>
      <c r="M459" s="134">
        <v>9</v>
      </c>
      <c r="N459" s="126">
        <v>0.99984165603097697</v>
      </c>
      <c r="O459" s="127">
        <v>0.99530322476877597</v>
      </c>
      <c r="P459" s="128">
        <v>6</v>
      </c>
      <c r="Q459" s="138">
        <v>1</v>
      </c>
      <c r="R459" s="139">
        <v>0.98900892275339902</v>
      </c>
      <c r="S459" s="140">
        <v>519</v>
      </c>
      <c r="T459" s="144">
        <v>1.0078606625059601</v>
      </c>
      <c r="U459" s="145">
        <v>0.99395544452565399</v>
      </c>
      <c r="V459" s="146">
        <v>10</v>
      </c>
      <c r="W459" s="150">
        <v>0.99980613152903497</v>
      </c>
      <c r="X459" s="151">
        <v>0.99629344388407404</v>
      </c>
      <c r="Y459" s="152">
        <v>69</v>
      </c>
      <c r="Z459" s="156">
        <v>1.0000069316101301</v>
      </c>
      <c r="AA459" s="157">
        <v>0.98357663166408005</v>
      </c>
      <c r="AB459" s="158">
        <v>9</v>
      </c>
      <c r="AC459" s="162">
        <v>0</v>
      </c>
      <c r="AD459" s="163">
        <v>0</v>
      </c>
    </row>
    <row r="460" spans="1:31" x14ac:dyDescent="0.2">
      <c r="A460" t="s">
        <v>4388</v>
      </c>
      <c r="B460" t="s">
        <v>962</v>
      </c>
      <c r="C460" t="s">
        <v>3418</v>
      </c>
      <c r="D460" s="3">
        <v>6822750</v>
      </c>
      <c r="E460" s="35">
        <v>0.72316199999999997</v>
      </c>
      <c r="F460" s="5">
        <v>1</v>
      </c>
      <c r="G460">
        <v>181.928</v>
      </c>
      <c r="H460" s="120">
        <v>1.00489157597742</v>
      </c>
      <c r="I460" s="121">
        <v>0.99970041416938804</v>
      </c>
      <c r="J460" s="122">
        <v>121</v>
      </c>
      <c r="K460" s="132">
        <v>0.99999941372613599</v>
      </c>
      <c r="L460" s="133">
        <v>0.999471913585539</v>
      </c>
      <c r="M460" s="134">
        <v>5</v>
      </c>
      <c r="N460" s="126">
        <v>1</v>
      </c>
      <c r="O460" s="127">
        <v>0.99969666045138095</v>
      </c>
      <c r="P460" s="128">
        <v>7</v>
      </c>
      <c r="Q460" s="138">
        <v>1</v>
      </c>
      <c r="R460" s="139">
        <v>0.99923791486357505</v>
      </c>
      <c r="S460" s="140">
        <v>196</v>
      </c>
      <c r="T460" s="144">
        <v>1.0057306804441</v>
      </c>
      <c r="U460" s="145">
        <v>0.99983547694199804</v>
      </c>
      <c r="V460" s="146">
        <v>71</v>
      </c>
      <c r="W460" s="150">
        <v>0.99998534315342003</v>
      </c>
      <c r="X460" s="151">
        <v>0.999520605534859</v>
      </c>
      <c r="Y460" s="152">
        <v>1983</v>
      </c>
      <c r="Z460" s="156">
        <v>0.99981664284929095</v>
      </c>
      <c r="AA460" s="157">
        <v>0.99971985687046205</v>
      </c>
      <c r="AB460" s="158">
        <v>3</v>
      </c>
      <c r="AC460" s="162">
        <v>1.00000205195852</v>
      </c>
      <c r="AD460" s="163">
        <v>0.99555698657181002</v>
      </c>
      <c r="AE460" s="164">
        <v>115</v>
      </c>
    </row>
    <row r="461" spans="1:31" x14ac:dyDescent="0.2">
      <c r="A461" t="s">
        <v>4370</v>
      </c>
      <c r="B461" t="s">
        <v>918</v>
      </c>
      <c r="C461" t="s">
        <v>3418</v>
      </c>
      <c r="D461" s="3">
        <v>4516676</v>
      </c>
      <c r="E461" s="35">
        <v>0.36526900000000001</v>
      </c>
      <c r="F461" s="5">
        <v>1</v>
      </c>
      <c r="G461">
        <v>162.16900000000001</v>
      </c>
      <c r="H461" s="120">
        <v>2.25696950589327E-2</v>
      </c>
      <c r="I461" s="121">
        <v>0.97114140027456297</v>
      </c>
      <c r="J461" s="122">
        <v>45</v>
      </c>
      <c r="K461" s="132">
        <v>5.5737892202141499E-3</v>
      </c>
      <c r="L461" s="133">
        <v>0</v>
      </c>
      <c r="N461" s="126">
        <v>7.1120886244663102E-3</v>
      </c>
      <c r="O461" s="127">
        <v>0</v>
      </c>
      <c r="Q461" s="138">
        <v>1.0777837507051601E-3</v>
      </c>
      <c r="R461" s="139">
        <v>0</v>
      </c>
      <c r="T461" s="144">
        <v>8.7662475679016999E-2</v>
      </c>
      <c r="U461" s="145">
        <v>0.99028665355394296</v>
      </c>
      <c r="V461" s="146">
        <v>6</v>
      </c>
      <c r="W461" s="150">
        <v>2.9344588808229701E-3</v>
      </c>
      <c r="X461" s="151">
        <v>0</v>
      </c>
      <c r="Z461" s="156">
        <v>1.2655324402281599E-3</v>
      </c>
      <c r="AA461" s="157">
        <v>0</v>
      </c>
      <c r="AC461" s="162">
        <v>0</v>
      </c>
      <c r="AD461" s="163">
        <v>0</v>
      </c>
    </row>
    <row r="462" spans="1:31" x14ac:dyDescent="0.2">
      <c r="A462" t="s">
        <v>4370</v>
      </c>
      <c r="B462" t="s">
        <v>919</v>
      </c>
      <c r="C462" t="s">
        <v>3419</v>
      </c>
      <c r="D462" s="3">
        <v>161734</v>
      </c>
      <c r="E462" s="35">
        <v>0.39210699999999998</v>
      </c>
      <c r="F462" s="5">
        <v>0.48</v>
      </c>
      <c r="G462">
        <v>78.186000000000007</v>
      </c>
      <c r="H462" s="120">
        <v>2.03667750751233E-2</v>
      </c>
      <c r="I462" s="121">
        <v>0</v>
      </c>
      <c r="K462" s="132">
        <v>8.3253984938231898E-2</v>
      </c>
      <c r="L462" s="133">
        <v>0</v>
      </c>
      <c r="N462" s="126">
        <v>4.2050527409202697E-2</v>
      </c>
      <c r="O462" s="127">
        <v>0</v>
      </c>
      <c r="Q462" s="138">
        <v>0</v>
      </c>
      <c r="R462" s="139">
        <v>0</v>
      </c>
      <c r="T462" s="144">
        <v>0</v>
      </c>
      <c r="U462" s="145">
        <v>0</v>
      </c>
      <c r="W462" s="150">
        <v>0</v>
      </c>
      <c r="X462" s="151">
        <v>0</v>
      </c>
      <c r="Z462" s="156">
        <v>1.4585677717734001E-2</v>
      </c>
      <c r="AA462" s="157">
        <v>0</v>
      </c>
      <c r="AC462" s="162">
        <v>0</v>
      </c>
      <c r="AD462" s="163">
        <v>0</v>
      </c>
    </row>
    <row r="463" spans="1:31" x14ac:dyDescent="0.2">
      <c r="A463" t="s">
        <v>4370</v>
      </c>
      <c r="B463" t="s">
        <v>921</v>
      </c>
      <c r="C463" t="s">
        <v>3419</v>
      </c>
      <c r="D463" s="3">
        <v>149096</v>
      </c>
      <c r="E463" s="35">
        <v>0.40257300000000001</v>
      </c>
      <c r="F463" s="5">
        <v>0.82</v>
      </c>
      <c r="G463">
        <v>132.595</v>
      </c>
      <c r="H463" s="120">
        <v>0.150708268498148</v>
      </c>
      <c r="I463" s="121">
        <v>0</v>
      </c>
      <c r="K463" s="132">
        <v>9.1263347105220799E-2</v>
      </c>
      <c r="L463" s="133">
        <v>0</v>
      </c>
      <c r="N463" s="126">
        <v>8.5870848312496598E-2</v>
      </c>
      <c r="O463" s="127">
        <v>0</v>
      </c>
      <c r="Q463" s="138">
        <v>0</v>
      </c>
      <c r="R463" s="139">
        <v>0</v>
      </c>
      <c r="T463" s="144">
        <v>0.17406905617856899</v>
      </c>
      <c r="U463" s="145">
        <v>0</v>
      </c>
      <c r="W463" s="150">
        <v>0</v>
      </c>
      <c r="X463" s="151">
        <v>0</v>
      </c>
      <c r="Z463" s="156">
        <v>1.5097655202017401E-2</v>
      </c>
      <c r="AA463" s="157">
        <v>0</v>
      </c>
      <c r="AC463" s="162">
        <v>0</v>
      </c>
      <c r="AD463" s="163">
        <v>0</v>
      </c>
    </row>
    <row r="464" spans="1:31" x14ac:dyDescent="0.2">
      <c r="A464" t="s">
        <v>4370</v>
      </c>
      <c r="B464" t="s">
        <v>920</v>
      </c>
      <c r="C464" t="s">
        <v>3419</v>
      </c>
      <c r="D464" s="3">
        <v>123154</v>
      </c>
      <c r="E464" s="35">
        <v>0.31860100000000002</v>
      </c>
      <c r="F464" s="5">
        <v>0.56000000000000005</v>
      </c>
      <c r="G464">
        <v>101.313</v>
      </c>
      <c r="H464" s="120">
        <v>8.5811260697987807E-2</v>
      </c>
      <c r="I464" s="121">
        <v>0</v>
      </c>
      <c r="K464" s="132">
        <v>0.139638176591909</v>
      </c>
      <c r="L464" s="133">
        <v>0</v>
      </c>
      <c r="N464" s="126">
        <v>7.3834386215632403E-2</v>
      </c>
      <c r="O464" s="127">
        <v>0</v>
      </c>
      <c r="Q464" s="138">
        <v>0</v>
      </c>
      <c r="R464" s="139">
        <v>0</v>
      </c>
      <c r="T464" s="144">
        <v>0</v>
      </c>
      <c r="U464" s="145">
        <v>0</v>
      </c>
      <c r="W464" s="150">
        <v>0</v>
      </c>
      <c r="X464" s="151">
        <v>0</v>
      </c>
      <c r="Z464" s="156">
        <v>0</v>
      </c>
      <c r="AA464" s="157">
        <v>0</v>
      </c>
      <c r="AC464" s="162">
        <v>0</v>
      </c>
      <c r="AD464" s="163">
        <v>0</v>
      </c>
    </row>
    <row r="465" spans="1:31" x14ac:dyDescent="0.2">
      <c r="A465" t="s">
        <v>4370</v>
      </c>
      <c r="B465" t="s">
        <v>922</v>
      </c>
      <c r="C465" t="s">
        <v>3419</v>
      </c>
      <c r="D465" s="3">
        <v>22161</v>
      </c>
      <c r="E465" s="35">
        <v>0.39691300000000002</v>
      </c>
      <c r="F465" s="5">
        <v>0.62</v>
      </c>
      <c r="G465">
        <v>120.334</v>
      </c>
      <c r="H465" s="120">
        <v>0.17431523848201699</v>
      </c>
      <c r="I465" s="121">
        <v>0</v>
      </c>
      <c r="K465" s="132">
        <v>0.18306935607598901</v>
      </c>
      <c r="L465" s="133">
        <v>0</v>
      </c>
      <c r="N465" s="126">
        <v>0.126438337620143</v>
      </c>
      <c r="O465" s="127">
        <v>0</v>
      </c>
      <c r="Q465" s="138">
        <v>0</v>
      </c>
      <c r="R465" s="139">
        <v>0</v>
      </c>
      <c r="T465" s="144">
        <v>0</v>
      </c>
      <c r="U465" s="145">
        <v>0</v>
      </c>
      <c r="W465" s="150">
        <v>0</v>
      </c>
      <c r="X465" s="151">
        <v>0</v>
      </c>
      <c r="Z465" s="156">
        <v>0</v>
      </c>
      <c r="AA465" s="157">
        <v>0</v>
      </c>
      <c r="AC465" s="162">
        <v>0</v>
      </c>
      <c r="AD465" s="163">
        <v>0</v>
      </c>
    </row>
    <row r="466" spans="1:31" x14ac:dyDescent="0.2">
      <c r="A466" t="s">
        <v>4370</v>
      </c>
      <c r="B466" t="s">
        <v>923</v>
      </c>
      <c r="C466" t="s">
        <v>3419</v>
      </c>
      <c r="D466" s="3">
        <v>18150</v>
      </c>
      <c r="E466" s="35">
        <v>0.33289299999999999</v>
      </c>
      <c r="F466" s="5">
        <v>0.55000000000000004</v>
      </c>
      <c r="G466">
        <v>89.105999999999995</v>
      </c>
      <c r="H466" s="120">
        <v>0.275922865013774</v>
      </c>
      <c r="I466" s="121">
        <v>0.93864541832669302</v>
      </c>
      <c r="J466" s="122">
        <v>6</v>
      </c>
      <c r="K466" s="132">
        <v>0.65713498622589495</v>
      </c>
      <c r="L466" s="133">
        <v>0.98725687458081801</v>
      </c>
      <c r="M466" s="134">
        <v>4</v>
      </c>
      <c r="N466" s="126">
        <v>0</v>
      </c>
      <c r="O466" s="127">
        <v>0</v>
      </c>
      <c r="Q466" s="138">
        <v>0</v>
      </c>
      <c r="R466" s="139">
        <v>0</v>
      </c>
      <c r="T466" s="144">
        <v>0</v>
      </c>
      <c r="U466" s="145">
        <v>0</v>
      </c>
      <c r="W466" s="150">
        <v>0</v>
      </c>
      <c r="X466" s="151">
        <v>0</v>
      </c>
      <c r="Z466" s="156">
        <v>0</v>
      </c>
      <c r="AA466" s="157">
        <v>0</v>
      </c>
      <c r="AC466" s="162">
        <v>0</v>
      </c>
      <c r="AD466" s="163">
        <v>0</v>
      </c>
    </row>
    <row r="467" spans="1:31" x14ac:dyDescent="0.2">
      <c r="A467" t="s">
        <v>4370</v>
      </c>
      <c r="B467" t="s">
        <v>924</v>
      </c>
      <c r="C467" t="s">
        <v>3419</v>
      </c>
      <c r="D467" s="3">
        <v>11549</v>
      </c>
      <c r="E467" s="35">
        <v>0.40834700000000002</v>
      </c>
      <c r="F467" s="5">
        <v>4.54</v>
      </c>
      <c r="G467">
        <v>693.35900000000004</v>
      </c>
      <c r="H467" s="120">
        <v>1.3260888388605001</v>
      </c>
      <c r="I467" s="121">
        <v>0.96938442457079399</v>
      </c>
      <c r="J467" s="122">
        <v>54</v>
      </c>
      <c r="K467" s="132">
        <v>0.56784137154731995</v>
      </c>
      <c r="L467" s="133">
        <v>0.90361103212965599</v>
      </c>
      <c r="M467" s="134">
        <v>466</v>
      </c>
      <c r="N467" s="126">
        <v>0</v>
      </c>
      <c r="O467" s="127">
        <v>0</v>
      </c>
      <c r="Q467" s="138">
        <v>0.99670967183305903</v>
      </c>
      <c r="R467" s="139">
        <v>0.97988826815642405</v>
      </c>
      <c r="S467" s="140">
        <v>72</v>
      </c>
      <c r="T467" s="144">
        <v>0</v>
      </c>
      <c r="U467" s="145">
        <v>0</v>
      </c>
      <c r="W467" s="150">
        <v>0</v>
      </c>
      <c r="X467" s="151">
        <v>0</v>
      </c>
      <c r="Z467" s="156">
        <v>0.59996536496666297</v>
      </c>
      <c r="AA467" s="157">
        <v>0.82559145989613303</v>
      </c>
      <c r="AB467" s="158">
        <v>1013</v>
      </c>
      <c r="AC467" s="162">
        <v>0</v>
      </c>
      <c r="AD467" s="163">
        <v>0</v>
      </c>
    </row>
    <row r="468" spans="1:31" x14ac:dyDescent="0.2">
      <c r="A468" t="s">
        <v>4100</v>
      </c>
      <c r="B468" t="s">
        <v>156</v>
      </c>
      <c r="C468" t="s">
        <v>3418</v>
      </c>
      <c r="D468" s="3">
        <v>7497934</v>
      </c>
      <c r="E468" s="35">
        <v>0.72828099999999996</v>
      </c>
      <c r="F468" s="5">
        <v>1</v>
      </c>
      <c r="G468">
        <v>134.64099999999999</v>
      </c>
      <c r="H468" s="120">
        <v>1.01026469424777</v>
      </c>
      <c r="I468" s="121">
        <v>0.99999947194008398</v>
      </c>
      <c r="J468" s="122">
        <v>2</v>
      </c>
      <c r="K468" s="132">
        <v>0.99999986662992701</v>
      </c>
      <c r="L468" s="133">
        <v>1</v>
      </c>
      <c r="M468" s="134">
        <v>0</v>
      </c>
      <c r="N468" s="126">
        <v>1</v>
      </c>
      <c r="O468" s="127">
        <v>0.999980128113651</v>
      </c>
      <c r="P468" s="128">
        <v>6</v>
      </c>
      <c r="Q468" s="138">
        <v>0.99999986662992701</v>
      </c>
      <c r="R468" s="139">
        <v>0.99994305317406496</v>
      </c>
      <c r="S468" s="140">
        <v>17</v>
      </c>
      <c r="T468" s="144">
        <v>1.01104050795859</v>
      </c>
      <c r="U468" s="145">
        <v>0.99992679124027495</v>
      </c>
      <c r="V468" s="146">
        <v>3</v>
      </c>
      <c r="W468" s="150">
        <v>0.99999826618905896</v>
      </c>
      <c r="X468" s="151">
        <v>0.99999093087620505</v>
      </c>
      <c r="Y468" s="152">
        <v>8</v>
      </c>
      <c r="Z468" s="156">
        <v>0.99982315128407295</v>
      </c>
      <c r="AA468" s="157">
        <v>0.99999839927604595</v>
      </c>
      <c r="AB468" s="158">
        <v>1</v>
      </c>
      <c r="AC468" s="162">
        <v>0.99999959988978204</v>
      </c>
      <c r="AD468" s="163">
        <v>0.99618572631921898</v>
      </c>
      <c r="AE468" s="164">
        <v>100</v>
      </c>
    </row>
    <row r="469" spans="1:31" x14ac:dyDescent="0.2">
      <c r="A469" t="s">
        <v>4102</v>
      </c>
      <c r="B469" t="s">
        <v>159</v>
      </c>
      <c r="C469" t="s">
        <v>3418</v>
      </c>
      <c r="D469" s="3">
        <v>3944163</v>
      </c>
      <c r="E469" s="35">
        <v>0.66431099999999998</v>
      </c>
      <c r="F469" s="5">
        <v>1</v>
      </c>
      <c r="G469">
        <v>7.6920000000000002</v>
      </c>
      <c r="H469" s="120">
        <v>5.6777318787281303E-2</v>
      </c>
      <c r="I469" s="121">
        <v>0.99328469499834704</v>
      </c>
      <c r="J469" s="122">
        <v>39</v>
      </c>
      <c r="K469" s="132">
        <v>0.34063830526273797</v>
      </c>
      <c r="L469" s="133">
        <v>0.99152423466073503</v>
      </c>
      <c r="M469" s="134">
        <v>44</v>
      </c>
      <c r="N469" s="126">
        <v>2.69299215067937E-2</v>
      </c>
      <c r="O469" s="127">
        <v>0.99907743866849896</v>
      </c>
      <c r="P469" s="128">
        <v>2</v>
      </c>
      <c r="Q469" s="138">
        <v>0</v>
      </c>
      <c r="R469" s="139">
        <v>0</v>
      </c>
      <c r="T469" s="144">
        <v>0</v>
      </c>
      <c r="U469" s="145">
        <v>0</v>
      </c>
      <c r="W469" s="150">
        <v>3.1356209162755097E-2</v>
      </c>
      <c r="X469" s="151">
        <v>0.98916906277258998</v>
      </c>
      <c r="Y469" s="152">
        <v>604</v>
      </c>
      <c r="Z469" s="156">
        <v>0.192213404973374</v>
      </c>
      <c r="AA469" s="157">
        <v>0.98275639352646305</v>
      </c>
      <c r="AB469" s="158">
        <v>10</v>
      </c>
      <c r="AC469" s="162">
        <v>3.9113495055858403E-3</v>
      </c>
      <c r="AD469" s="163">
        <v>0</v>
      </c>
    </row>
    <row r="470" spans="1:31" x14ac:dyDescent="0.2">
      <c r="A470" t="s">
        <v>4102</v>
      </c>
      <c r="B470" t="s">
        <v>160</v>
      </c>
      <c r="C470" t="s">
        <v>3419</v>
      </c>
      <c r="D470" s="3">
        <v>38818</v>
      </c>
      <c r="E470" s="35">
        <v>0.56806100000000004</v>
      </c>
      <c r="F470" s="5">
        <v>1.56</v>
      </c>
      <c r="G470">
        <v>13.677</v>
      </c>
      <c r="H470" s="120">
        <v>1.4106342418465601</v>
      </c>
      <c r="I470" s="121">
        <v>0.99570925158392498</v>
      </c>
      <c r="J470" s="122">
        <v>10</v>
      </c>
      <c r="K470" s="132">
        <v>1.00028337369261</v>
      </c>
      <c r="L470" s="133">
        <v>0.99907295341590896</v>
      </c>
      <c r="M470" s="134">
        <v>3</v>
      </c>
      <c r="N470" s="126">
        <v>1</v>
      </c>
      <c r="O470" s="127">
        <v>0.99933027664726104</v>
      </c>
      <c r="P470" s="128">
        <v>2</v>
      </c>
      <c r="Q470" s="138">
        <v>0</v>
      </c>
      <c r="R470" s="139">
        <v>0</v>
      </c>
      <c r="T470" s="144">
        <v>0</v>
      </c>
      <c r="U470" s="145">
        <v>0</v>
      </c>
      <c r="W470" s="150">
        <v>1</v>
      </c>
      <c r="X470" s="151">
        <v>0.997734586175827</v>
      </c>
      <c r="Y470" s="152">
        <v>4</v>
      </c>
      <c r="Z470" s="156">
        <v>1.0014941521974301</v>
      </c>
      <c r="AA470" s="157">
        <v>0.99472750186466397</v>
      </c>
      <c r="AB470" s="158">
        <v>4</v>
      </c>
      <c r="AC470" s="162">
        <v>0.39829460559534202</v>
      </c>
      <c r="AD470" s="163">
        <v>0.99780461031833101</v>
      </c>
      <c r="AE470" s="164">
        <v>4</v>
      </c>
    </row>
    <row r="471" spans="1:31" x14ac:dyDescent="0.2">
      <c r="A471" t="s">
        <v>4102</v>
      </c>
      <c r="B471" t="s">
        <v>161</v>
      </c>
      <c r="C471" t="s">
        <v>3419</v>
      </c>
      <c r="D471" s="3">
        <v>16610</v>
      </c>
      <c r="E471" s="35">
        <v>0.63997599999999999</v>
      </c>
      <c r="F471" s="5">
        <v>1.19</v>
      </c>
      <c r="G471">
        <v>8.1579999999999995</v>
      </c>
      <c r="H471" s="120">
        <v>1.6155930162552601</v>
      </c>
      <c r="I471" s="121">
        <v>0.98912719690199502</v>
      </c>
      <c r="J471" s="122">
        <v>6</v>
      </c>
      <c r="K471" s="132">
        <v>0.99993979530403299</v>
      </c>
      <c r="L471" s="133">
        <v>0.99309806745888796</v>
      </c>
      <c r="M471" s="134">
        <v>4</v>
      </c>
      <c r="N471" s="126">
        <v>0.99945815773630298</v>
      </c>
      <c r="O471" s="127">
        <v>0.95471279144510002</v>
      </c>
      <c r="P471" s="128">
        <v>386</v>
      </c>
      <c r="Q471" s="138">
        <v>0</v>
      </c>
      <c r="R471" s="139">
        <v>0</v>
      </c>
      <c r="T471" s="144">
        <v>0</v>
      </c>
      <c r="U471" s="145">
        <v>0</v>
      </c>
      <c r="W471" s="150">
        <v>0</v>
      </c>
      <c r="X471" s="151">
        <v>0</v>
      </c>
      <c r="Z471" s="156">
        <v>0</v>
      </c>
      <c r="AA471" s="157">
        <v>0</v>
      </c>
      <c r="AC471" s="162">
        <v>0</v>
      </c>
      <c r="AD471" s="163">
        <v>0</v>
      </c>
    </row>
    <row r="472" spans="1:31" x14ac:dyDescent="0.2">
      <c r="A472" t="s">
        <v>4057</v>
      </c>
      <c r="B472" t="s">
        <v>44</v>
      </c>
      <c r="C472" t="s">
        <v>3418</v>
      </c>
      <c r="D472" s="3">
        <v>6491865</v>
      </c>
      <c r="E472" s="35">
        <v>0.67793099999999995</v>
      </c>
      <c r="F472" s="5">
        <v>1</v>
      </c>
      <c r="G472">
        <v>48.241</v>
      </c>
      <c r="H472" s="120">
        <v>9.0508967761960504E-2</v>
      </c>
      <c r="I472" s="121">
        <v>0.999419799635205</v>
      </c>
      <c r="J472" s="122">
        <v>183</v>
      </c>
      <c r="K472" s="132">
        <v>2.6892118058523999E-3</v>
      </c>
      <c r="L472" s="133">
        <v>0</v>
      </c>
      <c r="N472" s="126">
        <v>6.9255907200781197E-4</v>
      </c>
      <c r="O472" s="127">
        <v>0</v>
      </c>
      <c r="Q472" s="138">
        <v>0</v>
      </c>
      <c r="R472" s="139">
        <v>0</v>
      </c>
      <c r="T472" s="144">
        <v>3.3170437154808302E-2</v>
      </c>
      <c r="U472" s="145">
        <v>0.97975056183949005</v>
      </c>
      <c r="V472" s="146">
        <v>2322</v>
      </c>
      <c r="W472" s="150">
        <v>0.14290669938453701</v>
      </c>
      <c r="X472" s="151">
        <v>0.99828398533626606</v>
      </c>
      <c r="Y472" s="152">
        <v>542</v>
      </c>
      <c r="Z472" s="156">
        <v>0</v>
      </c>
      <c r="AA472" s="157">
        <v>0</v>
      </c>
      <c r="AC472" s="162">
        <v>0</v>
      </c>
      <c r="AD472" s="163">
        <v>0</v>
      </c>
    </row>
    <row r="473" spans="1:31" x14ac:dyDescent="0.2">
      <c r="A473" t="s">
        <v>4212</v>
      </c>
      <c r="B473" t="s">
        <v>487</v>
      </c>
      <c r="C473" t="s">
        <v>3418</v>
      </c>
      <c r="D473" s="3">
        <v>2708067</v>
      </c>
      <c r="E473" s="35">
        <v>0.44580799999999998</v>
      </c>
      <c r="F473" s="5">
        <v>1</v>
      </c>
      <c r="G473">
        <v>91.036000000000001</v>
      </c>
      <c r="H473" s="120">
        <v>1.6479651352791402E-2</v>
      </c>
      <c r="I473" s="121">
        <v>0</v>
      </c>
      <c r="K473" s="132">
        <v>3.4022791902859097E-2</v>
      </c>
      <c r="L473" s="133">
        <v>0</v>
      </c>
      <c r="N473" s="126">
        <v>0.43968483793052299</v>
      </c>
      <c r="O473" s="127">
        <v>0.98641872439789802</v>
      </c>
      <c r="P473" s="128">
        <v>394</v>
      </c>
      <c r="Q473" s="138">
        <v>0</v>
      </c>
      <c r="R473" s="139">
        <v>0</v>
      </c>
      <c r="T473" s="144">
        <v>1.0081297840858401</v>
      </c>
      <c r="U473" s="145">
        <v>0.99600284564291097</v>
      </c>
      <c r="V473" s="146">
        <v>219</v>
      </c>
      <c r="W473" s="150">
        <v>0.99996565816133798</v>
      </c>
      <c r="X473" s="151">
        <v>0.97840647474685705</v>
      </c>
      <c r="Y473" s="152">
        <v>3333</v>
      </c>
      <c r="Z473" s="156">
        <v>0.99214495062345198</v>
      </c>
      <c r="AA473" s="157">
        <v>0.981115781781705</v>
      </c>
      <c r="AB473" s="158">
        <v>82</v>
      </c>
      <c r="AC473" s="162">
        <v>0</v>
      </c>
      <c r="AD473" s="163">
        <v>0</v>
      </c>
    </row>
    <row r="474" spans="1:31" x14ac:dyDescent="0.2">
      <c r="A474" t="s">
        <v>4511</v>
      </c>
      <c r="B474" t="s">
        <v>1228</v>
      </c>
      <c r="C474" t="s">
        <v>3418</v>
      </c>
      <c r="D474" s="3">
        <v>4480141</v>
      </c>
      <c r="E474" s="35">
        <v>0.655358</v>
      </c>
      <c r="F474" s="5">
        <v>1</v>
      </c>
      <c r="G474">
        <v>20.783999999999999</v>
      </c>
      <c r="H474" s="120">
        <v>1.00302959214899</v>
      </c>
      <c r="I474" s="121">
        <v>0.99959098429695603</v>
      </c>
      <c r="J474" s="122">
        <v>6</v>
      </c>
      <c r="K474" s="132">
        <v>1</v>
      </c>
      <c r="L474" s="133">
        <v>0.99982857755080101</v>
      </c>
      <c r="M474" s="134">
        <v>3</v>
      </c>
      <c r="N474" s="126">
        <v>0.73409430640687401</v>
      </c>
      <c r="O474" s="127">
        <v>0.99987716283859596</v>
      </c>
      <c r="P474" s="128">
        <v>4</v>
      </c>
      <c r="Q474" s="138">
        <v>0.99999977679273899</v>
      </c>
      <c r="R474" s="139">
        <v>0.99980604592136202</v>
      </c>
      <c r="S474" s="140">
        <v>30</v>
      </c>
      <c r="T474" s="144">
        <v>1.0022465810785799</v>
      </c>
      <c r="U474" s="145">
        <v>0.99973791042236904</v>
      </c>
      <c r="V474" s="146">
        <v>261</v>
      </c>
      <c r="W474" s="150">
        <v>0.99998817001518403</v>
      </c>
      <c r="X474" s="151">
        <v>0.99954714451067195</v>
      </c>
      <c r="Y474" s="152">
        <v>624</v>
      </c>
      <c r="Z474" s="156">
        <v>0.99905025310587303</v>
      </c>
      <c r="AA474" s="157">
        <v>0.99836419878581595</v>
      </c>
      <c r="AB474" s="158">
        <v>2112</v>
      </c>
      <c r="AC474" s="162">
        <v>7.3324924371799896E-2</v>
      </c>
      <c r="AD474" s="163">
        <v>0.99398463413598803</v>
      </c>
      <c r="AE474" s="164">
        <v>15</v>
      </c>
    </row>
    <row r="475" spans="1:31" x14ac:dyDescent="0.2">
      <c r="A475" t="s">
        <v>4511</v>
      </c>
      <c r="B475" t="s">
        <v>1229</v>
      </c>
      <c r="C475" t="s">
        <v>3419</v>
      </c>
      <c r="D475" s="3">
        <v>5396</v>
      </c>
      <c r="E475" s="35">
        <v>0.67235</v>
      </c>
      <c r="F475" s="5">
        <v>7.61</v>
      </c>
      <c r="G475">
        <v>148.68799999999999</v>
      </c>
      <c r="H475" s="120">
        <v>1.9014084507042199</v>
      </c>
      <c r="I475" s="121">
        <v>0.99951267056530202</v>
      </c>
      <c r="J475" s="122">
        <v>3</v>
      </c>
      <c r="K475" s="132">
        <v>0</v>
      </c>
      <c r="L475" s="133">
        <v>0</v>
      </c>
      <c r="N475" s="126">
        <v>0</v>
      </c>
      <c r="O475" s="127">
        <v>0</v>
      </c>
      <c r="Q475" s="138">
        <v>1.0064862861378701</v>
      </c>
      <c r="R475" s="139">
        <v>0.99981590574374002</v>
      </c>
      <c r="S475" s="140">
        <v>1</v>
      </c>
      <c r="T475" s="144">
        <v>0</v>
      </c>
      <c r="U475" s="145">
        <v>0</v>
      </c>
      <c r="W475" s="150">
        <v>0</v>
      </c>
      <c r="X475" s="151">
        <v>0</v>
      </c>
      <c r="Z475" s="156">
        <v>0</v>
      </c>
      <c r="AA475" s="157">
        <v>0</v>
      </c>
      <c r="AC475" s="162">
        <v>0</v>
      </c>
      <c r="AD475" s="163">
        <v>0</v>
      </c>
    </row>
    <row r="476" spans="1:31" x14ac:dyDescent="0.2">
      <c r="A476" t="s">
        <v>4288</v>
      </c>
      <c r="B476" t="s">
        <v>677</v>
      </c>
      <c r="C476" t="s">
        <v>3418</v>
      </c>
      <c r="D476" s="3">
        <v>3117902</v>
      </c>
      <c r="E476" s="35">
        <v>0.699743</v>
      </c>
      <c r="F476" s="5">
        <v>1</v>
      </c>
      <c r="G476">
        <v>54.773000000000003</v>
      </c>
      <c r="H476" s="120">
        <v>1.0414076516837201</v>
      </c>
      <c r="I476" s="121">
        <v>0.99998121353192304</v>
      </c>
      <c r="J476" s="122">
        <v>4</v>
      </c>
      <c r="K476" s="132">
        <v>0.99999903781453003</v>
      </c>
      <c r="L476" s="133">
        <v>0.99998620874570698</v>
      </c>
      <c r="M476" s="134">
        <v>14</v>
      </c>
      <c r="N476" s="126">
        <v>1</v>
      </c>
      <c r="O476" s="127">
        <v>0.999757216553533</v>
      </c>
      <c r="P476" s="128">
        <v>551</v>
      </c>
      <c r="Q476" s="138">
        <v>1</v>
      </c>
      <c r="R476" s="139">
        <v>0.99976976117692395</v>
      </c>
      <c r="S476" s="140">
        <v>249</v>
      </c>
      <c r="T476" s="144">
        <v>1.0216196660446599</v>
      </c>
      <c r="U476" s="145">
        <v>0.99991084697259502</v>
      </c>
      <c r="V476" s="146">
        <v>51</v>
      </c>
      <c r="W476" s="150">
        <v>0.99998652940342503</v>
      </c>
      <c r="X476" s="151">
        <v>0.99994740093254297</v>
      </c>
      <c r="Y476" s="152">
        <v>48</v>
      </c>
      <c r="Z476" s="156">
        <v>0.99264633718442696</v>
      </c>
      <c r="AA476" s="157">
        <v>0.99884606619932603</v>
      </c>
      <c r="AB476" s="158">
        <v>1668</v>
      </c>
      <c r="AC476" s="162">
        <v>1.0000044901988501</v>
      </c>
      <c r="AD476" s="163">
        <v>0.99827325699974401</v>
      </c>
      <c r="AE476" s="164">
        <v>35</v>
      </c>
    </row>
    <row r="477" spans="1:31" x14ac:dyDescent="0.2">
      <c r="A477" t="s">
        <v>4288</v>
      </c>
      <c r="B477" t="s">
        <v>678</v>
      </c>
      <c r="C477" t="s">
        <v>3419</v>
      </c>
      <c r="D477" s="3">
        <v>19063</v>
      </c>
      <c r="E477" s="35">
        <v>0.69543100000000002</v>
      </c>
      <c r="F477" s="5">
        <v>0.61</v>
      </c>
      <c r="G477">
        <v>254.58199999999999</v>
      </c>
      <c r="H477" s="120">
        <v>0</v>
      </c>
      <c r="I477" s="121">
        <v>0</v>
      </c>
      <c r="K477" s="132">
        <v>0.30650999318050598</v>
      </c>
      <c r="L477" s="133">
        <v>0.99692044482463604</v>
      </c>
      <c r="M477" s="134">
        <v>2</v>
      </c>
      <c r="N477" s="126">
        <v>0</v>
      </c>
      <c r="O477" s="127">
        <v>0</v>
      </c>
      <c r="Q477" s="138">
        <v>0</v>
      </c>
      <c r="R477" s="139">
        <v>0</v>
      </c>
      <c r="T477" s="144">
        <v>0</v>
      </c>
      <c r="U477" s="145">
        <v>0</v>
      </c>
      <c r="W477" s="150">
        <v>0.15721554844463001</v>
      </c>
      <c r="X477" s="151">
        <v>0</v>
      </c>
      <c r="Z477" s="156">
        <v>0</v>
      </c>
      <c r="AA477" s="157">
        <v>0</v>
      </c>
      <c r="AC477" s="162">
        <v>0.33704033992551002</v>
      </c>
      <c r="AD477" s="163">
        <v>0.996114392290954</v>
      </c>
      <c r="AE477" s="164">
        <v>2</v>
      </c>
    </row>
    <row r="478" spans="1:31" x14ac:dyDescent="0.2">
      <c r="A478" t="s">
        <v>4288</v>
      </c>
      <c r="B478" t="s">
        <v>679</v>
      </c>
      <c r="C478" t="s">
        <v>3419</v>
      </c>
      <c r="D478" s="3">
        <v>17534</v>
      </c>
      <c r="E478" s="35">
        <v>0.68723599999999996</v>
      </c>
      <c r="F478" s="5">
        <v>6.07</v>
      </c>
      <c r="G478">
        <v>438.21100000000001</v>
      </c>
      <c r="H478" s="120">
        <v>1.53900992357705</v>
      </c>
      <c r="I478" s="121">
        <v>0.99877741553052701</v>
      </c>
      <c r="J478" s="122">
        <v>4</v>
      </c>
      <c r="K478" s="132">
        <v>0.99988593589597297</v>
      </c>
      <c r="L478" s="133">
        <v>0.991631560970055</v>
      </c>
      <c r="M478" s="134">
        <v>4</v>
      </c>
      <c r="N478" s="126">
        <v>1</v>
      </c>
      <c r="O478" s="127">
        <v>0.99994296794798598</v>
      </c>
      <c r="P478" s="128">
        <v>1</v>
      </c>
      <c r="Q478" s="138">
        <v>0</v>
      </c>
      <c r="R478" s="139">
        <v>0</v>
      </c>
      <c r="T478" s="144">
        <v>1.9167332040606799</v>
      </c>
      <c r="U478" s="145">
        <v>0.99738546556539298</v>
      </c>
      <c r="V478" s="146">
        <v>3</v>
      </c>
      <c r="W478" s="150">
        <v>0.99982890384395995</v>
      </c>
      <c r="X478" s="151">
        <v>0.999258583323828</v>
      </c>
      <c r="Y478" s="152">
        <v>2</v>
      </c>
      <c r="Z478" s="156">
        <v>0</v>
      </c>
      <c r="AA478" s="157">
        <v>0</v>
      </c>
      <c r="AC478" s="162">
        <v>0.36574654956085301</v>
      </c>
      <c r="AD478" s="163">
        <v>0.99906527496494701</v>
      </c>
      <c r="AE478" s="164">
        <v>1</v>
      </c>
    </row>
    <row r="479" spans="1:31" x14ac:dyDescent="0.2">
      <c r="A479" t="s">
        <v>4288</v>
      </c>
      <c r="B479" t="s">
        <v>680</v>
      </c>
      <c r="C479" t="s">
        <v>3419</v>
      </c>
      <c r="D479" s="3">
        <v>14131</v>
      </c>
      <c r="E479" s="35">
        <v>0.69577500000000003</v>
      </c>
      <c r="F479" s="5">
        <v>9.4</v>
      </c>
      <c r="G479">
        <v>502.19400000000002</v>
      </c>
      <c r="H479" s="120">
        <v>1.09836529615738</v>
      </c>
      <c r="I479" s="121">
        <v>0.99980672593737896</v>
      </c>
      <c r="J479" s="122">
        <v>1</v>
      </c>
      <c r="K479" s="132">
        <v>0.25935885641497403</v>
      </c>
      <c r="L479" s="133">
        <v>1</v>
      </c>
      <c r="M479" s="134">
        <v>0</v>
      </c>
      <c r="N479" s="126">
        <v>1</v>
      </c>
      <c r="O479" s="127">
        <v>0.99992923359988595</v>
      </c>
      <c r="P479" s="128">
        <v>1</v>
      </c>
      <c r="Q479" s="138">
        <v>0</v>
      </c>
      <c r="R479" s="139">
        <v>0</v>
      </c>
      <c r="T479" s="144">
        <v>0</v>
      </c>
      <c r="U479" s="145">
        <v>0</v>
      </c>
      <c r="W479" s="150">
        <v>0</v>
      </c>
      <c r="X479" s="151">
        <v>0</v>
      </c>
      <c r="Z479" s="156">
        <v>0</v>
      </c>
      <c r="AA479" s="157">
        <v>0</v>
      </c>
      <c r="AC479" s="162">
        <v>0</v>
      </c>
      <c r="AD479" s="163">
        <v>0</v>
      </c>
    </row>
    <row r="480" spans="1:31" x14ac:dyDescent="0.2">
      <c r="A480" t="s">
        <v>4487</v>
      </c>
      <c r="B480" t="s">
        <v>1177</v>
      </c>
      <c r="C480" t="s">
        <v>3418</v>
      </c>
      <c r="D480" s="3">
        <v>3020651</v>
      </c>
      <c r="E480" s="35">
        <v>0.410945</v>
      </c>
      <c r="F480" s="5">
        <v>1</v>
      </c>
      <c r="G480">
        <v>67.991</v>
      </c>
      <c r="H480" s="120">
        <v>1.0335685916711299</v>
      </c>
      <c r="I480" s="121">
        <v>0.99610609786291804</v>
      </c>
      <c r="J480" s="122">
        <v>97</v>
      </c>
      <c r="K480" s="132">
        <v>0.99999834472767601</v>
      </c>
      <c r="L480" s="133">
        <v>0.99781536797095705</v>
      </c>
      <c r="M480" s="134">
        <v>5</v>
      </c>
      <c r="N480" s="126">
        <v>1</v>
      </c>
      <c r="O480" s="127">
        <v>0.99931317499175798</v>
      </c>
      <c r="P480" s="128">
        <v>7</v>
      </c>
      <c r="Q480" s="138">
        <v>1.00003707810005</v>
      </c>
      <c r="R480" s="139">
        <v>0.997752946568775</v>
      </c>
      <c r="S480" s="140">
        <v>102</v>
      </c>
      <c r="T480" s="144">
        <v>1.0244013624877499</v>
      </c>
      <c r="U480" s="145">
        <v>0.99788899983170098</v>
      </c>
      <c r="V480" s="146">
        <v>80</v>
      </c>
      <c r="W480" s="150">
        <v>0.99995894924637097</v>
      </c>
      <c r="X480" s="151">
        <v>0.99905288453103203</v>
      </c>
      <c r="Y480" s="152">
        <v>33</v>
      </c>
      <c r="Z480" s="156">
        <v>0.94201249995448</v>
      </c>
      <c r="AA480" s="157">
        <v>0.99499431219762102</v>
      </c>
      <c r="AB480" s="158">
        <v>18</v>
      </c>
      <c r="AC480" s="162">
        <v>1.00000331054464</v>
      </c>
      <c r="AD480" s="163">
        <v>0.994367846749446</v>
      </c>
      <c r="AE480" s="164">
        <v>37</v>
      </c>
    </row>
    <row r="481" spans="1:31" x14ac:dyDescent="0.2">
      <c r="A481" t="s">
        <v>4253</v>
      </c>
      <c r="B481" t="s">
        <v>600</v>
      </c>
      <c r="C481" t="s">
        <v>3418</v>
      </c>
      <c r="D481" s="3">
        <v>2191533</v>
      </c>
      <c r="E481" s="35">
        <v>0.46224900000000002</v>
      </c>
      <c r="F481" s="5">
        <v>1</v>
      </c>
      <c r="G481">
        <v>10.119</v>
      </c>
      <c r="H481" s="120">
        <v>0.83421194205152205</v>
      </c>
      <c r="I481" s="121">
        <v>0.999988513310611</v>
      </c>
      <c r="J481" s="122">
        <v>4</v>
      </c>
      <c r="K481" s="132">
        <v>1</v>
      </c>
      <c r="L481" s="133">
        <v>0.99998813624518501</v>
      </c>
      <c r="M481" s="134">
        <v>2</v>
      </c>
      <c r="N481" s="126">
        <v>0.33290760394664298</v>
      </c>
      <c r="O481" s="127">
        <v>0.99871844952952704</v>
      </c>
      <c r="P481" s="128">
        <v>488</v>
      </c>
      <c r="Q481" s="138">
        <v>0</v>
      </c>
      <c r="R481" s="139">
        <v>0</v>
      </c>
      <c r="T481" s="144">
        <v>0</v>
      </c>
      <c r="U481" s="145">
        <v>0</v>
      </c>
      <c r="W481" s="150">
        <v>0.33235684792334802</v>
      </c>
      <c r="X481" s="151">
        <v>0.99955109364296402</v>
      </c>
      <c r="Y481" s="152">
        <v>43</v>
      </c>
      <c r="Z481" s="156">
        <v>0.73626543611252904</v>
      </c>
      <c r="AA481" s="157">
        <v>0.99992996860362304</v>
      </c>
      <c r="AB481" s="158">
        <v>3</v>
      </c>
      <c r="AC481" s="162">
        <v>0.15428423847598899</v>
      </c>
      <c r="AD481" s="163">
        <v>0.99630135124755503</v>
      </c>
      <c r="AE481" s="164">
        <v>44</v>
      </c>
    </row>
    <row r="482" spans="1:31" x14ac:dyDescent="0.2">
      <c r="A482" t="s">
        <v>4192</v>
      </c>
      <c r="B482" t="s">
        <v>424</v>
      </c>
      <c r="C482" t="s">
        <v>3418</v>
      </c>
      <c r="D482" s="3">
        <v>1041170</v>
      </c>
      <c r="E482" s="35">
        <v>0.36915700000000001</v>
      </c>
      <c r="F482" s="5">
        <v>1</v>
      </c>
      <c r="G482">
        <v>102.871</v>
      </c>
      <c r="H482" s="120">
        <v>1.0081994294879799</v>
      </c>
      <c r="I482" s="121">
        <v>0.974669367534163</v>
      </c>
      <c r="J482" s="122">
        <v>674</v>
      </c>
      <c r="K482" s="132">
        <v>0.297884111144193</v>
      </c>
      <c r="L482" s="133">
        <v>0.98501906459400301</v>
      </c>
      <c r="M482" s="134">
        <v>279</v>
      </c>
      <c r="N482" s="126">
        <v>1</v>
      </c>
      <c r="O482" s="127">
        <v>0.99408675317705197</v>
      </c>
      <c r="P482" s="128">
        <v>18</v>
      </c>
      <c r="Q482" s="138">
        <v>1.00014598960784</v>
      </c>
      <c r="R482" s="139">
        <v>0.98317396804286405</v>
      </c>
      <c r="S482" s="140">
        <v>345</v>
      </c>
      <c r="T482" s="144">
        <v>1.0156890805536001</v>
      </c>
      <c r="U482" s="145">
        <v>0.99122636212571202</v>
      </c>
      <c r="V482" s="146">
        <v>50</v>
      </c>
      <c r="W482" s="150">
        <v>1.0288684844934</v>
      </c>
      <c r="X482" s="151">
        <v>0.99402719958696395</v>
      </c>
      <c r="Y482" s="152">
        <v>113</v>
      </c>
      <c r="Z482" s="156">
        <v>1.0000614693085601</v>
      </c>
      <c r="AA482" s="157">
        <v>0.98446362539092902</v>
      </c>
      <c r="AB482" s="158">
        <v>20</v>
      </c>
      <c r="AC482" s="162">
        <v>1.6750386584323401E-2</v>
      </c>
      <c r="AD482" s="163">
        <v>0</v>
      </c>
    </row>
    <row r="483" spans="1:31" x14ac:dyDescent="0.2">
      <c r="A483" t="s">
        <v>4192</v>
      </c>
      <c r="B483" t="s">
        <v>425</v>
      </c>
      <c r="C483" t="s">
        <v>3419</v>
      </c>
      <c r="D483" s="3">
        <v>7099</v>
      </c>
      <c r="E483" s="35">
        <v>0.31215700000000002</v>
      </c>
      <c r="F483" s="5">
        <v>0.44</v>
      </c>
      <c r="G483">
        <v>43.631</v>
      </c>
      <c r="H483" s="120">
        <v>1.6513593463868099</v>
      </c>
      <c r="I483" s="121">
        <v>0.95352400408580096</v>
      </c>
      <c r="J483" s="122">
        <v>173</v>
      </c>
      <c r="K483" s="132">
        <v>1.9998591350894399</v>
      </c>
      <c r="L483" s="133">
        <v>0.99049094879199795</v>
      </c>
      <c r="M483" s="134">
        <v>2</v>
      </c>
      <c r="N483" s="126">
        <v>1</v>
      </c>
      <c r="O483" s="127">
        <v>0.98959505061867203</v>
      </c>
      <c r="P483" s="128">
        <v>21</v>
      </c>
      <c r="Q483" s="138">
        <v>0</v>
      </c>
      <c r="R483" s="139">
        <v>0</v>
      </c>
      <c r="T483" s="144">
        <v>0</v>
      </c>
      <c r="U483" s="145">
        <v>0</v>
      </c>
      <c r="W483" s="150">
        <v>0</v>
      </c>
      <c r="X483" s="151">
        <v>0</v>
      </c>
      <c r="Z483" s="156">
        <v>0</v>
      </c>
      <c r="AA483" s="157">
        <v>0</v>
      </c>
      <c r="AC483" s="162">
        <v>0</v>
      </c>
      <c r="AD483" s="163">
        <v>0</v>
      </c>
    </row>
    <row r="484" spans="1:31" x14ac:dyDescent="0.2">
      <c r="A484" t="s">
        <v>4087</v>
      </c>
      <c r="B484" t="s">
        <v>125</v>
      </c>
      <c r="C484" t="s">
        <v>3418</v>
      </c>
      <c r="D484" s="3">
        <v>3261604</v>
      </c>
      <c r="E484" s="35">
        <v>0.64537100000000003</v>
      </c>
      <c r="F484" s="5">
        <v>1</v>
      </c>
      <c r="G484">
        <v>11.7</v>
      </c>
      <c r="H484" s="120">
        <v>3.2735733706483E-2</v>
      </c>
      <c r="I484" s="121">
        <v>0.94862286161529497</v>
      </c>
      <c r="J484" s="122">
        <v>233</v>
      </c>
      <c r="K484" s="132">
        <v>0.26080725925035603</v>
      </c>
      <c r="L484" s="133">
        <v>0.98858873009621295</v>
      </c>
      <c r="M484" s="134">
        <v>344</v>
      </c>
      <c r="N484" s="126">
        <v>0.14279170616665901</v>
      </c>
      <c r="O484" s="127">
        <v>0.98548209807374199</v>
      </c>
      <c r="P484" s="128">
        <v>275</v>
      </c>
      <c r="Q484" s="138">
        <v>0</v>
      </c>
      <c r="R484" s="139">
        <v>0</v>
      </c>
      <c r="T484" s="144">
        <v>0</v>
      </c>
      <c r="U484" s="145">
        <v>0</v>
      </c>
      <c r="W484" s="150">
        <v>0.24780077532404299</v>
      </c>
      <c r="X484" s="151">
        <v>0.95338566447546702</v>
      </c>
      <c r="Y484" s="152">
        <v>284</v>
      </c>
      <c r="Z484" s="156">
        <v>0.51347404528569296</v>
      </c>
      <c r="AA484" s="157">
        <v>0.96851671399724903</v>
      </c>
      <c r="AB484" s="158">
        <v>2021</v>
      </c>
      <c r="AC484" s="162">
        <v>0</v>
      </c>
      <c r="AD484" s="163">
        <v>0</v>
      </c>
    </row>
    <row r="485" spans="1:31" x14ac:dyDescent="0.2">
      <c r="A485" t="s">
        <v>4087</v>
      </c>
      <c r="B485" t="s">
        <v>126</v>
      </c>
      <c r="C485" t="s">
        <v>3419</v>
      </c>
      <c r="D485" s="3">
        <v>125133</v>
      </c>
      <c r="E485" s="35">
        <v>0.58225199999999999</v>
      </c>
      <c r="F485" s="5">
        <v>1.02</v>
      </c>
      <c r="G485">
        <v>12.593999999999999</v>
      </c>
      <c r="H485" s="120">
        <v>0.42943907682226101</v>
      </c>
      <c r="I485" s="121">
        <v>0.93552246498186897</v>
      </c>
      <c r="J485" s="122">
        <v>322</v>
      </c>
      <c r="K485" s="132">
        <v>0.52799021840761395</v>
      </c>
      <c r="L485" s="133">
        <v>0.99080189390512297</v>
      </c>
      <c r="M485" s="134">
        <v>114</v>
      </c>
      <c r="N485" s="126">
        <v>1.01209912652937</v>
      </c>
      <c r="O485" s="127">
        <v>0.97380862921911204</v>
      </c>
      <c r="P485" s="128">
        <v>149</v>
      </c>
      <c r="Q485" s="138">
        <v>0</v>
      </c>
      <c r="R485" s="139">
        <v>0</v>
      </c>
      <c r="T485" s="144">
        <v>0</v>
      </c>
      <c r="U485" s="145">
        <v>0</v>
      </c>
      <c r="W485" s="150">
        <v>0.99239209481112101</v>
      </c>
      <c r="X485" s="151">
        <v>0.96051891686400603</v>
      </c>
      <c r="Y485" s="152">
        <v>209</v>
      </c>
      <c r="Z485" s="156">
        <v>0.99741874645377304</v>
      </c>
      <c r="AA485" s="157">
        <v>0.96989894302242696</v>
      </c>
      <c r="AB485" s="158">
        <v>179</v>
      </c>
      <c r="AC485" s="162">
        <v>0</v>
      </c>
      <c r="AD485" s="163">
        <v>0</v>
      </c>
    </row>
    <row r="486" spans="1:31" x14ac:dyDescent="0.2">
      <c r="A486" t="s">
        <v>4453</v>
      </c>
      <c r="B486" t="s">
        <v>1117</v>
      </c>
      <c r="C486" t="s">
        <v>3418</v>
      </c>
      <c r="D486" s="3">
        <v>2720974</v>
      </c>
      <c r="E486" s="35">
        <v>0.36925599999999997</v>
      </c>
      <c r="F486" s="5">
        <v>1</v>
      </c>
      <c r="G486">
        <v>141.703</v>
      </c>
      <c r="H486" s="120">
        <v>1.0115590961177801</v>
      </c>
      <c r="I486" s="121">
        <v>0.99745860560828803</v>
      </c>
      <c r="J486" s="122">
        <v>5</v>
      </c>
      <c r="K486" s="132">
        <v>0.99999926496908798</v>
      </c>
      <c r="L486" s="133">
        <v>0.99839505882456703</v>
      </c>
      <c r="M486" s="134">
        <v>3</v>
      </c>
      <c r="N486" s="126">
        <v>1</v>
      </c>
      <c r="O486" s="127">
        <v>0.99965567838523794</v>
      </c>
      <c r="P486" s="128">
        <v>4</v>
      </c>
      <c r="Q486" s="138">
        <v>0.99998934205178003</v>
      </c>
      <c r="R486" s="139">
        <v>0.99872807705604505</v>
      </c>
      <c r="S486" s="140">
        <v>68</v>
      </c>
      <c r="T486" s="144">
        <v>1.0101926736528899</v>
      </c>
      <c r="U486" s="145">
        <v>0.99904554121523204</v>
      </c>
      <c r="V486" s="146">
        <v>6</v>
      </c>
      <c r="W486" s="150">
        <v>0.99996912870170696</v>
      </c>
      <c r="X486" s="151">
        <v>0.99976258737133805</v>
      </c>
      <c r="Y486" s="152">
        <v>5</v>
      </c>
      <c r="Z486" s="156">
        <v>1.00004446937015</v>
      </c>
      <c r="AA486" s="157">
        <v>0.99695309844273905</v>
      </c>
      <c r="AB486" s="158">
        <v>4</v>
      </c>
      <c r="AC486" s="162">
        <v>0.44778671167015899</v>
      </c>
      <c r="AD486" s="163">
        <v>0.997692883085047</v>
      </c>
      <c r="AE486" s="164">
        <v>65</v>
      </c>
    </row>
    <row r="487" spans="1:31" x14ac:dyDescent="0.2">
      <c r="A487" t="s">
        <v>4453</v>
      </c>
      <c r="B487" t="s">
        <v>1118</v>
      </c>
      <c r="C487" t="s">
        <v>3419</v>
      </c>
      <c r="D487" s="3">
        <v>11052</v>
      </c>
      <c r="E487" s="35">
        <v>0.34916799999999998</v>
      </c>
      <c r="F487" s="5">
        <v>0.4</v>
      </c>
      <c r="G487">
        <v>56.771000000000001</v>
      </c>
      <c r="H487" s="120">
        <v>1.64929424538545</v>
      </c>
      <c r="I487" s="121">
        <v>0.99407504937458802</v>
      </c>
      <c r="J487" s="122">
        <v>5</v>
      </c>
      <c r="K487" s="132">
        <v>0.99990951863916</v>
      </c>
      <c r="L487" s="133">
        <v>0.99809971948239895</v>
      </c>
      <c r="M487" s="134">
        <v>2</v>
      </c>
      <c r="N487" s="126">
        <v>1</v>
      </c>
      <c r="O487" s="127">
        <v>0.998914518317503</v>
      </c>
      <c r="P487" s="128">
        <v>2</v>
      </c>
      <c r="Q487" s="138">
        <v>0</v>
      </c>
      <c r="R487" s="139">
        <v>0</v>
      </c>
      <c r="T487" s="144">
        <v>0</v>
      </c>
      <c r="U487" s="145">
        <v>0</v>
      </c>
      <c r="W487" s="150">
        <v>0.99665218964893199</v>
      </c>
      <c r="X487" s="151">
        <v>0.99918293236495603</v>
      </c>
      <c r="Y487" s="152">
        <v>1</v>
      </c>
      <c r="Z487" s="156">
        <v>0</v>
      </c>
      <c r="AA487" s="157">
        <v>0</v>
      </c>
      <c r="AC487" s="162">
        <v>0</v>
      </c>
      <c r="AD487" s="163">
        <v>0</v>
      </c>
    </row>
    <row r="488" spans="1:31" x14ac:dyDescent="0.2">
      <c r="A488" t="s">
        <v>4086</v>
      </c>
      <c r="B488" t="s">
        <v>122</v>
      </c>
      <c r="C488" t="s">
        <v>3418</v>
      </c>
      <c r="D488" s="3">
        <v>2129237</v>
      </c>
      <c r="E488" s="35">
        <v>0.59448400000000001</v>
      </c>
      <c r="F488" s="5">
        <v>1</v>
      </c>
      <c r="G488">
        <v>32.39</v>
      </c>
      <c r="H488" s="120">
        <v>0.19008875010156201</v>
      </c>
      <c r="I488" s="121">
        <v>0.98391149344922002</v>
      </c>
      <c r="J488" s="122">
        <v>87</v>
      </c>
      <c r="K488" s="132">
        <v>0.25921210273915002</v>
      </c>
      <c r="L488" s="133">
        <v>0.99109536922965402</v>
      </c>
      <c r="M488" s="134">
        <v>6</v>
      </c>
      <c r="N488" s="126">
        <v>1.0567165609089E-2</v>
      </c>
      <c r="O488" s="127">
        <v>0</v>
      </c>
      <c r="Q488" s="138">
        <v>0</v>
      </c>
      <c r="R488" s="139">
        <v>0</v>
      </c>
      <c r="T488" s="144">
        <v>4.6140471915526497E-2</v>
      </c>
      <c r="U488" s="145">
        <v>0</v>
      </c>
      <c r="W488" s="150">
        <v>2.9452334333848199E-2</v>
      </c>
      <c r="X488" s="151">
        <v>0</v>
      </c>
      <c r="Z488" s="156">
        <v>2.85764337178059E-2</v>
      </c>
      <c r="AA488" s="157">
        <v>0</v>
      </c>
      <c r="AC488" s="162">
        <v>0</v>
      </c>
      <c r="AD488" s="163">
        <v>0</v>
      </c>
    </row>
    <row r="489" spans="1:31" x14ac:dyDescent="0.2">
      <c r="A489" t="s">
        <v>4086</v>
      </c>
      <c r="B489" t="s">
        <v>123</v>
      </c>
      <c r="C489" t="s">
        <v>3419</v>
      </c>
      <c r="D489" s="3">
        <v>27830</v>
      </c>
      <c r="E489" s="35">
        <v>0.60743800000000003</v>
      </c>
      <c r="F489" s="5">
        <v>3.91</v>
      </c>
      <c r="G489">
        <v>116.285</v>
      </c>
      <c r="H489" s="120">
        <v>1.2667265540783299</v>
      </c>
      <c r="I489" s="121">
        <v>0.99086602558647496</v>
      </c>
      <c r="J489" s="122">
        <v>4</v>
      </c>
      <c r="K489" s="132">
        <v>0.932626661875673</v>
      </c>
      <c r="L489" s="133">
        <v>0.99352725871700998</v>
      </c>
      <c r="M489" s="134">
        <v>2</v>
      </c>
      <c r="N489" s="126">
        <v>0.99982033776500101</v>
      </c>
      <c r="O489" s="127">
        <v>0.99662719770362396</v>
      </c>
      <c r="P489" s="128">
        <v>6</v>
      </c>
      <c r="Q489" s="138">
        <v>0.99859863456701403</v>
      </c>
      <c r="R489" s="139">
        <v>0.99450115008625595</v>
      </c>
      <c r="S489" s="140">
        <v>3</v>
      </c>
      <c r="T489" s="144">
        <v>0</v>
      </c>
      <c r="U489" s="145">
        <v>0</v>
      </c>
      <c r="W489" s="150">
        <v>0</v>
      </c>
      <c r="X489" s="151">
        <v>0</v>
      </c>
      <c r="Z489" s="156">
        <v>1.00125763564498</v>
      </c>
      <c r="AA489" s="157">
        <v>0.98356361026377104</v>
      </c>
      <c r="AB489" s="158">
        <v>4</v>
      </c>
      <c r="AC489" s="162">
        <v>0</v>
      </c>
      <c r="AD489" s="163">
        <v>0</v>
      </c>
    </row>
    <row r="490" spans="1:31" x14ac:dyDescent="0.2">
      <c r="A490" t="s">
        <v>4523</v>
      </c>
      <c r="B490" t="s">
        <v>1253</v>
      </c>
      <c r="C490" t="s">
        <v>3418</v>
      </c>
      <c r="D490" s="3">
        <v>8156021</v>
      </c>
      <c r="E490" s="35">
        <v>0.63343899999999997</v>
      </c>
      <c r="F490" s="5">
        <v>1</v>
      </c>
      <c r="G490">
        <v>161.86500000000001</v>
      </c>
      <c r="H490" s="120">
        <v>2.5302779382250199E-3</v>
      </c>
      <c r="I490" s="121">
        <v>0</v>
      </c>
      <c r="K490" s="132">
        <v>1.33904755762644E-2</v>
      </c>
      <c r="L490" s="133">
        <v>0.97442952227882296</v>
      </c>
      <c r="M490" s="134">
        <v>162</v>
      </c>
      <c r="N490" s="126">
        <v>0.34590543599630202</v>
      </c>
      <c r="O490" s="127">
        <v>0.98902720585647397</v>
      </c>
      <c r="P490" s="128">
        <v>321</v>
      </c>
      <c r="Q490" s="138">
        <v>0</v>
      </c>
      <c r="R490" s="139">
        <v>0</v>
      </c>
      <c r="T490" s="144">
        <v>1.00122645589068</v>
      </c>
      <c r="U490" s="145">
        <v>0.995870526914301</v>
      </c>
      <c r="V490" s="146">
        <v>9</v>
      </c>
      <c r="W490" s="150">
        <v>1.00004119655895</v>
      </c>
      <c r="X490" s="151">
        <v>0.98793815031201104</v>
      </c>
      <c r="Y490" s="152">
        <v>897</v>
      </c>
      <c r="Z490" s="156">
        <v>4.4409645340540399E-2</v>
      </c>
      <c r="AA490" s="157">
        <v>0.96000220738369801</v>
      </c>
      <c r="AB490" s="158">
        <v>2436</v>
      </c>
      <c r="AC490" s="162">
        <v>0</v>
      </c>
      <c r="AD490" s="163">
        <v>0</v>
      </c>
    </row>
    <row r="491" spans="1:31" x14ac:dyDescent="0.2">
      <c r="A491" t="s">
        <v>4374</v>
      </c>
      <c r="B491" t="s">
        <v>932</v>
      </c>
      <c r="C491" t="s">
        <v>3418</v>
      </c>
      <c r="D491" s="3">
        <v>3178335</v>
      </c>
      <c r="E491" s="35">
        <v>0.425203</v>
      </c>
      <c r="F491" s="5">
        <v>1</v>
      </c>
      <c r="G491">
        <v>123.092</v>
      </c>
      <c r="H491" s="120">
        <v>1.0318493802572699</v>
      </c>
      <c r="I491" s="121">
        <v>0.98939034581838203</v>
      </c>
      <c r="J491" s="122">
        <v>358</v>
      </c>
      <c r="K491" s="132">
        <v>0.99999811221913304</v>
      </c>
      <c r="L491" s="133">
        <v>0.99618164135934295</v>
      </c>
      <c r="M491" s="134">
        <v>6</v>
      </c>
      <c r="N491" s="126">
        <v>1</v>
      </c>
      <c r="O491" s="127">
        <v>0.998258895728666</v>
      </c>
      <c r="P491" s="128">
        <v>19</v>
      </c>
      <c r="Q491" s="138">
        <v>0.99969795506137604</v>
      </c>
      <c r="R491" s="139">
        <v>0.99423382218762102</v>
      </c>
      <c r="S491" s="140">
        <v>308</v>
      </c>
      <c r="T491" s="144">
        <v>1.02871220308746</v>
      </c>
      <c r="U491" s="145">
        <v>0.99604075630906996</v>
      </c>
      <c r="V491" s="146">
        <v>331</v>
      </c>
      <c r="W491" s="150">
        <v>0.99993424229981998</v>
      </c>
      <c r="X491" s="151">
        <v>0.99840727370171101</v>
      </c>
      <c r="Y491" s="152">
        <v>127</v>
      </c>
      <c r="Z491" s="156">
        <v>0.38025507065806402</v>
      </c>
      <c r="AA491" s="157">
        <v>0.97228160512538797</v>
      </c>
      <c r="AB491" s="158">
        <v>19320</v>
      </c>
      <c r="AC491" s="162">
        <v>1.5913363443438099E-2</v>
      </c>
      <c r="AD491" s="163">
        <v>0</v>
      </c>
    </row>
    <row r="492" spans="1:31" x14ac:dyDescent="0.2">
      <c r="A492" t="s">
        <v>4374</v>
      </c>
      <c r="B492" t="s">
        <v>933</v>
      </c>
      <c r="C492" t="s">
        <v>3419</v>
      </c>
      <c r="D492" s="3">
        <v>179399</v>
      </c>
      <c r="E492" s="35">
        <v>0.39346399999999998</v>
      </c>
      <c r="F492" s="5">
        <v>1.6</v>
      </c>
      <c r="G492">
        <v>246.85599999999999</v>
      </c>
      <c r="H492" s="120">
        <v>1.8077692740762199</v>
      </c>
      <c r="I492" s="121">
        <v>0.98491873628135196</v>
      </c>
      <c r="J492" s="122">
        <v>283</v>
      </c>
      <c r="K492" s="132">
        <v>0.99963210497271404</v>
      </c>
      <c r="L492" s="133">
        <v>0.99580122450345099</v>
      </c>
      <c r="M492" s="134">
        <v>3</v>
      </c>
      <c r="N492" s="126">
        <v>1</v>
      </c>
      <c r="O492" s="127">
        <v>0.99802330825811603</v>
      </c>
      <c r="P492" s="128">
        <v>14</v>
      </c>
      <c r="Q492" s="138">
        <v>1.00027313418692</v>
      </c>
      <c r="R492" s="139">
        <v>0.99521296729232001</v>
      </c>
      <c r="S492" s="140">
        <v>38</v>
      </c>
      <c r="T492" s="144">
        <v>0</v>
      </c>
      <c r="U492" s="145">
        <v>0</v>
      </c>
      <c r="W492" s="150">
        <v>0.99841136238217598</v>
      </c>
      <c r="X492" s="151">
        <v>0.99800301221621002</v>
      </c>
      <c r="Y492" s="152">
        <v>93</v>
      </c>
      <c r="Z492" s="156">
        <v>0.60855969096817697</v>
      </c>
      <c r="AA492" s="157">
        <v>0.99170284081542903</v>
      </c>
      <c r="AB492" s="158">
        <v>9</v>
      </c>
      <c r="AC492" s="162">
        <v>0</v>
      </c>
      <c r="AD492" s="163">
        <v>0</v>
      </c>
    </row>
    <row r="493" spans="1:31" x14ac:dyDescent="0.2">
      <c r="A493" t="s">
        <v>4434</v>
      </c>
      <c r="B493" t="s">
        <v>1086</v>
      </c>
      <c r="C493" t="s">
        <v>3418</v>
      </c>
      <c r="D493" s="3">
        <v>2800582</v>
      </c>
      <c r="E493" s="35">
        <v>0.26248199999999999</v>
      </c>
      <c r="F493" s="5">
        <v>1</v>
      </c>
      <c r="G493">
        <v>106.334</v>
      </c>
      <c r="H493" s="120">
        <v>0.87226369376079604</v>
      </c>
      <c r="I493" s="121">
        <v>0.98850849960866705</v>
      </c>
      <c r="J493" s="122">
        <v>418</v>
      </c>
      <c r="K493" s="132">
        <v>0.81179411993649797</v>
      </c>
      <c r="L493" s="133">
        <v>0.99193269223579295</v>
      </c>
      <c r="M493" s="134">
        <v>6</v>
      </c>
      <c r="N493" s="126">
        <v>0.55071910052981798</v>
      </c>
      <c r="O493" s="127">
        <v>0.998005040851631</v>
      </c>
      <c r="P493" s="128">
        <v>100</v>
      </c>
      <c r="Q493" s="138">
        <v>0.54182773437806797</v>
      </c>
      <c r="R493" s="139">
        <v>0.98774283542284402</v>
      </c>
      <c r="S493" s="140">
        <v>606</v>
      </c>
      <c r="T493" s="144">
        <v>0.86512767703284499</v>
      </c>
      <c r="U493" s="145">
        <v>0.99583021896406299</v>
      </c>
      <c r="V493" s="146">
        <v>7</v>
      </c>
      <c r="W493" s="150">
        <v>0.97671055516317595</v>
      </c>
      <c r="X493" s="151">
        <v>0.99814513073064504</v>
      </c>
      <c r="Y493" s="152">
        <v>312</v>
      </c>
      <c r="Z493" s="156">
        <v>0.70548835920533604</v>
      </c>
      <c r="AA493" s="157">
        <v>0.99257264144927604</v>
      </c>
      <c r="AB493" s="158">
        <v>95</v>
      </c>
      <c r="AC493" s="162">
        <v>0.753320559797927</v>
      </c>
      <c r="AD493" s="163">
        <v>0.99478726062421496</v>
      </c>
      <c r="AE493" s="164">
        <v>380</v>
      </c>
    </row>
    <row r="494" spans="1:31" x14ac:dyDescent="0.2">
      <c r="A494" t="s">
        <v>4516</v>
      </c>
      <c r="B494" t="s">
        <v>1241</v>
      </c>
      <c r="C494" t="s">
        <v>3418</v>
      </c>
      <c r="D494" s="3">
        <v>2807531</v>
      </c>
      <c r="E494" s="35">
        <v>0.64179900000000001</v>
      </c>
      <c r="F494" s="5">
        <v>1</v>
      </c>
      <c r="G494">
        <v>68.207999999999998</v>
      </c>
      <c r="H494" s="120">
        <v>5.75587589237661E-2</v>
      </c>
      <c r="I494" s="121">
        <v>0.98104931015281804</v>
      </c>
      <c r="J494" s="122">
        <v>46</v>
      </c>
      <c r="K494" s="132">
        <v>0.99999964381515205</v>
      </c>
      <c r="L494" s="133">
        <v>0.989528536598831</v>
      </c>
      <c r="M494" s="134">
        <v>5</v>
      </c>
      <c r="N494" s="126">
        <v>1</v>
      </c>
      <c r="O494" s="127">
        <v>0.99540608958232002</v>
      </c>
      <c r="P494" s="128">
        <v>7</v>
      </c>
      <c r="Q494" s="138">
        <v>0.99999501341214003</v>
      </c>
      <c r="R494" s="139">
        <v>0.98903499724727895</v>
      </c>
      <c r="S494" s="140">
        <v>186</v>
      </c>
      <c r="T494" s="144">
        <v>1.01159167966444</v>
      </c>
      <c r="U494" s="145">
        <v>0.99203236337548395</v>
      </c>
      <c r="V494" s="146">
        <v>6</v>
      </c>
      <c r="W494" s="150">
        <v>0.99965129503467598</v>
      </c>
      <c r="X494" s="151">
        <v>0.99438259076865598</v>
      </c>
      <c r="Y494" s="152">
        <v>10</v>
      </c>
      <c r="Z494" s="156">
        <v>0.99999358867275201</v>
      </c>
      <c r="AA494" s="157">
        <v>0.97919363122387004</v>
      </c>
      <c r="AB494" s="158">
        <v>8</v>
      </c>
      <c r="AC494" s="162">
        <v>0</v>
      </c>
      <c r="AD494" s="163">
        <v>0</v>
      </c>
    </row>
    <row r="495" spans="1:31" x14ac:dyDescent="0.2">
      <c r="A495" t="s">
        <v>4517</v>
      </c>
      <c r="B495" t="s">
        <v>1243</v>
      </c>
      <c r="C495" t="s">
        <v>3418</v>
      </c>
      <c r="D495" s="3">
        <v>1892549</v>
      </c>
      <c r="E495" s="35">
        <v>0.57017300000000004</v>
      </c>
      <c r="F495" s="5">
        <v>1</v>
      </c>
      <c r="G495">
        <v>180.02099999999999</v>
      </c>
      <c r="H495" s="120">
        <v>1.01179678835263</v>
      </c>
      <c r="I495" s="121">
        <v>0.99868713222468897</v>
      </c>
      <c r="J495" s="122">
        <v>117</v>
      </c>
      <c r="K495" s="132">
        <v>0.999987318690295</v>
      </c>
      <c r="L495" s="133">
        <v>0.99912814890159896</v>
      </c>
      <c r="M495" s="134">
        <v>3</v>
      </c>
      <c r="N495" s="126">
        <v>1</v>
      </c>
      <c r="O495" s="127">
        <v>0.99939838869583397</v>
      </c>
      <c r="P495" s="128">
        <v>12</v>
      </c>
      <c r="Q495" s="138">
        <v>1.0000079258185599</v>
      </c>
      <c r="R495" s="139">
        <v>0.99888480370802701</v>
      </c>
      <c r="S495" s="140">
        <v>527</v>
      </c>
      <c r="T495" s="144">
        <v>1.0130173644117</v>
      </c>
      <c r="U495" s="145">
        <v>0.99948217114738902</v>
      </c>
      <c r="V495" s="146">
        <v>86</v>
      </c>
      <c r="W495" s="150">
        <v>0.99996089929507703</v>
      </c>
      <c r="X495" s="151">
        <v>0.99960694066705902</v>
      </c>
      <c r="Y495" s="152">
        <v>64</v>
      </c>
      <c r="Z495" s="156">
        <v>1.0000634065485201</v>
      </c>
      <c r="AA495" s="157">
        <v>0.99823613871271399</v>
      </c>
      <c r="AB495" s="158">
        <v>129</v>
      </c>
      <c r="AC495" s="162">
        <v>1.0000089825943701</v>
      </c>
      <c r="AD495" s="163">
        <v>0.99880528020745696</v>
      </c>
      <c r="AE495" s="164">
        <v>35</v>
      </c>
    </row>
    <row r="496" spans="1:31" x14ac:dyDescent="0.2">
      <c r="A496" t="s">
        <v>4515</v>
      </c>
      <c r="B496" t="s">
        <v>1239</v>
      </c>
      <c r="C496" t="s">
        <v>3418</v>
      </c>
      <c r="D496" s="3">
        <v>3717632</v>
      </c>
      <c r="E496" s="35">
        <v>0.479738</v>
      </c>
      <c r="F496" s="5">
        <v>1</v>
      </c>
      <c r="G496">
        <v>42.264000000000003</v>
      </c>
      <c r="H496" s="120">
        <v>1.00553201607905</v>
      </c>
      <c r="I496" s="121">
        <v>0.97982115199940001</v>
      </c>
      <c r="J496" s="122">
        <v>201</v>
      </c>
      <c r="K496" s="132">
        <v>0.99999973101156803</v>
      </c>
      <c r="L496" s="133">
        <v>0.99176009289766898</v>
      </c>
      <c r="M496" s="134">
        <v>7</v>
      </c>
      <c r="N496" s="126">
        <v>1</v>
      </c>
      <c r="O496" s="127">
        <v>0.99537797181737298</v>
      </c>
      <c r="P496" s="128">
        <v>8</v>
      </c>
      <c r="Q496" s="138">
        <v>0.99999193034705902</v>
      </c>
      <c r="R496" s="139">
        <v>0.98985535315808304</v>
      </c>
      <c r="S496" s="140">
        <v>540</v>
      </c>
      <c r="T496" s="144">
        <v>1.00838759726621</v>
      </c>
      <c r="U496" s="145">
        <v>0.99209424184301898</v>
      </c>
      <c r="V496" s="146">
        <v>7</v>
      </c>
      <c r="W496" s="150">
        <v>0.99999219933549099</v>
      </c>
      <c r="X496" s="151">
        <v>0.99220140050554995</v>
      </c>
      <c r="Y496" s="152">
        <v>16</v>
      </c>
      <c r="Z496" s="156">
        <v>0.99985797410824895</v>
      </c>
      <c r="AA496" s="157">
        <v>0.97821953011365304</v>
      </c>
      <c r="AB496" s="158">
        <v>8</v>
      </c>
      <c r="AC496" s="162">
        <v>0</v>
      </c>
      <c r="AD496" s="163">
        <v>0</v>
      </c>
    </row>
    <row r="497" spans="1:31" x14ac:dyDescent="0.2">
      <c r="A497" t="s">
        <v>4081</v>
      </c>
      <c r="B497" t="s">
        <v>110</v>
      </c>
      <c r="C497" t="s">
        <v>3418</v>
      </c>
      <c r="D497" s="3">
        <v>636850</v>
      </c>
      <c r="E497" s="35">
        <v>0.27141700000000002</v>
      </c>
      <c r="F497" s="5">
        <v>1</v>
      </c>
      <c r="G497">
        <v>60.505000000000003</v>
      </c>
      <c r="H497" s="120">
        <v>1.0857407552798899</v>
      </c>
      <c r="I497" s="121">
        <v>0.99985537721959805</v>
      </c>
      <c r="J497" s="122">
        <v>8</v>
      </c>
      <c r="K497" s="132">
        <v>1</v>
      </c>
      <c r="L497" s="133">
        <v>0.99994661223207904</v>
      </c>
      <c r="M497" s="134">
        <v>1</v>
      </c>
      <c r="N497" s="126">
        <v>1</v>
      </c>
      <c r="O497" s="127">
        <v>0.99988066713352997</v>
      </c>
      <c r="P497" s="128">
        <v>5</v>
      </c>
      <c r="Q497" s="138">
        <v>1</v>
      </c>
      <c r="R497" s="139">
        <v>0.99994190382728099</v>
      </c>
      <c r="S497" s="140">
        <v>16</v>
      </c>
      <c r="T497" s="144">
        <v>1.07579178770511</v>
      </c>
      <c r="U497" s="145">
        <v>0.99947327567087996</v>
      </c>
      <c r="V497" s="146">
        <v>11</v>
      </c>
      <c r="W497" s="150">
        <v>0.99998586794378497</v>
      </c>
      <c r="X497" s="151">
        <v>0.99976292267668099</v>
      </c>
      <c r="Y497" s="152">
        <v>31</v>
      </c>
      <c r="Z497" s="156">
        <v>0.99975190390201696</v>
      </c>
      <c r="AA497" s="157">
        <v>0.99909394687419495</v>
      </c>
      <c r="AB497" s="158">
        <v>86</v>
      </c>
      <c r="AC497" s="162">
        <v>0.97554997252100095</v>
      </c>
      <c r="AD497" s="163">
        <v>0.99327203337122605</v>
      </c>
      <c r="AE497" s="164">
        <v>44</v>
      </c>
    </row>
    <row r="498" spans="1:31" x14ac:dyDescent="0.2">
      <c r="A498" t="s">
        <v>4081</v>
      </c>
      <c r="B498" t="s">
        <v>111</v>
      </c>
      <c r="C498" t="s">
        <v>3419</v>
      </c>
      <c r="D498" s="3">
        <v>4085</v>
      </c>
      <c r="E498" s="35">
        <v>0.29816399999999998</v>
      </c>
      <c r="F498" s="5">
        <v>1.85</v>
      </c>
      <c r="G498">
        <v>72.132000000000005</v>
      </c>
      <c r="H498" s="120">
        <v>1.92484700122399</v>
      </c>
      <c r="I498" s="121">
        <v>0.99885539870278495</v>
      </c>
      <c r="J498" s="122">
        <v>3</v>
      </c>
      <c r="K498" s="132">
        <v>1.0041615667074599</v>
      </c>
      <c r="L498" s="133">
        <v>0.99219892735251003</v>
      </c>
      <c r="M498" s="134">
        <v>31</v>
      </c>
      <c r="N498" s="126">
        <v>1</v>
      </c>
      <c r="O498" s="127">
        <v>1</v>
      </c>
      <c r="P498" s="128">
        <v>0</v>
      </c>
      <c r="Q498" s="138">
        <v>0</v>
      </c>
      <c r="R498" s="139">
        <v>0</v>
      </c>
      <c r="T498" s="144">
        <v>0</v>
      </c>
      <c r="U498" s="145">
        <v>0</v>
      </c>
      <c r="W498" s="150">
        <v>0</v>
      </c>
      <c r="X498" s="151">
        <v>0</v>
      </c>
      <c r="Z498" s="156">
        <v>0</v>
      </c>
      <c r="AA498" s="157">
        <v>0</v>
      </c>
      <c r="AC498" s="162">
        <v>0</v>
      </c>
      <c r="AD498" s="163">
        <v>0</v>
      </c>
    </row>
    <row r="499" spans="1:31" x14ac:dyDescent="0.2">
      <c r="A499" t="s">
        <v>4142</v>
      </c>
      <c r="B499" t="s">
        <v>283</v>
      </c>
      <c r="C499" t="s">
        <v>3418</v>
      </c>
      <c r="D499" s="3">
        <v>4738809</v>
      </c>
      <c r="E499" s="35">
        <v>0.62244200000000005</v>
      </c>
      <c r="F499" s="5">
        <v>1</v>
      </c>
      <c r="G499">
        <v>153.851</v>
      </c>
      <c r="H499" s="120">
        <v>1.01443147423751</v>
      </c>
      <c r="I499" s="121">
        <v>0.99992324009188704</v>
      </c>
      <c r="J499" s="122">
        <v>17</v>
      </c>
      <c r="K499" s="132">
        <v>1</v>
      </c>
      <c r="L499" s="133">
        <v>0.99946125715105605</v>
      </c>
      <c r="M499" s="134">
        <v>4</v>
      </c>
      <c r="N499" s="126">
        <v>1</v>
      </c>
      <c r="O499" s="127">
        <v>0.99961139773399699</v>
      </c>
      <c r="P499" s="128">
        <v>7</v>
      </c>
      <c r="Q499" s="138">
        <v>0.99999978897651198</v>
      </c>
      <c r="R499" s="139">
        <v>0.99981895128481202</v>
      </c>
      <c r="S499" s="140">
        <v>19</v>
      </c>
      <c r="T499" s="144">
        <v>1.0138625549162199</v>
      </c>
      <c r="U499" s="145">
        <v>0.99961295002622996</v>
      </c>
      <c r="V499" s="146">
        <v>112</v>
      </c>
      <c r="W499" s="150">
        <v>0.99995399687980602</v>
      </c>
      <c r="X499" s="151">
        <v>0.99968393037015502</v>
      </c>
      <c r="Y499" s="152">
        <v>236</v>
      </c>
      <c r="Z499" s="156">
        <v>1.00000464251671</v>
      </c>
      <c r="AA499" s="157">
        <v>0.99973095884999696</v>
      </c>
      <c r="AB499" s="158">
        <v>76</v>
      </c>
      <c r="AC499" s="162">
        <v>1.0000031653523</v>
      </c>
      <c r="AD499" s="163">
        <v>0.99908022244193895</v>
      </c>
      <c r="AE499" s="164">
        <v>100</v>
      </c>
    </row>
    <row r="500" spans="1:31" x14ac:dyDescent="0.2">
      <c r="A500" t="s">
        <v>4142</v>
      </c>
      <c r="B500" t="s">
        <v>285</v>
      </c>
      <c r="C500" t="s">
        <v>3419</v>
      </c>
      <c r="D500" s="3">
        <v>106784</v>
      </c>
      <c r="E500" s="35">
        <v>0.61857600000000001</v>
      </c>
      <c r="F500" s="5">
        <v>0.51</v>
      </c>
      <c r="G500">
        <v>75.363</v>
      </c>
      <c r="H500" s="120">
        <v>1.5510937968234899</v>
      </c>
      <c r="I500" s="121">
        <v>0.99922122611609099</v>
      </c>
      <c r="J500" s="122">
        <v>11</v>
      </c>
      <c r="K500" s="132">
        <v>1</v>
      </c>
      <c r="L500" s="133">
        <v>0.999428753371291</v>
      </c>
      <c r="M500" s="134">
        <v>2</v>
      </c>
      <c r="N500" s="126">
        <v>1</v>
      </c>
      <c r="O500" s="127">
        <v>0.99440074906367004</v>
      </c>
      <c r="P500" s="128">
        <v>353</v>
      </c>
      <c r="Q500" s="138">
        <v>1</v>
      </c>
      <c r="R500" s="139">
        <v>0.99791337219638598</v>
      </c>
      <c r="S500" s="140">
        <v>11</v>
      </c>
      <c r="T500" s="144">
        <v>0</v>
      </c>
      <c r="U500" s="145">
        <v>0</v>
      </c>
      <c r="W500" s="150">
        <v>0.99939129457596598</v>
      </c>
      <c r="X500" s="151">
        <v>0.99985008339111303</v>
      </c>
      <c r="Y500" s="152">
        <v>2</v>
      </c>
      <c r="Z500" s="156">
        <v>0.99767755468984098</v>
      </c>
      <c r="AA500" s="157">
        <v>0.99889241397435602</v>
      </c>
      <c r="AB500" s="158">
        <v>4</v>
      </c>
      <c r="AC500" s="162">
        <v>1.0001030116871401</v>
      </c>
      <c r="AD500" s="163">
        <v>0.99927943777430495</v>
      </c>
      <c r="AE500" s="164">
        <v>8</v>
      </c>
    </row>
    <row r="501" spans="1:31" x14ac:dyDescent="0.2">
      <c r="A501" t="s">
        <v>4142</v>
      </c>
      <c r="B501" t="s">
        <v>284</v>
      </c>
      <c r="C501" t="s">
        <v>3419</v>
      </c>
      <c r="D501" s="3">
        <v>17897</v>
      </c>
      <c r="E501" s="35">
        <v>0.63865499999999997</v>
      </c>
      <c r="F501" s="5">
        <v>5.23</v>
      </c>
      <c r="G501">
        <v>760.15200000000004</v>
      </c>
      <c r="H501" s="120">
        <v>1.85226574286193</v>
      </c>
      <c r="I501" s="121">
        <v>0.99972850678733005</v>
      </c>
      <c r="J501" s="122">
        <v>3</v>
      </c>
      <c r="K501" s="132">
        <v>1</v>
      </c>
      <c r="L501" s="133">
        <v>0.99938537185002996</v>
      </c>
      <c r="M501" s="134">
        <v>1</v>
      </c>
      <c r="N501" s="126">
        <v>0</v>
      </c>
      <c r="O501" s="127">
        <v>0</v>
      </c>
      <c r="Q501" s="138">
        <v>0</v>
      </c>
      <c r="R501" s="139">
        <v>0</v>
      </c>
      <c r="T501" s="144">
        <v>0</v>
      </c>
      <c r="U501" s="145">
        <v>0</v>
      </c>
      <c r="W501" s="150">
        <v>0.99798848969100895</v>
      </c>
      <c r="X501" s="151">
        <v>0.99966412897447299</v>
      </c>
      <c r="Y501" s="152">
        <v>3</v>
      </c>
      <c r="Z501" s="156">
        <v>0</v>
      </c>
      <c r="AA501" s="157">
        <v>0</v>
      </c>
      <c r="AC501" s="162">
        <v>0</v>
      </c>
      <c r="AD501" s="163">
        <v>0</v>
      </c>
    </row>
    <row r="502" spans="1:31" x14ac:dyDescent="0.2">
      <c r="A502" t="s">
        <v>4284</v>
      </c>
      <c r="B502" t="s">
        <v>665</v>
      </c>
      <c r="C502" t="s">
        <v>3418</v>
      </c>
      <c r="D502" s="3">
        <v>3412092</v>
      </c>
      <c r="E502" s="35">
        <v>0.37653599999999998</v>
      </c>
      <c r="F502" s="5">
        <v>1</v>
      </c>
      <c r="G502">
        <v>74.436999999999998</v>
      </c>
      <c r="H502" s="120">
        <v>1.00216230980876</v>
      </c>
      <c r="I502" s="121">
        <v>0.99641698859764805</v>
      </c>
      <c r="J502" s="122">
        <v>8</v>
      </c>
      <c r="K502" s="132">
        <v>0.75210135013944501</v>
      </c>
      <c r="L502" s="133">
        <v>0.99768455015898705</v>
      </c>
      <c r="M502" s="134">
        <v>85</v>
      </c>
      <c r="N502" s="126">
        <v>0.75483955297805505</v>
      </c>
      <c r="O502" s="127">
        <v>0.99919755485219197</v>
      </c>
      <c r="P502" s="128">
        <v>19</v>
      </c>
      <c r="Q502" s="138">
        <v>1.0000111368626601</v>
      </c>
      <c r="R502" s="139">
        <v>0.99814412063215896</v>
      </c>
      <c r="S502" s="140">
        <v>141</v>
      </c>
      <c r="T502" s="144">
        <v>0.75418628806022803</v>
      </c>
      <c r="U502" s="145">
        <v>0.99875688831152398</v>
      </c>
      <c r="V502" s="146">
        <v>4</v>
      </c>
      <c r="W502" s="150">
        <v>0.33472925114563101</v>
      </c>
      <c r="X502" s="151">
        <v>0.99921114725105298</v>
      </c>
      <c r="Y502" s="152">
        <v>186</v>
      </c>
      <c r="Z502" s="156">
        <v>0.75007854418931197</v>
      </c>
      <c r="AA502" s="157">
        <v>0.99242516297796901</v>
      </c>
      <c r="AB502" s="158">
        <v>5867</v>
      </c>
      <c r="AC502" s="162">
        <v>0</v>
      </c>
      <c r="AD502" s="163">
        <v>0</v>
      </c>
    </row>
    <row r="503" spans="1:31" x14ac:dyDescent="0.2">
      <c r="A503" t="s">
        <v>4284</v>
      </c>
      <c r="B503" t="s">
        <v>666</v>
      </c>
      <c r="C503" t="s">
        <v>3419</v>
      </c>
      <c r="D503" s="3">
        <v>8647</v>
      </c>
      <c r="E503" s="35">
        <v>0.35260799999999998</v>
      </c>
      <c r="F503" s="5">
        <v>0.54</v>
      </c>
      <c r="G503">
        <v>35.594000000000001</v>
      </c>
      <c r="H503" s="120">
        <v>1.7527466173239199</v>
      </c>
      <c r="I503" s="121">
        <v>0.98614501550438705</v>
      </c>
      <c r="J503" s="122">
        <v>9</v>
      </c>
      <c r="K503" s="132">
        <v>0.99872788250260203</v>
      </c>
      <c r="L503" s="133">
        <v>0.99421028253821198</v>
      </c>
      <c r="M503" s="134">
        <v>3</v>
      </c>
      <c r="N503" s="126">
        <v>1</v>
      </c>
      <c r="O503" s="127">
        <v>0.99803400023129396</v>
      </c>
      <c r="P503" s="128">
        <v>1</v>
      </c>
      <c r="Q503" s="138">
        <v>0.99826529432172995</v>
      </c>
      <c r="R503" s="139">
        <v>0.98901353070428999</v>
      </c>
      <c r="S503" s="140">
        <v>4</v>
      </c>
      <c r="T503" s="144">
        <v>0</v>
      </c>
      <c r="U503" s="145">
        <v>0</v>
      </c>
      <c r="W503" s="150">
        <v>0</v>
      </c>
      <c r="X503" s="151">
        <v>0</v>
      </c>
      <c r="Z503" s="156">
        <v>0.99768705909564004</v>
      </c>
      <c r="AA503" s="157">
        <v>0.98539469108612499</v>
      </c>
      <c r="AB503" s="158">
        <v>2</v>
      </c>
      <c r="AC503" s="162">
        <v>0</v>
      </c>
      <c r="AD503" s="163">
        <v>0</v>
      </c>
    </row>
    <row r="504" spans="1:31" x14ac:dyDescent="0.2">
      <c r="A504" t="s">
        <v>4271</v>
      </c>
      <c r="B504" t="s">
        <v>637</v>
      </c>
      <c r="C504" t="s">
        <v>3418</v>
      </c>
      <c r="D504" s="3">
        <v>1469434</v>
      </c>
      <c r="E504" s="35">
        <v>0.38743100000000003</v>
      </c>
      <c r="F504" s="5">
        <v>1</v>
      </c>
      <c r="G504">
        <v>161.566</v>
      </c>
      <c r="H504" s="120">
        <v>0</v>
      </c>
      <c r="I504" s="121">
        <v>0</v>
      </c>
      <c r="K504" s="132">
        <v>0.23246841981334301</v>
      </c>
      <c r="L504" s="133">
        <v>0.98842399496568101</v>
      </c>
      <c r="M504" s="134">
        <v>6</v>
      </c>
      <c r="N504" s="126">
        <v>0.47435679315981499</v>
      </c>
      <c r="O504" s="127">
        <v>0.99014530601981998</v>
      </c>
      <c r="P504" s="128">
        <v>9</v>
      </c>
      <c r="Q504" s="138">
        <v>1.0001020801206399</v>
      </c>
      <c r="R504" s="139">
        <v>0.98058888461950999</v>
      </c>
      <c r="S504" s="140">
        <v>316</v>
      </c>
      <c r="T504" s="144">
        <v>1.0724734829873199</v>
      </c>
      <c r="U504" s="145">
        <v>0.98478002136982301</v>
      </c>
      <c r="V504" s="146">
        <v>9</v>
      </c>
      <c r="W504" s="150">
        <v>0.99983463020455499</v>
      </c>
      <c r="X504" s="151">
        <v>0.99001087178093305</v>
      </c>
      <c r="Y504" s="152">
        <v>1376</v>
      </c>
      <c r="Z504" s="156">
        <v>0.110718140454079</v>
      </c>
      <c r="AA504" s="157">
        <v>0.96558863644741499</v>
      </c>
      <c r="AB504" s="158">
        <v>10</v>
      </c>
      <c r="AC504" s="162">
        <v>0</v>
      </c>
      <c r="AD504" s="163">
        <v>0</v>
      </c>
    </row>
    <row r="505" spans="1:31" x14ac:dyDescent="0.2">
      <c r="A505" t="s">
        <v>4048</v>
      </c>
      <c r="B505" t="s">
        <v>24</v>
      </c>
      <c r="C505" t="s">
        <v>3418</v>
      </c>
      <c r="D505" s="3">
        <v>1877931</v>
      </c>
      <c r="E505" s="35">
        <v>0.39688600000000002</v>
      </c>
      <c r="F505" s="5">
        <v>1</v>
      </c>
      <c r="G505">
        <v>112.824</v>
      </c>
      <c r="H505" s="120">
        <v>1.0155271945561299</v>
      </c>
      <c r="I505" s="121">
        <v>0.979276439803204</v>
      </c>
      <c r="J505" s="122">
        <v>208</v>
      </c>
      <c r="K505" s="132">
        <v>0.99997656995917295</v>
      </c>
      <c r="L505" s="133">
        <v>0.98942216499484203</v>
      </c>
      <c r="M505" s="134">
        <v>5</v>
      </c>
      <c r="N505" s="126">
        <v>1</v>
      </c>
      <c r="O505" s="127">
        <v>0.996430002453076</v>
      </c>
      <c r="P505" s="128">
        <v>7</v>
      </c>
      <c r="Q505" s="138">
        <v>1</v>
      </c>
      <c r="R505" s="139">
        <v>0.98875205245778797</v>
      </c>
      <c r="S505" s="140">
        <v>232</v>
      </c>
      <c r="T505" s="144">
        <v>1.0164388361446699</v>
      </c>
      <c r="U505" s="145">
        <v>0.99101604334084803</v>
      </c>
      <c r="V505" s="146">
        <v>9</v>
      </c>
      <c r="W505" s="150">
        <v>0.99984024972163499</v>
      </c>
      <c r="X505" s="151">
        <v>0.99511739338763705</v>
      </c>
      <c r="Y505" s="152">
        <v>59</v>
      </c>
      <c r="Z505" s="156">
        <v>0.99975771207781305</v>
      </c>
      <c r="AA505" s="157">
        <v>0.97678853988081604</v>
      </c>
      <c r="AB505" s="158">
        <v>11</v>
      </c>
      <c r="AC505" s="162">
        <v>0</v>
      </c>
      <c r="AD505" s="163">
        <v>0</v>
      </c>
    </row>
    <row r="506" spans="1:31" x14ac:dyDescent="0.2">
      <c r="A506" t="s">
        <v>4056</v>
      </c>
      <c r="B506" t="s">
        <v>42</v>
      </c>
      <c r="C506" t="s">
        <v>3418</v>
      </c>
      <c r="D506" s="3">
        <v>5650368</v>
      </c>
      <c r="E506" s="35">
        <v>0.58383799999999997</v>
      </c>
      <c r="F506" s="5">
        <v>1</v>
      </c>
      <c r="G506">
        <v>172.44300000000001</v>
      </c>
      <c r="H506" s="120">
        <v>7.6943661014645401E-3</v>
      </c>
      <c r="I506" s="121">
        <v>0</v>
      </c>
      <c r="K506" s="132">
        <v>0.99999929208150695</v>
      </c>
      <c r="L506" s="133">
        <v>0.99348486065887898</v>
      </c>
      <c r="M506" s="134">
        <v>13</v>
      </c>
      <c r="N506" s="126">
        <v>1</v>
      </c>
      <c r="O506" s="127">
        <v>0.99525782791181605</v>
      </c>
      <c r="P506" s="128">
        <v>7</v>
      </c>
      <c r="Q506" s="138">
        <v>0.99999858416301302</v>
      </c>
      <c r="R506" s="139">
        <v>0.98995670515822598</v>
      </c>
      <c r="S506" s="140">
        <v>188</v>
      </c>
      <c r="T506" s="144">
        <v>1.00369444963584</v>
      </c>
      <c r="U506" s="145">
        <v>0.99513969691199999</v>
      </c>
      <c r="V506" s="146">
        <v>10</v>
      </c>
      <c r="W506" s="150">
        <v>0.99993257076353204</v>
      </c>
      <c r="X506" s="151">
        <v>0.99638391321533104</v>
      </c>
      <c r="Y506" s="152">
        <v>10</v>
      </c>
      <c r="Z506" s="156">
        <v>0.37406271591514001</v>
      </c>
      <c r="AA506" s="157">
        <v>0.982761026863751</v>
      </c>
      <c r="AB506" s="158">
        <v>9</v>
      </c>
      <c r="AC506" s="162">
        <v>0</v>
      </c>
      <c r="AD506" s="163">
        <v>0</v>
      </c>
    </row>
    <row r="507" spans="1:31" x14ac:dyDescent="0.2">
      <c r="A507" t="s">
        <v>4181</v>
      </c>
      <c r="B507" t="s">
        <v>388</v>
      </c>
      <c r="C507" t="s">
        <v>3418</v>
      </c>
      <c r="D507" s="3">
        <v>622952</v>
      </c>
      <c r="E507" s="35">
        <v>0.26083699999999999</v>
      </c>
      <c r="F507" s="5">
        <v>1</v>
      </c>
      <c r="G507">
        <v>140.85400000000001</v>
      </c>
      <c r="H507" s="120">
        <v>1.24939321167602</v>
      </c>
      <c r="I507" s="121">
        <v>0.97191668015590904</v>
      </c>
      <c r="J507" s="122">
        <v>277</v>
      </c>
      <c r="K507" s="132">
        <v>1</v>
      </c>
      <c r="L507" s="133">
        <v>0.98195366577200105</v>
      </c>
      <c r="M507" s="134">
        <v>5</v>
      </c>
      <c r="N507" s="126">
        <v>1</v>
      </c>
      <c r="O507" s="127">
        <v>0.99388287509680695</v>
      </c>
      <c r="P507" s="128">
        <v>8</v>
      </c>
      <c r="Q507" s="138">
        <v>0.99986997393057497</v>
      </c>
      <c r="R507" s="139">
        <v>0.98162756985768096</v>
      </c>
      <c r="S507" s="140">
        <v>120</v>
      </c>
      <c r="T507" s="144">
        <v>1.2090241302700599</v>
      </c>
      <c r="U507" s="145">
        <v>0.98191264751239304</v>
      </c>
      <c r="V507" s="146">
        <v>197</v>
      </c>
      <c r="W507" s="150">
        <v>0.999473474681837</v>
      </c>
      <c r="X507" s="151">
        <v>0.99467937366241799</v>
      </c>
      <c r="Y507" s="152">
        <v>29</v>
      </c>
      <c r="Z507" s="156">
        <v>0.58517189125325797</v>
      </c>
      <c r="AA507" s="157">
        <v>0.97544270604757299</v>
      </c>
      <c r="AB507" s="158">
        <v>12</v>
      </c>
      <c r="AC507" s="162">
        <v>1.0000272894219699</v>
      </c>
      <c r="AD507" s="163">
        <v>0.98270032190258205</v>
      </c>
      <c r="AE507" s="164">
        <v>88</v>
      </c>
    </row>
    <row r="508" spans="1:31" x14ac:dyDescent="0.2">
      <c r="A508" t="s">
        <v>4181</v>
      </c>
      <c r="B508" t="s">
        <v>389</v>
      </c>
      <c r="C508" t="s">
        <v>3419</v>
      </c>
      <c r="D508" s="3">
        <v>3674</v>
      </c>
      <c r="E508" s="35">
        <v>0.206042</v>
      </c>
      <c r="F508" s="5">
        <v>1.27</v>
      </c>
      <c r="G508">
        <v>121.556</v>
      </c>
      <c r="H508" s="120">
        <v>1.8132825258573699</v>
      </c>
      <c r="I508" s="121">
        <v>0.96292404683278299</v>
      </c>
      <c r="J508" s="122">
        <v>9</v>
      </c>
      <c r="K508" s="132">
        <v>0.99537289058247103</v>
      </c>
      <c r="L508" s="133">
        <v>0.97538966365873603</v>
      </c>
      <c r="M508" s="134">
        <v>4</v>
      </c>
      <c r="N508" s="126">
        <v>1</v>
      </c>
      <c r="O508" s="127">
        <v>0.99129488574537505</v>
      </c>
      <c r="P508" s="128">
        <v>4</v>
      </c>
      <c r="Q508" s="138">
        <v>0</v>
      </c>
      <c r="R508" s="139">
        <v>0</v>
      </c>
      <c r="T508" s="144">
        <v>0</v>
      </c>
      <c r="U508" s="145">
        <v>0</v>
      </c>
      <c r="W508" s="150">
        <v>0</v>
      </c>
      <c r="X508" s="151">
        <v>0</v>
      </c>
      <c r="Z508" s="156">
        <v>0</v>
      </c>
      <c r="AA508" s="157">
        <v>0</v>
      </c>
      <c r="AC508" s="162">
        <v>0</v>
      </c>
      <c r="AD508" s="163">
        <v>0</v>
      </c>
    </row>
    <row r="509" spans="1:31" x14ac:dyDescent="0.2">
      <c r="A509" t="s">
        <v>4127</v>
      </c>
      <c r="B509" t="s">
        <v>233</v>
      </c>
      <c r="C509" t="s">
        <v>3418</v>
      </c>
      <c r="D509" s="3">
        <v>6550056</v>
      </c>
      <c r="E509" s="35">
        <v>0.66479699999999997</v>
      </c>
      <c r="F509" s="5">
        <v>1</v>
      </c>
      <c r="G509">
        <v>70.710999999999999</v>
      </c>
      <c r="H509" s="120">
        <v>2.46516976343408E-3</v>
      </c>
      <c r="I509" s="121">
        <v>0</v>
      </c>
      <c r="K509" s="132">
        <v>0</v>
      </c>
      <c r="L509" s="133">
        <v>0</v>
      </c>
      <c r="N509" s="126">
        <v>0</v>
      </c>
      <c r="O509" s="127">
        <v>0</v>
      </c>
      <c r="Q509" s="138">
        <v>0</v>
      </c>
      <c r="R509" s="139">
        <v>0</v>
      </c>
      <c r="T509" s="144">
        <v>0</v>
      </c>
      <c r="U509" s="145">
        <v>0</v>
      </c>
      <c r="W509" s="150">
        <v>0</v>
      </c>
      <c r="X509" s="151">
        <v>0</v>
      </c>
      <c r="Z509" s="156">
        <v>0</v>
      </c>
      <c r="AA509" s="157">
        <v>0</v>
      </c>
      <c r="AC509" s="162">
        <v>0</v>
      </c>
      <c r="AD509" s="163">
        <v>0</v>
      </c>
    </row>
    <row r="510" spans="1:31" x14ac:dyDescent="0.2">
      <c r="A510" t="s">
        <v>4162</v>
      </c>
      <c r="B510" t="s">
        <v>328</v>
      </c>
      <c r="C510" t="s">
        <v>3418</v>
      </c>
      <c r="D510" s="3">
        <v>4199332</v>
      </c>
      <c r="E510" s="35">
        <v>0.65569500000000003</v>
      </c>
      <c r="F510" s="5">
        <v>1</v>
      </c>
      <c r="G510">
        <v>13.916</v>
      </c>
      <c r="H510" s="120">
        <v>3.15812133929872E-3</v>
      </c>
      <c r="I510" s="121">
        <v>0</v>
      </c>
      <c r="K510" s="132">
        <v>1.12355965186844E-2</v>
      </c>
      <c r="L510" s="133">
        <v>0</v>
      </c>
      <c r="N510" s="126">
        <v>0</v>
      </c>
      <c r="O510" s="127">
        <v>0</v>
      </c>
      <c r="Q510" s="138">
        <v>0</v>
      </c>
      <c r="R510" s="139">
        <v>0</v>
      </c>
      <c r="T510" s="144">
        <v>0</v>
      </c>
      <c r="U510" s="145">
        <v>0</v>
      </c>
      <c r="W510" s="150">
        <v>0</v>
      </c>
      <c r="X510" s="151">
        <v>0</v>
      </c>
      <c r="Z510" s="156">
        <v>2.7204326783402599E-3</v>
      </c>
      <c r="AA510" s="157">
        <v>0</v>
      </c>
      <c r="AC510" s="162">
        <v>0</v>
      </c>
      <c r="AD510" s="163">
        <v>0</v>
      </c>
    </row>
    <row r="511" spans="1:31" x14ac:dyDescent="0.2">
      <c r="A511" t="s">
        <v>4162</v>
      </c>
      <c r="B511" t="s">
        <v>329</v>
      </c>
      <c r="C511" t="s">
        <v>3419</v>
      </c>
      <c r="D511" s="3">
        <v>148801</v>
      </c>
      <c r="E511" s="35">
        <v>0.64400100000000005</v>
      </c>
      <c r="F511" s="5">
        <v>1.05</v>
      </c>
      <c r="G511">
        <v>15.49</v>
      </c>
      <c r="H511" s="120">
        <v>5.4233506495252E-2</v>
      </c>
      <c r="I511" s="121">
        <v>0</v>
      </c>
      <c r="K511" s="132">
        <v>0.12574512268062699</v>
      </c>
      <c r="L511" s="133">
        <v>0</v>
      </c>
      <c r="N511" s="126">
        <v>0</v>
      </c>
      <c r="O511" s="127">
        <v>0</v>
      </c>
      <c r="Q511" s="138">
        <v>0</v>
      </c>
      <c r="R511" s="139">
        <v>0</v>
      </c>
      <c r="T511" s="144">
        <v>0</v>
      </c>
      <c r="U511" s="145">
        <v>0</v>
      </c>
      <c r="W511" s="150">
        <v>0</v>
      </c>
      <c r="X511" s="151">
        <v>0</v>
      </c>
      <c r="Z511" s="156">
        <v>1.388431529358E-2</v>
      </c>
      <c r="AA511" s="157">
        <v>0</v>
      </c>
      <c r="AC511" s="162">
        <v>0</v>
      </c>
      <c r="AD511" s="163">
        <v>0</v>
      </c>
    </row>
    <row r="512" spans="1:31" x14ac:dyDescent="0.2">
      <c r="A512" t="s">
        <v>4134</v>
      </c>
      <c r="B512" t="s">
        <v>248</v>
      </c>
      <c r="C512" t="s">
        <v>3418</v>
      </c>
      <c r="D512" s="3">
        <v>2619061</v>
      </c>
      <c r="E512" s="35">
        <v>0.38856099999999999</v>
      </c>
      <c r="F512" s="5">
        <v>1</v>
      </c>
      <c r="G512">
        <v>56.125</v>
      </c>
      <c r="H512" s="120">
        <v>1.0026608773144201</v>
      </c>
      <c r="I512" s="121">
        <v>0.997184735501083</v>
      </c>
      <c r="J512" s="122">
        <v>281</v>
      </c>
      <c r="K512" s="132">
        <v>0.93428789936545897</v>
      </c>
      <c r="L512" s="133">
        <v>0.99532531075084596</v>
      </c>
      <c r="M512" s="134">
        <v>1466</v>
      </c>
      <c r="N512" s="126">
        <v>1.0026979134888401</v>
      </c>
      <c r="O512" s="127">
        <v>0.99902386616763506</v>
      </c>
      <c r="P512" s="128">
        <v>28</v>
      </c>
      <c r="Q512" s="138">
        <v>0.932251291588855</v>
      </c>
      <c r="R512" s="139">
        <v>0.99586903486302103</v>
      </c>
      <c r="S512" s="140">
        <v>447</v>
      </c>
      <c r="T512" s="144">
        <v>1.01238000947667</v>
      </c>
      <c r="U512" s="145">
        <v>0.99699341695129295</v>
      </c>
      <c r="V512" s="146">
        <v>717</v>
      </c>
      <c r="W512" s="150">
        <v>0.94573627723829201</v>
      </c>
      <c r="X512" s="151">
        <v>0.99846993776832005</v>
      </c>
      <c r="Y512" s="152">
        <v>117</v>
      </c>
      <c r="Z512" s="156">
        <v>0.20253021980014899</v>
      </c>
      <c r="AA512" s="157">
        <v>0.98883808650764704</v>
      </c>
      <c r="AB512" s="158">
        <v>854</v>
      </c>
      <c r="AC512" s="162">
        <v>0.29128760269424803</v>
      </c>
      <c r="AD512" s="163">
        <v>0.99617921845272694</v>
      </c>
      <c r="AE512" s="164">
        <v>19</v>
      </c>
    </row>
    <row r="513" spans="1:31" x14ac:dyDescent="0.2">
      <c r="A513" t="s">
        <v>4134</v>
      </c>
      <c r="B513" t="s">
        <v>249</v>
      </c>
      <c r="C513" t="s">
        <v>3419</v>
      </c>
      <c r="D513" s="3">
        <v>23343</v>
      </c>
      <c r="E513" s="35">
        <v>0.35025499999999998</v>
      </c>
      <c r="F513" s="5">
        <v>6.93</v>
      </c>
      <c r="G513">
        <v>340.83699999999999</v>
      </c>
      <c r="H513" s="120">
        <v>1.9586599837210299</v>
      </c>
      <c r="I513" s="121">
        <v>0.99772548333479105</v>
      </c>
      <c r="J513" s="122">
        <v>5</v>
      </c>
      <c r="K513" s="132">
        <v>1.9994859272587</v>
      </c>
      <c r="L513" s="133">
        <v>0.99865021210952498</v>
      </c>
      <c r="M513" s="134">
        <v>2</v>
      </c>
      <c r="N513" s="126">
        <v>1</v>
      </c>
      <c r="O513" s="127">
        <v>0.99888708158548001</v>
      </c>
      <c r="P513" s="128">
        <v>4</v>
      </c>
      <c r="Q513" s="138">
        <v>1</v>
      </c>
      <c r="R513" s="139">
        <v>0.99293165850542897</v>
      </c>
      <c r="S513" s="140">
        <v>44</v>
      </c>
      <c r="T513" s="144">
        <v>0</v>
      </c>
      <c r="U513" s="145">
        <v>0</v>
      </c>
      <c r="W513" s="150">
        <v>0.98573448142912201</v>
      </c>
      <c r="X513" s="151">
        <v>0.99869661554503197</v>
      </c>
      <c r="Y513" s="152">
        <v>4</v>
      </c>
      <c r="Z513" s="156">
        <v>0</v>
      </c>
      <c r="AA513" s="157">
        <v>0</v>
      </c>
      <c r="AC513" s="162">
        <v>1.0005997515314999</v>
      </c>
      <c r="AD513" s="163">
        <v>0.99675657220894498</v>
      </c>
      <c r="AE513" s="164">
        <v>34</v>
      </c>
    </row>
    <row r="514" spans="1:31" x14ac:dyDescent="0.2">
      <c r="A514" t="s">
        <v>4085</v>
      </c>
      <c r="B514" t="s">
        <v>120</v>
      </c>
      <c r="C514" t="s">
        <v>3418</v>
      </c>
      <c r="D514" s="3">
        <v>2465610</v>
      </c>
      <c r="E514" s="35">
        <v>0.29645700000000003</v>
      </c>
      <c r="F514" s="5">
        <v>1</v>
      </c>
      <c r="G514">
        <v>191.25299999999999</v>
      </c>
      <c r="H514" s="120">
        <v>1.0115886129598699</v>
      </c>
      <c r="I514" s="121">
        <v>0.99985726789092799</v>
      </c>
      <c r="J514" s="122">
        <v>4</v>
      </c>
      <c r="K514" s="132">
        <v>0.99999959442085296</v>
      </c>
      <c r="L514" s="133">
        <v>0.99986129187555695</v>
      </c>
      <c r="M514" s="134">
        <v>2</v>
      </c>
      <c r="N514" s="126">
        <v>1</v>
      </c>
      <c r="O514" s="127">
        <v>0.99980493541780702</v>
      </c>
      <c r="P514" s="128">
        <v>9</v>
      </c>
      <c r="Q514" s="138">
        <v>1</v>
      </c>
      <c r="R514" s="139">
        <v>0.99941006370500995</v>
      </c>
      <c r="S514" s="140">
        <v>161</v>
      </c>
      <c r="T514" s="144">
        <v>1.01016300225907</v>
      </c>
      <c r="U514" s="145">
        <v>0.99986791705190803</v>
      </c>
      <c r="V514" s="146">
        <v>4</v>
      </c>
      <c r="W514" s="150">
        <v>0.99998945494218405</v>
      </c>
      <c r="X514" s="151">
        <v>0.99948290483380497</v>
      </c>
      <c r="Y514" s="152">
        <v>887</v>
      </c>
      <c r="Z514" s="156">
        <v>1.0001476308094099</v>
      </c>
      <c r="AA514" s="157">
        <v>0.99922141119221397</v>
      </c>
      <c r="AB514" s="158">
        <v>6</v>
      </c>
      <c r="AC514" s="162">
        <v>0.95535790331804304</v>
      </c>
      <c r="AD514" s="163">
        <v>0.99403956059547804</v>
      </c>
      <c r="AE514" s="164">
        <v>116</v>
      </c>
    </row>
    <row r="515" spans="1:31" x14ac:dyDescent="0.2">
      <c r="A515" t="s">
        <v>4041</v>
      </c>
      <c r="B515" t="s">
        <v>4</v>
      </c>
      <c r="C515" t="s">
        <v>3418</v>
      </c>
      <c r="D515" s="3">
        <v>615980</v>
      </c>
      <c r="E515" s="35">
        <v>0.25341399999999997</v>
      </c>
      <c r="F515" s="5">
        <v>1</v>
      </c>
      <c r="G515">
        <v>191.65100000000001</v>
      </c>
      <c r="H515" s="120">
        <v>0</v>
      </c>
      <c r="I515" s="121">
        <v>0</v>
      </c>
      <c r="K515" s="132">
        <v>0.325817396668723</v>
      </c>
      <c r="L515" s="133">
        <v>0.97306885504018403</v>
      </c>
      <c r="M515" s="134">
        <v>546</v>
      </c>
      <c r="N515" s="126">
        <v>6.3734212149745104E-2</v>
      </c>
      <c r="O515" s="127">
        <v>0</v>
      </c>
      <c r="Q515" s="138">
        <v>0.26091106854118601</v>
      </c>
      <c r="R515" s="139">
        <v>0.96655437322858095</v>
      </c>
      <c r="S515" s="140">
        <v>25</v>
      </c>
      <c r="T515" s="144">
        <v>1.0637666807363799</v>
      </c>
      <c r="U515" s="145">
        <v>0.97348596266362597</v>
      </c>
      <c r="V515" s="146">
        <v>183</v>
      </c>
      <c r="W515" s="150">
        <v>0.99919477905126697</v>
      </c>
      <c r="X515" s="151">
        <v>0.98230929356957597</v>
      </c>
      <c r="Y515" s="152">
        <v>125</v>
      </c>
      <c r="Z515" s="156">
        <v>0.15156985616416099</v>
      </c>
      <c r="AA515" s="157">
        <v>0</v>
      </c>
      <c r="AC515" s="162">
        <v>0</v>
      </c>
      <c r="AD515" s="163">
        <v>0</v>
      </c>
    </row>
    <row r="516" spans="1:31" x14ac:dyDescent="0.2">
      <c r="A516" t="s">
        <v>4041</v>
      </c>
      <c r="B516" t="s">
        <v>5</v>
      </c>
      <c r="C516" t="s">
        <v>3419</v>
      </c>
      <c r="D516" s="3">
        <v>2399</v>
      </c>
      <c r="E516" s="35">
        <v>0.25385600000000003</v>
      </c>
      <c r="F516" s="5">
        <v>9.19</v>
      </c>
      <c r="G516">
        <v>410.12599999999998</v>
      </c>
      <c r="H516" s="120">
        <v>1.66152563568153</v>
      </c>
      <c r="I516" s="121">
        <v>0.91675025075225602</v>
      </c>
      <c r="J516" s="122">
        <v>8</v>
      </c>
      <c r="K516" s="132">
        <v>0</v>
      </c>
      <c r="L516" s="133">
        <v>0</v>
      </c>
      <c r="N516" s="126">
        <v>0</v>
      </c>
      <c r="O516" s="127">
        <v>0</v>
      </c>
      <c r="Q516" s="138">
        <v>0</v>
      </c>
      <c r="R516" s="139">
        <v>0</v>
      </c>
      <c r="T516" s="144">
        <v>0</v>
      </c>
      <c r="U516" s="145">
        <v>0</v>
      </c>
      <c r="W516" s="150">
        <v>0</v>
      </c>
      <c r="X516" s="151">
        <v>0</v>
      </c>
      <c r="Z516" s="156">
        <v>0</v>
      </c>
      <c r="AA516" s="157">
        <v>0</v>
      </c>
      <c r="AC516" s="162">
        <v>0</v>
      </c>
      <c r="AD516" s="163">
        <v>0</v>
      </c>
    </row>
    <row r="517" spans="1:31" x14ac:dyDescent="0.2">
      <c r="A517" t="s">
        <v>4332</v>
      </c>
      <c r="B517" t="s">
        <v>819</v>
      </c>
      <c r="C517" t="s">
        <v>3418</v>
      </c>
      <c r="D517" s="3">
        <v>6350620</v>
      </c>
      <c r="E517" s="35">
        <v>0.555705</v>
      </c>
      <c r="F517" s="5">
        <v>1</v>
      </c>
      <c r="G517">
        <v>144.25899999999999</v>
      </c>
      <c r="H517" s="120">
        <v>1.0020289357574499</v>
      </c>
      <c r="I517" s="121">
        <v>0.99996338499872395</v>
      </c>
      <c r="J517" s="122">
        <v>7</v>
      </c>
      <c r="K517" s="132">
        <v>0.97345219836803298</v>
      </c>
      <c r="L517" s="133">
        <v>0.99994710478784099</v>
      </c>
      <c r="M517" s="134">
        <v>2</v>
      </c>
      <c r="N517" s="126">
        <v>0.97994038377355197</v>
      </c>
      <c r="O517" s="127">
        <v>0.999859886591693</v>
      </c>
      <c r="P517" s="128">
        <v>10</v>
      </c>
      <c r="Q517" s="138">
        <v>0.97742393656052395</v>
      </c>
      <c r="R517" s="139">
        <v>0.99978802301013403</v>
      </c>
      <c r="S517" s="140">
        <v>131</v>
      </c>
      <c r="T517" s="144">
        <v>0.96827553845136305</v>
      </c>
      <c r="U517" s="145">
        <v>0.99997365508818603</v>
      </c>
      <c r="V517" s="146">
        <v>6</v>
      </c>
      <c r="W517" s="150">
        <v>1.0021542778500301</v>
      </c>
      <c r="X517" s="151">
        <v>0.99988671375456795</v>
      </c>
      <c r="Y517" s="152">
        <v>58</v>
      </c>
      <c r="Z517" s="156">
        <v>0.97015755941939497</v>
      </c>
      <c r="AA517" s="157">
        <v>0.999906997338468</v>
      </c>
      <c r="AB517" s="158">
        <v>5</v>
      </c>
      <c r="AC517" s="162">
        <v>0.21279418387495999</v>
      </c>
      <c r="AD517" s="163">
        <v>0.99894633713514602</v>
      </c>
      <c r="AE517" s="164">
        <v>16</v>
      </c>
    </row>
    <row r="518" spans="1:31" x14ac:dyDescent="0.2">
      <c r="A518" t="s">
        <v>4332</v>
      </c>
      <c r="B518" t="s">
        <v>820</v>
      </c>
      <c r="C518" t="s">
        <v>3419</v>
      </c>
      <c r="D518" s="3">
        <v>110705</v>
      </c>
      <c r="E518" s="35">
        <v>0.540987</v>
      </c>
      <c r="F518" s="5">
        <v>1.39</v>
      </c>
      <c r="G518">
        <v>200.17699999999999</v>
      </c>
      <c r="H518" s="120">
        <v>1.1912379747978801</v>
      </c>
      <c r="I518" s="121">
        <v>0.99995450271467101</v>
      </c>
      <c r="J518" s="122">
        <v>1</v>
      </c>
      <c r="K518" s="132">
        <v>1</v>
      </c>
      <c r="L518" s="133">
        <v>0.99992773587462103</v>
      </c>
      <c r="M518" s="134">
        <v>1</v>
      </c>
      <c r="N518" s="126">
        <v>1</v>
      </c>
      <c r="O518" s="127">
        <v>0.99990063952017905</v>
      </c>
      <c r="P518" s="128">
        <v>2</v>
      </c>
      <c r="Q518" s="138">
        <v>1.0014091504448701</v>
      </c>
      <c r="R518" s="139">
        <v>0.99997293981815505</v>
      </c>
      <c r="S518" s="140">
        <v>1</v>
      </c>
      <c r="T518" s="144">
        <v>1.1554672327356399</v>
      </c>
      <c r="U518" s="145">
        <v>0.99800192002997101</v>
      </c>
      <c r="V518" s="146">
        <v>106</v>
      </c>
      <c r="W518" s="150">
        <v>0.99922316065218297</v>
      </c>
      <c r="X518" s="151">
        <v>0.99990959961670201</v>
      </c>
      <c r="Y518" s="152">
        <v>3</v>
      </c>
      <c r="Z518" s="156">
        <v>1.00151754663294</v>
      </c>
      <c r="AA518" s="157">
        <v>0.99998196134315798</v>
      </c>
      <c r="AB518" s="158">
        <v>1</v>
      </c>
      <c r="AC518" s="162">
        <v>1.0001264622194099</v>
      </c>
      <c r="AD518" s="163">
        <v>0.99898039286455398</v>
      </c>
      <c r="AE518" s="164">
        <v>12</v>
      </c>
    </row>
    <row r="519" spans="1:31" x14ac:dyDescent="0.2">
      <c r="A519" t="s">
        <v>4084</v>
      </c>
      <c r="B519" t="s">
        <v>117</v>
      </c>
      <c r="C519" t="s">
        <v>3418</v>
      </c>
      <c r="D519" s="3">
        <v>3455622</v>
      </c>
      <c r="E519" s="35">
        <v>0.45230100000000001</v>
      </c>
      <c r="F519" s="5">
        <v>1</v>
      </c>
      <c r="G519">
        <v>170.70500000000001</v>
      </c>
      <c r="H519" s="120">
        <v>1.01989887782865</v>
      </c>
      <c r="I519" s="121">
        <v>0.99897485660618801</v>
      </c>
      <c r="J519" s="122">
        <v>6</v>
      </c>
      <c r="K519" s="132">
        <v>0.99999971061649595</v>
      </c>
      <c r="L519" s="133">
        <v>0.99946087837757602</v>
      </c>
      <c r="M519" s="134">
        <v>3</v>
      </c>
      <c r="N519" s="126">
        <v>1</v>
      </c>
      <c r="O519" s="127">
        <v>0.99972946110677896</v>
      </c>
      <c r="P519" s="128">
        <v>4</v>
      </c>
      <c r="Q519" s="138">
        <v>1</v>
      </c>
      <c r="R519" s="139">
        <v>0.99936144979539998</v>
      </c>
      <c r="S519" s="140">
        <v>85</v>
      </c>
      <c r="T519" s="144">
        <v>1.0159305618496399</v>
      </c>
      <c r="U519" s="145">
        <v>0.99942132464257105</v>
      </c>
      <c r="V519" s="146">
        <v>7</v>
      </c>
      <c r="W519" s="150">
        <v>0.99999305479592304</v>
      </c>
      <c r="X519" s="151">
        <v>0.99976329518566098</v>
      </c>
      <c r="Y519" s="152">
        <v>4</v>
      </c>
      <c r="Z519" s="156">
        <v>1.00009433902203</v>
      </c>
      <c r="AA519" s="157">
        <v>0.99761168013990797</v>
      </c>
      <c r="AB519" s="158">
        <v>4</v>
      </c>
      <c r="AC519" s="162">
        <v>1.0000043407525401</v>
      </c>
      <c r="AD519" s="163">
        <v>0.99714334409863203</v>
      </c>
      <c r="AE519" s="164">
        <v>115</v>
      </c>
    </row>
    <row r="520" spans="1:31" x14ac:dyDescent="0.2">
      <c r="A520" t="s">
        <v>4084</v>
      </c>
      <c r="B520" t="s">
        <v>118</v>
      </c>
      <c r="C520" t="s">
        <v>3419</v>
      </c>
      <c r="D520" s="3">
        <v>84492</v>
      </c>
      <c r="E520" s="35">
        <v>0.43540200000000001</v>
      </c>
      <c r="F520" s="5">
        <v>0.5</v>
      </c>
      <c r="G520">
        <v>78.936000000000007</v>
      </c>
      <c r="H520" s="120">
        <v>1.3883918004071301</v>
      </c>
      <c r="I520" s="121">
        <v>0.99813311965083296</v>
      </c>
      <c r="J520" s="122">
        <v>4</v>
      </c>
      <c r="K520" s="132">
        <v>1</v>
      </c>
      <c r="L520" s="133">
        <v>0.99946740519812505</v>
      </c>
      <c r="M520" s="134">
        <v>1</v>
      </c>
      <c r="N520" s="126">
        <v>1</v>
      </c>
      <c r="O520" s="127">
        <v>0.99968045068288802</v>
      </c>
      <c r="P520" s="128">
        <v>3</v>
      </c>
      <c r="Q520" s="138">
        <v>1</v>
      </c>
      <c r="R520" s="139">
        <v>0.99782369569588503</v>
      </c>
      <c r="S520" s="140">
        <v>36</v>
      </c>
      <c r="T520" s="144">
        <v>0</v>
      </c>
      <c r="U520" s="145">
        <v>0</v>
      </c>
      <c r="W520" s="150">
        <v>0.99865075983524998</v>
      </c>
      <c r="X520" s="151">
        <v>0.99964448236632497</v>
      </c>
      <c r="Y520" s="152">
        <v>2</v>
      </c>
      <c r="Z520" s="156">
        <v>1.00053259480187</v>
      </c>
      <c r="AA520" s="157">
        <v>0.99684173172462698</v>
      </c>
      <c r="AB520" s="158">
        <v>4</v>
      </c>
      <c r="AC520" s="162">
        <v>1.0002130379207499</v>
      </c>
      <c r="AD520" s="163">
        <v>0.99796774384120002</v>
      </c>
      <c r="AE520" s="164">
        <v>37</v>
      </c>
    </row>
    <row r="521" spans="1:31" x14ac:dyDescent="0.2">
      <c r="A521" t="s">
        <v>4188</v>
      </c>
      <c r="B521" t="s">
        <v>411</v>
      </c>
      <c r="C521" t="s">
        <v>3418</v>
      </c>
      <c r="D521" s="3">
        <v>2677607</v>
      </c>
      <c r="E521" s="35">
        <v>0.63177000000000005</v>
      </c>
      <c r="F521" s="5">
        <v>1</v>
      </c>
      <c r="G521">
        <v>25.533999999999999</v>
      </c>
      <c r="H521" s="120">
        <v>0.49622554766252103</v>
      </c>
      <c r="I521" s="121">
        <v>0.97837242022737303</v>
      </c>
      <c r="J521" s="122">
        <v>306</v>
      </c>
      <c r="K521" s="132">
        <v>0.34619158076596002</v>
      </c>
      <c r="L521" s="133">
        <v>0.996853537963029</v>
      </c>
      <c r="M521" s="134">
        <v>44</v>
      </c>
      <c r="N521" s="126">
        <v>0.99541008071759596</v>
      </c>
      <c r="O521" s="127">
        <v>0.99646229067241199</v>
      </c>
      <c r="P521" s="128">
        <v>204</v>
      </c>
      <c r="Q521" s="138">
        <v>0.68170646401805701</v>
      </c>
      <c r="R521" s="139">
        <v>0.99014770802222196</v>
      </c>
      <c r="S521" s="140">
        <v>495</v>
      </c>
      <c r="T521" s="144">
        <v>1.0030979154147699</v>
      </c>
      <c r="U521" s="145">
        <v>0.99684351446620101</v>
      </c>
      <c r="V521" s="146">
        <v>43</v>
      </c>
      <c r="W521" s="150">
        <v>0.99512699212393696</v>
      </c>
      <c r="X521" s="151">
        <v>0.99211816017992904</v>
      </c>
      <c r="Y521" s="152">
        <v>200</v>
      </c>
      <c r="Z521" s="156">
        <v>0.98906673010639701</v>
      </c>
      <c r="AA521" s="157">
        <v>0.98387990685396498</v>
      </c>
      <c r="AB521" s="158">
        <v>1309</v>
      </c>
      <c r="AC521" s="162">
        <v>0</v>
      </c>
      <c r="AD521" s="163">
        <v>0</v>
      </c>
    </row>
    <row r="522" spans="1:31" x14ac:dyDescent="0.2">
      <c r="A522" t="s">
        <v>4188</v>
      </c>
      <c r="B522" t="s">
        <v>412</v>
      </c>
      <c r="C522" t="s">
        <v>3419</v>
      </c>
      <c r="D522" s="3">
        <v>42009</v>
      </c>
      <c r="E522" s="35">
        <v>0.61743899999999996</v>
      </c>
      <c r="F522" s="5">
        <v>3.55</v>
      </c>
      <c r="G522">
        <v>108.151</v>
      </c>
      <c r="H522" s="120">
        <v>0.27027541717251002</v>
      </c>
      <c r="I522" s="121">
        <v>0.98045602605863102</v>
      </c>
      <c r="J522" s="122">
        <v>39</v>
      </c>
      <c r="K522" s="132">
        <v>0.93613273346187698</v>
      </c>
      <c r="L522" s="133">
        <v>0.99725372527081302</v>
      </c>
      <c r="M522" s="134">
        <v>2</v>
      </c>
      <c r="N522" s="126">
        <v>0.85381703920588403</v>
      </c>
      <c r="O522" s="127">
        <v>0.97593776048902403</v>
      </c>
      <c r="P522" s="128">
        <v>105</v>
      </c>
      <c r="Q522" s="138">
        <v>0.99942869385131705</v>
      </c>
      <c r="R522" s="139">
        <v>0.99809519274268399</v>
      </c>
      <c r="S522" s="140">
        <v>3</v>
      </c>
      <c r="T522" s="144">
        <v>0</v>
      </c>
      <c r="U522" s="145">
        <v>0</v>
      </c>
      <c r="W522" s="150">
        <v>1.0004760884572299</v>
      </c>
      <c r="X522" s="151">
        <v>0.996671105193075</v>
      </c>
      <c r="Y522" s="152">
        <v>5</v>
      </c>
      <c r="Z522" s="156">
        <v>0</v>
      </c>
      <c r="AA522" s="157">
        <v>0</v>
      </c>
      <c r="AC522" s="162">
        <v>0</v>
      </c>
      <c r="AD522" s="163">
        <v>0</v>
      </c>
    </row>
    <row r="523" spans="1:31" x14ac:dyDescent="0.2">
      <c r="A523" t="s">
        <v>4530</v>
      </c>
      <c r="B523" t="s">
        <v>1260</v>
      </c>
      <c r="C523" t="s">
        <v>3418</v>
      </c>
      <c r="D523" s="3">
        <v>2610800</v>
      </c>
      <c r="E523" s="35">
        <v>0.331704</v>
      </c>
      <c r="F523" s="5">
        <v>1</v>
      </c>
      <c r="G523">
        <v>150.494</v>
      </c>
      <c r="H523" s="120">
        <v>1.0068530718553701</v>
      </c>
      <c r="I523" s="121">
        <v>0.99987446228009902</v>
      </c>
      <c r="J523" s="122">
        <v>55</v>
      </c>
      <c r="K523" s="132">
        <v>0.99999731882947696</v>
      </c>
      <c r="L523" s="133">
        <v>0.99973073315272398</v>
      </c>
      <c r="M523" s="134">
        <v>2</v>
      </c>
      <c r="N523" s="126">
        <v>1</v>
      </c>
      <c r="O523" s="127">
        <v>0.99978400222431696</v>
      </c>
      <c r="P523" s="128">
        <v>7</v>
      </c>
      <c r="Q523" s="138">
        <v>1</v>
      </c>
      <c r="R523" s="139">
        <v>0.99961095975386305</v>
      </c>
      <c r="S523" s="140">
        <v>169</v>
      </c>
      <c r="T523" s="144">
        <v>1.0078110157806</v>
      </c>
      <c r="U523" s="145">
        <v>0.99981151069239804</v>
      </c>
      <c r="V523" s="146">
        <v>6</v>
      </c>
      <c r="W523" s="150">
        <v>0.99995288800367699</v>
      </c>
      <c r="X523" s="151">
        <v>0.99987475098619205</v>
      </c>
      <c r="Y523" s="152">
        <v>10</v>
      </c>
      <c r="Z523" s="156">
        <v>1.00011912057606</v>
      </c>
      <c r="AA523" s="157">
        <v>0.998772563951141</v>
      </c>
      <c r="AB523" s="158">
        <v>2670</v>
      </c>
      <c r="AC523" s="162">
        <v>1.0000057453654001</v>
      </c>
      <c r="AD523" s="163">
        <v>0.99938751807778603</v>
      </c>
      <c r="AE523" s="164">
        <v>46</v>
      </c>
    </row>
    <row r="524" spans="1:31" x14ac:dyDescent="0.2">
      <c r="A524" t="s">
        <v>4403</v>
      </c>
      <c r="B524" t="s">
        <v>1010</v>
      </c>
      <c r="C524" t="s">
        <v>3418</v>
      </c>
      <c r="D524" s="3">
        <v>3250705</v>
      </c>
      <c r="E524" s="35">
        <v>0.40384700000000001</v>
      </c>
      <c r="F524" s="5">
        <v>1</v>
      </c>
      <c r="G524">
        <v>42.811</v>
      </c>
      <c r="H524" s="120">
        <v>0.15597508848080599</v>
      </c>
      <c r="I524" s="121">
        <v>0.98349372088631504</v>
      </c>
      <c r="J524" s="122">
        <v>413</v>
      </c>
      <c r="K524" s="132">
        <v>0.181787950613789</v>
      </c>
      <c r="L524" s="133">
        <v>0.99918944896066697</v>
      </c>
      <c r="M524" s="134">
        <v>60</v>
      </c>
      <c r="N524" s="126">
        <v>8.5526062807913892E-3</v>
      </c>
      <c r="O524" s="127">
        <v>0</v>
      </c>
      <c r="Q524" s="138">
        <v>0</v>
      </c>
      <c r="R524" s="139">
        <v>0</v>
      </c>
      <c r="T524" s="144">
        <v>0.46029615114259798</v>
      </c>
      <c r="U524" s="145">
        <v>0.99955022869500798</v>
      </c>
      <c r="V524" s="146">
        <v>5</v>
      </c>
      <c r="W524" s="150">
        <v>0.21119326423037399</v>
      </c>
      <c r="X524" s="151">
        <v>0.99505147139063699</v>
      </c>
      <c r="Y524" s="152">
        <v>373</v>
      </c>
      <c r="Z524" s="156">
        <v>1.5949463270275199E-2</v>
      </c>
      <c r="AA524" s="157">
        <v>0</v>
      </c>
      <c r="AC524" s="162">
        <v>0</v>
      </c>
      <c r="AD524" s="163">
        <v>0</v>
      </c>
    </row>
    <row r="525" spans="1:31" x14ac:dyDescent="0.2">
      <c r="A525" t="s">
        <v>4403</v>
      </c>
      <c r="B525" t="s">
        <v>1011</v>
      </c>
      <c r="C525" t="s">
        <v>3419</v>
      </c>
      <c r="D525" s="3">
        <v>177151</v>
      </c>
      <c r="E525" s="35">
        <v>0.40070899999999998</v>
      </c>
      <c r="F525" s="5">
        <v>0.6</v>
      </c>
      <c r="G525">
        <v>25.408000000000001</v>
      </c>
      <c r="H525" s="120">
        <v>0.99909117080908305</v>
      </c>
      <c r="I525" s="121">
        <v>0.98363929727960997</v>
      </c>
      <c r="J525" s="122">
        <v>295</v>
      </c>
      <c r="K525" s="132">
        <v>0.86945035591105801</v>
      </c>
      <c r="L525" s="133">
        <v>0.99836400817995896</v>
      </c>
      <c r="M525" s="134">
        <v>90</v>
      </c>
      <c r="N525" s="126">
        <v>6.8376695587380201E-2</v>
      </c>
      <c r="O525" s="127">
        <v>0</v>
      </c>
      <c r="Q525" s="138">
        <v>0</v>
      </c>
      <c r="R525" s="139">
        <v>0</v>
      </c>
      <c r="T525" s="144">
        <v>0.241534058515052</v>
      </c>
      <c r="U525" s="145">
        <v>0</v>
      </c>
      <c r="W525" s="150">
        <v>0.99930567707774698</v>
      </c>
      <c r="X525" s="151">
        <v>0.99547981151773302</v>
      </c>
      <c r="Y525" s="152">
        <v>157</v>
      </c>
      <c r="Z525" s="156">
        <v>6.8235573042206898E-2</v>
      </c>
      <c r="AA525" s="157">
        <v>0</v>
      </c>
      <c r="AC525" s="162">
        <v>0</v>
      </c>
      <c r="AD525" s="163">
        <v>0</v>
      </c>
    </row>
    <row r="526" spans="1:31" x14ac:dyDescent="0.2">
      <c r="A526" t="s">
        <v>4403</v>
      </c>
      <c r="B526" t="s">
        <v>1019</v>
      </c>
      <c r="C526" t="s">
        <v>3419</v>
      </c>
      <c r="D526" s="3">
        <v>48560</v>
      </c>
      <c r="E526" s="35">
        <v>0.40755799999999998</v>
      </c>
      <c r="F526" s="5">
        <v>1.74</v>
      </c>
      <c r="G526">
        <v>76.293000000000006</v>
      </c>
      <c r="H526" s="120">
        <v>1.0981054365733101</v>
      </c>
      <c r="I526" s="121">
        <v>0.98659853632058603</v>
      </c>
      <c r="J526" s="122">
        <v>125</v>
      </c>
      <c r="K526" s="132">
        <v>0.99934102141680303</v>
      </c>
      <c r="L526" s="133">
        <v>0.99942301351796903</v>
      </c>
      <c r="M526" s="134">
        <v>1</v>
      </c>
      <c r="N526" s="126">
        <v>1.0354406919275101</v>
      </c>
      <c r="O526" s="127">
        <v>0.99789586517656803</v>
      </c>
      <c r="P526" s="128">
        <v>7</v>
      </c>
      <c r="Q526" s="138">
        <v>0</v>
      </c>
      <c r="R526" s="139">
        <v>0</v>
      </c>
      <c r="T526" s="144">
        <v>1.08801482701812</v>
      </c>
      <c r="U526" s="145">
        <v>0.99288249509137505</v>
      </c>
      <c r="V526" s="146">
        <v>126</v>
      </c>
      <c r="W526" s="150">
        <v>0.99787891268533702</v>
      </c>
      <c r="X526" s="151">
        <v>0.98916699337639002</v>
      </c>
      <c r="Y526" s="152">
        <v>291</v>
      </c>
      <c r="Z526" s="156">
        <v>0.58138385502471102</v>
      </c>
      <c r="AA526" s="157">
        <v>0.98209259780467195</v>
      </c>
      <c r="AB526" s="158">
        <v>187</v>
      </c>
      <c r="AC526" s="162">
        <v>0</v>
      </c>
      <c r="AD526" s="163">
        <v>0</v>
      </c>
    </row>
    <row r="527" spans="1:31" x14ac:dyDescent="0.2">
      <c r="A527" t="s">
        <v>4403</v>
      </c>
      <c r="B527" t="s">
        <v>1012</v>
      </c>
      <c r="C527" t="s">
        <v>3419</v>
      </c>
      <c r="D527" s="3">
        <v>18761</v>
      </c>
      <c r="E527" s="35">
        <v>0.408134</v>
      </c>
      <c r="F527" s="5">
        <v>2.73</v>
      </c>
      <c r="G527">
        <v>110.40900000000001</v>
      </c>
      <c r="H527" s="120">
        <v>1.2571291508981299</v>
      </c>
      <c r="I527" s="121">
        <v>0.98622063936233295</v>
      </c>
      <c r="J527" s="122">
        <v>227</v>
      </c>
      <c r="K527" s="132">
        <v>1</v>
      </c>
      <c r="L527" s="133">
        <v>0.99973348968605003</v>
      </c>
      <c r="M527" s="134">
        <v>1</v>
      </c>
      <c r="N527" s="126">
        <v>1</v>
      </c>
      <c r="O527" s="127">
        <v>0.99787234042553197</v>
      </c>
      <c r="P527" s="128">
        <v>19</v>
      </c>
      <c r="Q527" s="138">
        <v>0</v>
      </c>
      <c r="R527" s="139">
        <v>0</v>
      </c>
      <c r="T527" s="144">
        <v>0</v>
      </c>
      <c r="U527" s="145">
        <v>0</v>
      </c>
      <c r="W527" s="150">
        <v>0.94083471030328802</v>
      </c>
      <c r="X527" s="151">
        <v>0.99847068819031404</v>
      </c>
      <c r="Y527" s="152">
        <v>5</v>
      </c>
      <c r="Z527" s="156">
        <v>0.94909653003571204</v>
      </c>
      <c r="AA527" s="157">
        <v>0.99393462877681604</v>
      </c>
      <c r="AB527" s="158">
        <v>5</v>
      </c>
      <c r="AC527" s="162">
        <v>0</v>
      </c>
      <c r="AD527" s="163">
        <v>0</v>
      </c>
    </row>
    <row r="528" spans="1:31" x14ac:dyDescent="0.2">
      <c r="A528" t="s">
        <v>4403</v>
      </c>
      <c r="B528" t="s">
        <v>1013</v>
      </c>
      <c r="C528" t="s">
        <v>3419</v>
      </c>
      <c r="D528" s="3">
        <v>12247</v>
      </c>
      <c r="E528" s="35">
        <v>0.33330599999999999</v>
      </c>
      <c r="F528" s="5">
        <v>0.47</v>
      </c>
      <c r="G528">
        <v>17.207000000000001</v>
      </c>
      <c r="H528" s="120">
        <v>1.13529844043439</v>
      </c>
      <c r="I528" s="121">
        <v>0.95582848524024999</v>
      </c>
      <c r="J528" s="122">
        <v>167</v>
      </c>
      <c r="K528" s="132">
        <v>0</v>
      </c>
      <c r="L528" s="133">
        <v>0</v>
      </c>
      <c r="N528" s="126">
        <v>0</v>
      </c>
      <c r="O528" s="127">
        <v>0</v>
      </c>
      <c r="Q528" s="138">
        <v>0</v>
      </c>
      <c r="R528" s="139">
        <v>0</v>
      </c>
      <c r="T528" s="144">
        <v>0</v>
      </c>
      <c r="U528" s="145">
        <v>0</v>
      </c>
      <c r="W528" s="150">
        <v>0</v>
      </c>
      <c r="X528" s="151">
        <v>0</v>
      </c>
      <c r="Z528" s="156">
        <v>0</v>
      </c>
      <c r="AA528" s="157">
        <v>0</v>
      </c>
      <c r="AC528" s="162">
        <v>0</v>
      </c>
      <c r="AD528" s="163">
        <v>0</v>
      </c>
    </row>
    <row r="529" spans="1:31" x14ac:dyDescent="0.2">
      <c r="A529" t="s">
        <v>4403</v>
      </c>
      <c r="B529" t="s">
        <v>1014</v>
      </c>
      <c r="C529" t="s">
        <v>3419</v>
      </c>
      <c r="D529" s="3">
        <v>9699</v>
      </c>
      <c r="E529" s="35">
        <v>0.36910999999999999</v>
      </c>
      <c r="F529" s="5">
        <v>1.18</v>
      </c>
      <c r="G529">
        <v>66.397999999999996</v>
      </c>
      <c r="H529" s="120">
        <v>1.6954325188163699</v>
      </c>
      <c r="I529" s="121">
        <v>0.95783718104495696</v>
      </c>
      <c r="J529" s="122">
        <v>282</v>
      </c>
      <c r="K529" s="132">
        <v>0.96329518507062495</v>
      </c>
      <c r="L529" s="133">
        <v>0.99914392723381396</v>
      </c>
      <c r="M529" s="134">
        <v>1</v>
      </c>
      <c r="N529" s="126">
        <v>0</v>
      </c>
      <c r="O529" s="127">
        <v>0</v>
      </c>
      <c r="Q529" s="138">
        <v>0</v>
      </c>
      <c r="R529" s="139">
        <v>0</v>
      </c>
      <c r="T529" s="144">
        <v>0</v>
      </c>
      <c r="U529" s="145">
        <v>0</v>
      </c>
      <c r="W529" s="150">
        <v>0</v>
      </c>
      <c r="X529" s="151">
        <v>0</v>
      </c>
      <c r="Z529" s="156">
        <v>0.75244870605216996</v>
      </c>
      <c r="AA529" s="157">
        <v>0.99520547945205395</v>
      </c>
      <c r="AB529" s="158">
        <v>2</v>
      </c>
      <c r="AC529" s="162">
        <v>0</v>
      </c>
      <c r="AD529" s="163">
        <v>0</v>
      </c>
    </row>
    <row r="530" spans="1:31" x14ac:dyDescent="0.2">
      <c r="A530" t="s">
        <v>4403</v>
      </c>
      <c r="B530" t="s">
        <v>1015</v>
      </c>
      <c r="C530" t="s">
        <v>3419</v>
      </c>
      <c r="D530" s="3">
        <v>8138</v>
      </c>
      <c r="E530" s="35">
        <v>0.35033199999999998</v>
      </c>
      <c r="F530" s="5">
        <v>0.25</v>
      </c>
      <c r="G530">
        <v>13.938000000000001</v>
      </c>
      <c r="H530" s="120">
        <v>0.753870729909068</v>
      </c>
      <c r="I530" s="121">
        <v>0.93399810066476696</v>
      </c>
      <c r="J530" s="122">
        <v>176</v>
      </c>
      <c r="K530" s="132">
        <v>0</v>
      </c>
      <c r="L530" s="133">
        <v>0</v>
      </c>
      <c r="N530" s="126">
        <v>0</v>
      </c>
      <c r="O530" s="127">
        <v>0</v>
      </c>
      <c r="Q530" s="138">
        <v>0</v>
      </c>
      <c r="R530" s="139">
        <v>0</v>
      </c>
      <c r="T530" s="144">
        <v>0</v>
      </c>
      <c r="U530" s="145">
        <v>0</v>
      </c>
      <c r="W530" s="150">
        <v>0</v>
      </c>
      <c r="X530" s="151">
        <v>0</v>
      </c>
      <c r="Z530" s="156">
        <v>0</v>
      </c>
      <c r="AA530" s="157">
        <v>0</v>
      </c>
      <c r="AC530" s="162">
        <v>0</v>
      </c>
      <c r="AD530" s="163">
        <v>0</v>
      </c>
    </row>
    <row r="531" spans="1:31" x14ac:dyDescent="0.2">
      <c r="A531" t="s">
        <v>4403</v>
      </c>
      <c r="B531" t="s">
        <v>1016</v>
      </c>
      <c r="C531" t="s">
        <v>3419</v>
      </c>
      <c r="D531" s="3">
        <v>4692</v>
      </c>
      <c r="E531" s="35">
        <v>0.35272799999999999</v>
      </c>
      <c r="F531" s="5">
        <v>8.34</v>
      </c>
      <c r="G531">
        <v>308.68200000000002</v>
      </c>
      <c r="H531" s="120">
        <v>1.69799658994032</v>
      </c>
      <c r="I531" s="121">
        <v>0.99861930463160498</v>
      </c>
      <c r="J531" s="122">
        <v>2</v>
      </c>
      <c r="K531" s="132">
        <v>0.98976982097186705</v>
      </c>
      <c r="L531" s="133">
        <v>0.99913867355727803</v>
      </c>
      <c r="M531" s="134">
        <v>1</v>
      </c>
      <c r="N531" s="126">
        <v>1</v>
      </c>
      <c r="O531" s="127">
        <v>0.99322607959356402</v>
      </c>
      <c r="P531" s="128">
        <v>16</v>
      </c>
      <c r="Q531" s="138">
        <v>0</v>
      </c>
      <c r="R531" s="139">
        <v>0</v>
      </c>
      <c r="T531" s="144">
        <v>0</v>
      </c>
      <c r="U531" s="145">
        <v>0</v>
      </c>
      <c r="W531" s="150">
        <v>0</v>
      </c>
      <c r="X531" s="151">
        <v>0</v>
      </c>
      <c r="Z531" s="156">
        <v>0</v>
      </c>
      <c r="AA531" s="157">
        <v>0</v>
      </c>
      <c r="AC531" s="162">
        <v>0</v>
      </c>
      <c r="AD531" s="163">
        <v>0</v>
      </c>
    </row>
    <row r="532" spans="1:31" x14ac:dyDescent="0.2">
      <c r="A532" t="s">
        <v>4403</v>
      </c>
      <c r="B532" t="s">
        <v>1017</v>
      </c>
      <c r="C532" t="s">
        <v>3419</v>
      </c>
      <c r="D532" s="3">
        <v>2123</v>
      </c>
      <c r="E532" s="35">
        <v>0.37447000000000003</v>
      </c>
      <c r="F532" s="5">
        <v>81.319999999999993</v>
      </c>
      <c r="G532">
        <v>2865.8679999999999</v>
      </c>
      <c r="H532" s="120">
        <v>1.9684408855393301</v>
      </c>
      <c r="I532" s="121">
        <v>0.99235729639359904</v>
      </c>
      <c r="J532" s="122">
        <v>6</v>
      </c>
      <c r="K532" s="132">
        <v>0</v>
      </c>
      <c r="L532" s="133">
        <v>0</v>
      </c>
      <c r="N532" s="126">
        <v>0</v>
      </c>
      <c r="O532" s="127">
        <v>0</v>
      </c>
      <c r="Q532" s="138">
        <v>0</v>
      </c>
      <c r="R532" s="139">
        <v>0</v>
      </c>
      <c r="T532" s="144">
        <v>0</v>
      </c>
      <c r="U532" s="145">
        <v>0</v>
      </c>
      <c r="W532" s="150">
        <v>0</v>
      </c>
      <c r="X532" s="151">
        <v>0</v>
      </c>
      <c r="Z532" s="156">
        <v>0</v>
      </c>
      <c r="AA532" s="157">
        <v>0</v>
      </c>
      <c r="AC532" s="162">
        <v>0</v>
      </c>
      <c r="AD532" s="163">
        <v>0</v>
      </c>
    </row>
    <row r="533" spans="1:31" x14ac:dyDescent="0.2">
      <c r="A533" t="s">
        <v>4403</v>
      </c>
      <c r="B533" t="s">
        <v>1018</v>
      </c>
      <c r="C533" t="s">
        <v>3419</v>
      </c>
      <c r="D533" s="3">
        <v>1791</v>
      </c>
      <c r="E533" s="35">
        <v>0.400893</v>
      </c>
      <c r="F533" s="5">
        <v>8</v>
      </c>
      <c r="G533">
        <v>282.68099999999998</v>
      </c>
      <c r="H533" s="120">
        <v>1.8766052484645399</v>
      </c>
      <c r="I533" s="121">
        <v>0.99107408509372197</v>
      </c>
      <c r="J533" s="122">
        <v>23</v>
      </c>
      <c r="K533" s="132">
        <v>1.0223338916806199</v>
      </c>
      <c r="L533" s="133">
        <v>1</v>
      </c>
      <c r="M533" s="134">
        <v>0</v>
      </c>
      <c r="N533" s="126">
        <v>0</v>
      </c>
      <c r="O533" s="127">
        <v>0</v>
      </c>
      <c r="Q533" s="138">
        <v>0</v>
      </c>
      <c r="R533" s="139">
        <v>0</v>
      </c>
      <c r="T533" s="144">
        <v>0</v>
      </c>
      <c r="U533" s="145">
        <v>0</v>
      </c>
      <c r="W533" s="150">
        <v>0</v>
      </c>
      <c r="X533" s="151">
        <v>0</v>
      </c>
      <c r="Z533" s="156">
        <v>0</v>
      </c>
      <c r="AA533" s="157">
        <v>0</v>
      </c>
      <c r="AC533" s="162">
        <v>0</v>
      </c>
      <c r="AD533" s="163">
        <v>0</v>
      </c>
    </row>
    <row r="534" spans="1:31" x14ac:dyDescent="0.2">
      <c r="A534" t="s">
        <v>4428</v>
      </c>
      <c r="B534" t="s">
        <v>1075</v>
      </c>
      <c r="C534" t="s">
        <v>3418</v>
      </c>
      <c r="D534" s="3">
        <v>4788204</v>
      </c>
      <c r="E534" s="35">
        <v>0.54918999999999996</v>
      </c>
      <c r="F534" s="5">
        <v>1</v>
      </c>
      <c r="G534">
        <v>96.625</v>
      </c>
      <c r="H534" s="120">
        <v>3.5378609599758001E-3</v>
      </c>
      <c r="I534" s="121">
        <v>0</v>
      </c>
      <c r="K534" s="132">
        <v>0.10493642292600699</v>
      </c>
      <c r="L534" s="133">
        <v>0.96528586886212198</v>
      </c>
      <c r="M534" s="134">
        <v>557</v>
      </c>
      <c r="N534" s="126">
        <v>1</v>
      </c>
      <c r="O534" s="127">
        <v>0.99650885686250601</v>
      </c>
      <c r="P534" s="128">
        <v>342</v>
      </c>
      <c r="Q534" s="138">
        <v>1.2217524566622399E-3</v>
      </c>
      <c r="R534" s="139">
        <v>0</v>
      </c>
      <c r="T534" s="144">
        <v>1.0279858585807899</v>
      </c>
      <c r="U534" s="145">
        <v>0.99680385386613202</v>
      </c>
      <c r="V534" s="146">
        <v>371</v>
      </c>
      <c r="W534" s="150">
        <v>1.00000125307944</v>
      </c>
      <c r="X534" s="151">
        <v>0.99154458926464994</v>
      </c>
      <c r="Y534" s="152">
        <v>478</v>
      </c>
      <c r="Z534" s="156">
        <v>0.599325342028033</v>
      </c>
      <c r="AA534" s="157">
        <v>0.99291609700875105</v>
      </c>
      <c r="AB534" s="158">
        <v>386</v>
      </c>
      <c r="AC534" s="162">
        <v>0</v>
      </c>
      <c r="AD534" s="163">
        <v>0</v>
      </c>
    </row>
    <row r="535" spans="1:31" x14ac:dyDescent="0.2">
      <c r="A535" t="s">
        <v>4428</v>
      </c>
      <c r="B535" t="s">
        <v>1076</v>
      </c>
      <c r="C535" t="s">
        <v>3419</v>
      </c>
      <c r="D535" s="3">
        <v>188664</v>
      </c>
      <c r="E535" s="35">
        <v>0.54283800000000004</v>
      </c>
      <c r="F535" s="5">
        <v>0.75</v>
      </c>
      <c r="G535">
        <v>66.802999999999997</v>
      </c>
      <c r="H535" s="120">
        <v>0</v>
      </c>
      <c r="I535" s="121">
        <v>0</v>
      </c>
      <c r="K535" s="132">
        <v>0.80112263070856105</v>
      </c>
      <c r="L535" s="133">
        <v>0.98514120794401705</v>
      </c>
      <c r="M535" s="134">
        <v>216</v>
      </c>
      <c r="N535" s="126">
        <v>1</v>
      </c>
      <c r="O535" s="127">
        <v>0.99873954697835499</v>
      </c>
      <c r="P535" s="128">
        <v>11</v>
      </c>
      <c r="Q535" s="138">
        <v>0</v>
      </c>
      <c r="R535" s="139">
        <v>0</v>
      </c>
      <c r="T535" s="144">
        <v>0</v>
      </c>
      <c r="U535" s="145">
        <v>0</v>
      </c>
      <c r="W535" s="150">
        <v>0.99925794004155499</v>
      </c>
      <c r="X535" s="151">
        <v>0.99751076461896104</v>
      </c>
      <c r="Y535" s="152">
        <v>38</v>
      </c>
      <c r="Z535" s="156">
        <v>0.17544947631768601</v>
      </c>
      <c r="AA535" s="157">
        <v>0</v>
      </c>
      <c r="AC535" s="162">
        <v>0</v>
      </c>
      <c r="AD535" s="163">
        <v>0</v>
      </c>
    </row>
    <row r="536" spans="1:31" x14ac:dyDescent="0.2">
      <c r="A536" t="s">
        <v>4428</v>
      </c>
      <c r="B536" t="s">
        <v>1077</v>
      </c>
      <c r="C536" t="s">
        <v>3419</v>
      </c>
      <c r="D536" s="3">
        <v>107111</v>
      </c>
      <c r="E536" s="35">
        <v>0.55013000000000001</v>
      </c>
      <c r="F536" s="5">
        <v>1.39</v>
      </c>
      <c r="G536">
        <v>126.907</v>
      </c>
      <c r="H536" s="120">
        <v>1.9297737860723901E-2</v>
      </c>
      <c r="I536" s="121">
        <v>0</v>
      </c>
      <c r="K536" s="132">
        <v>1.18798256014788</v>
      </c>
      <c r="L536" s="133">
        <v>0.97059741556901102</v>
      </c>
      <c r="M536" s="134">
        <v>291</v>
      </c>
      <c r="N536" s="126">
        <v>1</v>
      </c>
      <c r="O536" s="127">
        <v>0.99612038889147303</v>
      </c>
      <c r="P536" s="128">
        <v>161</v>
      </c>
      <c r="Q536" s="138">
        <v>0</v>
      </c>
      <c r="R536" s="139">
        <v>0</v>
      </c>
      <c r="T536" s="144">
        <v>0</v>
      </c>
      <c r="U536" s="145">
        <v>0</v>
      </c>
      <c r="W536" s="150">
        <v>1.9999906638907301</v>
      </c>
      <c r="X536" s="151">
        <v>0.98579090210172304</v>
      </c>
      <c r="Y536" s="152">
        <v>236</v>
      </c>
      <c r="Z536" s="156">
        <v>0</v>
      </c>
      <c r="AA536" s="157">
        <v>0</v>
      </c>
      <c r="AC536" s="162">
        <v>0</v>
      </c>
      <c r="AD536" s="163">
        <v>0</v>
      </c>
    </row>
    <row r="537" spans="1:31" x14ac:dyDescent="0.2">
      <c r="A537" t="s">
        <v>4428</v>
      </c>
      <c r="B537" t="s">
        <v>1078</v>
      </c>
      <c r="C537" t="s">
        <v>3419</v>
      </c>
      <c r="D537" s="3">
        <v>92816</v>
      </c>
      <c r="E537" s="35">
        <v>0.54653300000000005</v>
      </c>
      <c r="F537" s="5">
        <v>1.47</v>
      </c>
      <c r="G537">
        <v>158.10599999999999</v>
      </c>
      <c r="H537" s="120">
        <v>0</v>
      </c>
      <c r="I537" s="121">
        <v>0</v>
      </c>
      <c r="K537" s="132">
        <v>1.06364204447509</v>
      </c>
      <c r="L537" s="133">
        <v>0.975421355414682</v>
      </c>
      <c r="M537" s="134">
        <v>204</v>
      </c>
      <c r="N537" s="126">
        <v>1</v>
      </c>
      <c r="O537" s="127">
        <v>0.99565306056735603</v>
      </c>
      <c r="P537" s="128">
        <v>101</v>
      </c>
      <c r="Q537" s="138">
        <v>0</v>
      </c>
      <c r="R537" s="139">
        <v>0</v>
      </c>
      <c r="T537" s="144">
        <v>0</v>
      </c>
      <c r="U537" s="145">
        <v>0</v>
      </c>
      <c r="W537" s="150">
        <v>0.99861015342182302</v>
      </c>
      <c r="X537" s="151">
        <v>0.99133916432035396</v>
      </c>
      <c r="Y537" s="152">
        <v>178</v>
      </c>
      <c r="Z537" s="156">
        <v>0</v>
      </c>
      <c r="AA537" s="157">
        <v>0</v>
      </c>
      <c r="AC537" s="162">
        <v>0</v>
      </c>
      <c r="AD537" s="163">
        <v>0</v>
      </c>
    </row>
    <row r="538" spans="1:31" x14ac:dyDescent="0.2">
      <c r="A538" t="s">
        <v>4438</v>
      </c>
      <c r="B538" t="s">
        <v>1091</v>
      </c>
      <c r="C538" t="s">
        <v>3418</v>
      </c>
      <c r="D538" s="3">
        <v>4103907</v>
      </c>
      <c r="E538" s="35">
        <v>0.60499000000000003</v>
      </c>
      <c r="F538" s="5">
        <v>1</v>
      </c>
      <c r="G538">
        <v>75.590999999999994</v>
      </c>
      <c r="H538" s="120">
        <v>1.0256540901146101</v>
      </c>
      <c r="I538" s="121">
        <v>0.99997339154882303</v>
      </c>
      <c r="J538" s="122">
        <v>23</v>
      </c>
      <c r="K538" s="132">
        <v>1</v>
      </c>
      <c r="L538" s="133">
        <v>1</v>
      </c>
      <c r="M538" s="134">
        <v>0</v>
      </c>
      <c r="N538" s="126">
        <v>1</v>
      </c>
      <c r="O538" s="127">
        <v>0.99997831366049295</v>
      </c>
      <c r="P538" s="128">
        <v>9</v>
      </c>
      <c r="Q538" s="138">
        <v>1</v>
      </c>
      <c r="R538" s="139">
        <v>0.999890845387852</v>
      </c>
      <c r="S538" s="140">
        <v>71</v>
      </c>
      <c r="T538" s="144">
        <v>1.01319303775646</v>
      </c>
      <c r="U538" s="145">
        <v>0.99995647175955005</v>
      </c>
      <c r="V538" s="146">
        <v>32</v>
      </c>
      <c r="W538" s="150">
        <v>0.99999439558449998</v>
      </c>
      <c r="X538" s="151">
        <v>0.999983430508527</v>
      </c>
      <c r="Y538" s="152">
        <v>16</v>
      </c>
      <c r="Z538" s="156">
        <v>1.00008284788129</v>
      </c>
      <c r="AA538" s="157">
        <v>0.99999439605150597</v>
      </c>
      <c r="AB538" s="158">
        <v>6</v>
      </c>
      <c r="AC538" s="162">
        <v>1.00000365505358</v>
      </c>
      <c r="AD538" s="163">
        <v>0.99868152630486395</v>
      </c>
      <c r="AE538" s="164">
        <v>25</v>
      </c>
    </row>
    <row r="539" spans="1:31" x14ac:dyDescent="0.2">
      <c r="A539" t="s">
        <v>4438</v>
      </c>
      <c r="B539" t="s">
        <v>1092</v>
      </c>
      <c r="C539" t="s">
        <v>3419</v>
      </c>
      <c r="D539" s="3">
        <v>42169</v>
      </c>
      <c r="E539" s="35">
        <v>0.61647200000000002</v>
      </c>
      <c r="F539" s="5">
        <v>3.98</v>
      </c>
      <c r="G539">
        <v>284.35000000000002</v>
      </c>
      <c r="H539" s="120">
        <v>1.8281201830728699</v>
      </c>
      <c r="I539" s="121">
        <v>0.99948126726407305</v>
      </c>
      <c r="J539" s="122">
        <v>10</v>
      </c>
      <c r="K539" s="132">
        <v>1</v>
      </c>
      <c r="L539" s="133">
        <v>1</v>
      </c>
      <c r="M539" s="134">
        <v>0</v>
      </c>
      <c r="N539" s="126">
        <v>1</v>
      </c>
      <c r="O539" s="127">
        <v>1</v>
      </c>
      <c r="P539" s="128">
        <v>0</v>
      </c>
      <c r="Q539" s="138">
        <v>0</v>
      </c>
      <c r="R539" s="139">
        <v>0</v>
      </c>
      <c r="T539" s="144">
        <v>0</v>
      </c>
      <c r="U539" s="145">
        <v>0</v>
      </c>
      <c r="W539" s="150">
        <v>0.99985771538333801</v>
      </c>
      <c r="X539" s="151">
        <v>0.99995256729515003</v>
      </c>
      <c r="Y539" s="152">
        <v>2</v>
      </c>
      <c r="Z539" s="156">
        <v>0</v>
      </c>
      <c r="AA539" s="157">
        <v>0</v>
      </c>
      <c r="AC539" s="162">
        <v>0</v>
      </c>
      <c r="AD539" s="163">
        <v>0</v>
      </c>
    </row>
    <row r="540" spans="1:31" x14ac:dyDescent="0.2">
      <c r="A540" t="s">
        <v>4438</v>
      </c>
      <c r="B540" t="s">
        <v>1093</v>
      </c>
      <c r="C540" t="s">
        <v>3419</v>
      </c>
      <c r="D540" s="3">
        <v>31586</v>
      </c>
      <c r="E540" s="35">
        <v>0.63084899999999999</v>
      </c>
      <c r="F540" s="5">
        <v>0.48</v>
      </c>
      <c r="G540">
        <v>31.446999999999999</v>
      </c>
      <c r="H540" s="120">
        <v>1.7891470904831199</v>
      </c>
      <c r="I540" s="121">
        <v>1</v>
      </c>
      <c r="J540" s="122">
        <v>0</v>
      </c>
      <c r="K540" s="132">
        <v>1</v>
      </c>
      <c r="L540" s="133">
        <v>1</v>
      </c>
      <c r="M540" s="134">
        <v>0</v>
      </c>
      <c r="N540" s="126">
        <v>1</v>
      </c>
      <c r="O540" s="127">
        <v>1</v>
      </c>
      <c r="P540" s="128">
        <v>0</v>
      </c>
      <c r="Q540" s="138">
        <v>0</v>
      </c>
      <c r="R540" s="139">
        <v>0</v>
      </c>
      <c r="T540" s="144">
        <v>0</v>
      </c>
      <c r="U540" s="145">
        <v>0</v>
      </c>
      <c r="W540" s="150">
        <v>1</v>
      </c>
      <c r="X540" s="151">
        <v>1</v>
      </c>
      <c r="Y540" s="152">
        <v>0</v>
      </c>
      <c r="Z540" s="156">
        <v>0.26774520357120202</v>
      </c>
      <c r="AA540" s="157">
        <v>0.97448559670781898</v>
      </c>
      <c r="AB540" s="158">
        <v>8</v>
      </c>
      <c r="AC540" s="162">
        <v>1.0004432343443199</v>
      </c>
      <c r="AD540" s="163">
        <v>0.99835708192474104</v>
      </c>
      <c r="AE540" s="164">
        <v>9</v>
      </c>
    </row>
    <row r="541" spans="1:31" x14ac:dyDescent="0.2">
      <c r="A541" t="s">
        <v>4438</v>
      </c>
      <c r="B541" t="s">
        <v>1094</v>
      </c>
      <c r="C541" t="s">
        <v>3419</v>
      </c>
      <c r="D541" s="3">
        <v>11152</v>
      </c>
      <c r="E541" s="35">
        <v>0.60347899999999999</v>
      </c>
      <c r="F541" s="5">
        <v>2.65</v>
      </c>
      <c r="G541">
        <v>191.24</v>
      </c>
      <c r="H541" s="120">
        <v>1.8573350071735999</v>
      </c>
      <c r="I541" s="121">
        <v>1</v>
      </c>
      <c r="J541" s="122">
        <v>0</v>
      </c>
      <c r="K541" s="132">
        <v>1</v>
      </c>
      <c r="L541" s="133">
        <v>1</v>
      </c>
      <c r="M541" s="134">
        <v>0</v>
      </c>
      <c r="N541" s="126">
        <v>1</v>
      </c>
      <c r="O541" s="127">
        <v>1</v>
      </c>
      <c r="P541" s="128">
        <v>0</v>
      </c>
      <c r="Q541" s="138">
        <v>0</v>
      </c>
      <c r="R541" s="139">
        <v>0</v>
      </c>
      <c r="T541" s="144">
        <v>0</v>
      </c>
      <c r="U541" s="145">
        <v>0</v>
      </c>
      <c r="W541" s="150">
        <v>0.99937230989956904</v>
      </c>
      <c r="X541" s="151">
        <v>1</v>
      </c>
      <c r="Y541" s="152">
        <v>0</v>
      </c>
      <c r="Z541" s="156">
        <v>0</v>
      </c>
      <c r="AA541" s="157">
        <v>0</v>
      </c>
      <c r="AC541" s="162">
        <v>0</v>
      </c>
      <c r="AD541" s="163">
        <v>0</v>
      </c>
    </row>
    <row r="542" spans="1:31" x14ac:dyDescent="0.2">
      <c r="A542" t="s">
        <v>4129</v>
      </c>
      <c r="B542" t="s">
        <v>237</v>
      </c>
      <c r="C542" t="s">
        <v>3418</v>
      </c>
      <c r="D542" s="3">
        <v>1682965</v>
      </c>
      <c r="E542" s="35">
        <v>0.52114899999999997</v>
      </c>
      <c r="F542" s="5">
        <v>1</v>
      </c>
      <c r="G542">
        <v>11.843999999999999</v>
      </c>
      <c r="H542" s="120">
        <v>0.10231466489202</v>
      </c>
      <c r="I542" s="121">
        <v>0.967665345028764</v>
      </c>
      <c r="J542" s="122">
        <v>10</v>
      </c>
      <c r="K542" s="132">
        <v>2.2715267400094399E-2</v>
      </c>
      <c r="L542" s="133">
        <v>0</v>
      </c>
      <c r="N542" s="126">
        <v>3.9109547732721697E-3</v>
      </c>
      <c r="O542" s="127">
        <v>0</v>
      </c>
      <c r="Q542" s="138">
        <v>0</v>
      </c>
      <c r="R542" s="139">
        <v>0</v>
      </c>
      <c r="T542" s="144">
        <v>0</v>
      </c>
      <c r="U542" s="145">
        <v>0</v>
      </c>
      <c r="W542" s="150">
        <v>6.2865240810117797E-3</v>
      </c>
      <c r="X542" s="151">
        <v>0</v>
      </c>
      <c r="Z542" s="156">
        <v>2.8931082939930401E-3</v>
      </c>
      <c r="AA542" s="157">
        <v>0</v>
      </c>
      <c r="AC542" s="162">
        <v>0</v>
      </c>
      <c r="AD542" s="163">
        <v>0</v>
      </c>
    </row>
    <row r="543" spans="1:31" x14ac:dyDescent="0.2">
      <c r="A543" t="s">
        <v>4129</v>
      </c>
      <c r="B543" t="s">
        <v>238</v>
      </c>
      <c r="C543" t="s">
        <v>3419</v>
      </c>
      <c r="D543" s="3">
        <v>76561</v>
      </c>
      <c r="E543" s="35">
        <v>0.52457500000000001</v>
      </c>
      <c r="F543" s="5">
        <v>1.81</v>
      </c>
      <c r="G543">
        <v>19.353000000000002</v>
      </c>
      <c r="H543" s="120">
        <v>1.0412089706247301</v>
      </c>
      <c r="I543" s="121">
        <v>0.97695569270911697</v>
      </c>
      <c r="J543" s="122">
        <v>9</v>
      </c>
      <c r="K543" s="132">
        <v>0.249866119826021</v>
      </c>
      <c r="L543" s="133">
        <v>0</v>
      </c>
      <c r="N543" s="126">
        <v>0.100690952312535</v>
      </c>
      <c r="O543" s="127">
        <v>0</v>
      </c>
      <c r="Q543" s="138">
        <v>0</v>
      </c>
      <c r="R543" s="139">
        <v>0</v>
      </c>
      <c r="T543" s="144">
        <v>0</v>
      </c>
      <c r="U543" s="145">
        <v>0</v>
      </c>
      <c r="W543" s="150">
        <v>0</v>
      </c>
      <c r="X543" s="151">
        <v>0</v>
      </c>
      <c r="Z543" s="156">
        <v>0</v>
      </c>
      <c r="AA543" s="157">
        <v>0</v>
      </c>
      <c r="AC543" s="162">
        <v>0</v>
      </c>
      <c r="AD543" s="163">
        <v>0</v>
      </c>
    </row>
    <row r="544" spans="1:31" x14ac:dyDescent="0.2">
      <c r="A544" t="s">
        <v>4472</v>
      </c>
      <c r="B544" t="s">
        <v>1153</v>
      </c>
      <c r="C544" t="s">
        <v>3418</v>
      </c>
      <c r="D544" s="3">
        <v>1684519</v>
      </c>
      <c r="E544" s="35">
        <v>0.40348400000000001</v>
      </c>
      <c r="F544" s="5">
        <v>1</v>
      </c>
      <c r="G544">
        <v>151.245</v>
      </c>
      <c r="H544" s="120">
        <v>1.0658852764498301</v>
      </c>
      <c r="I544" s="121">
        <v>0.99996546930555397</v>
      </c>
      <c r="J544" s="122">
        <v>2</v>
      </c>
      <c r="K544" s="132">
        <v>0.99999940635872897</v>
      </c>
      <c r="L544" s="133">
        <v>0.99996734978824797</v>
      </c>
      <c r="M544" s="134">
        <v>1</v>
      </c>
      <c r="N544" s="126">
        <v>1</v>
      </c>
      <c r="O544" s="127">
        <v>0.99990561406362299</v>
      </c>
      <c r="P544" s="128">
        <v>3</v>
      </c>
      <c r="Q544" s="138">
        <v>0.99999940635872897</v>
      </c>
      <c r="R544" s="139">
        <v>0.99978750884390499</v>
      </c>
      <c r="S544" s="140">
        <v>180</v>
      </c>
      <c r="T544" s="144">
        <v>1.04577924024602</v>
      </c>
      <c r="U544" s="145">
        <v>0.99931574390439004</v>
      </c>
      <c r="V544" s="146">
        <v>5</v>
      </c>
      <c r="W544" s="150">
        <v>0.999979816196789</v>
      </c>
      <c r="X544" s="151">
        <v>0.99997091147411699</v>
      </c>
      <c r="Y544" s="152">
        <v>5</v>
      </c>
      <c r="Z544" s="156">
        <v>1.0001430675462799</v>
      </c>
      <c r="AA544" s="157">
        <v>0.99948301425835995</v>
      </c>
      <c r="AB544" s="158">
        <v>2</v>
      </c>
      <c r="AC544" s="162">
        <v>1.00000831097779</v>
      </c>
      <c r="AD544" s="163">
        <v>0.99727228076786101</v>
      </c>
      <c r="AE544" s="164">
        <v>122</v>
      </c>
    </row>
    <row r="545" spans="1:31" x14ac:dyDescent="0.2">
      <c r="A545" t="s">
        <v>4095</v>
      </c>
      <c r="B545" t="s">
        <v>143</v>
      </c>
      <c r="C545" t="s">
        <v>3418</v>
      </c>
      <c r="D545" s="3">
        <v>3750771</v>
      </c>
      <c r="E545" s="35">
        <v>0.53601799999999999</v>
      </c>
      <c r="F545" s="5">
        <v>1</v>
      </c>
      <c r="G545">
        <v>97.786000000000001</v>
      </c>
      <c r="H545" s="120">
        <v>1.0083484168988099</v>
      </c>
      <c r="I545" s="121">
        <v>0.99995214278688604</v>
      </c>
      <c r="J545" s="122">
        <v>10</v>
      </c>
      <c r="K545" s="132">
        <v>0.99999893355259495</v>
      </c>
      <c r="L545" s="133">
        <v>0.99998400327186399</v>
      </c>
      <c r="M545" s="134">
        <v>2</v>
      </c>
      <c r="N545" s="126">
        <v>1</v>
      </c>
      <c r="O545" s="127">
        <v>0.99978914066423596</v>
      </c>
      <c r="P545" s="128">
        <v>43</v>
      </c>
      <c r="Q545" s="138">
        <v>0.99999973338814796</v>
      </c>
      <c r="R545" s="139">
        <v>0.99970759929962405</v>
      </c>
      <c r="S545" s="140">
        <v>153</v>
      </c>
      <c r="T545" s="144">
        <v>1.0065661166730699</v>
      </c>
      <c r="U545" s="145">
        <v>0.99990041560593401</v>
      </c>
      <c r="V545" s="146">
        <v>52</v>
      </c>
      <c r="W545" s="150">
        <v>0.99999520098667705</v>
      </c>
      <c r="X545" s="151">
        <v>0.99959275661130798</v>
      </c>
      <c r="Y545" s="152">
        <v>213</v>
      </c>
      <c r="Z545" s="156">
        <v>1.00009678010201</v>
      </c>
      <c r="AA545" s="157">
        <v>0.99920887214702103</v>
      </c>
      <c r="AB545" s="158">
        <v>94</v>
      </c>
      <c r="AC545" s="162">
        <v>0.99554198323491305</v>
      </c>
      <c r="AD545" s="163">
        <v>0.99885383323755095</v>
      </c>
      <c r="AE545" s="164">
        <v>34</v>
      </c>
    </row>
    <row r="546" spans="1:31" x14ac:dyDescent="0.2">
      <c r="A546" t="s">
        <v>4329</v>
      </c>
      <c r="B546" t="s">
        <v>814</v>
      </c>
      <c r="C546" t="s">
        <v>3418</v>
      </c>
      <c r="D546" s="3">
        <v>3107922</v>
      </c>
      <c r="E546" s="35">
        <v>0.59793600000000002</v>
      </c>
      <c r="F546" s="5">
        <v>1</v>
      </c>
      <c r="G546">
        <v>148.488</v>
      </c>
      <c r="H546" s="120">
        <v>1.0052668631966899</v>
      </c>
      <c r="I546" s="121">
        <v>0.99969625108544602</v>
      </c>
      <c r="J546" s="122">
        <v>6</v>
      </c>
      <c r="K546" s="132">
        <v>1</v>
      </c>
      <c r="L546" s="133">
        <v>0.99984298200342003</v>
      </c>
      <c r="M546" s="134">
        <v>5</v>
      </c>
      <c r="N546" s="126">
        <v>1</v>
      </c>
      <c r="O546" s="127">
        <v>0.99988674600023497</v>
      </c>
      <c r="P546" s="128">
        <v>4</v>
      </c>
      <c r="Q546" s="138">
        <v>1.0000160879198301</v>
      </c>
      <c r="R546" s="139">
        <v>0.99976320989576695</v>
      </c>
      <c r="S546" s="140">
        <v>14</v>
      </c>
      <c r="T546" s="144">
        <v>1.0055242699141</v>
      </c>
      <c r="U546" s="145">
        <v>0.999882568718098</v>
      </c>
      <c r="V546" s="146">
        <v>3</v>
      </c>
      <c r="W546" s="150">
        <v>0.999968467677116</v>
      </c>
      <c r="X546" s="151">
        <v>0.99990025386998804</v>
      </c>
      <c r="Y546" s="152">
        <v>4</v>
      </c>
      <c r="Z546" s="156">
        <v>1.0000546989274499</v>
      </c>
      <c r="AA546" s="157">
        <v>0.99872205418528803</v>
      </c>
      <c r="AB546" s="158">
        <v>5</v>
      </c>
      <c r="AC546" s="162">
        <v>1.00000386110076</v>
      </c>
      <c r="AD546" s="163">
        <v>0.99865560899980199</v>
      </c>
      <c r="AE546" s="164">
        <v>40</v>
      </c>
    </row>
    <row r="547" spans="1:31" x14ac:dyDescent="0.2">
      <c r="A547" t="s">
        <v>4329</v>
      </c>
      <c r="B547" t="s">
        <v>815</v>
      </c>
      <c r="C547" t="s">
        <v>3419</v>
      </c>
      <c r="D547" s="3">
        <v>261375</v>
      </c>
      <c r="E547" s="35">
        <v>0.55810599999999999</v>
      </c>
      <c r="F547" s="5">
        <v>1.4</v>
      </c>
      <c r="G547">
        <v>207.73</v>
      </c>
      <c r="H547" s="120">
        <v>1.0763385939741701</v>
      </c>
      <c r="I547" s="121">
        <v>0.99963743388500204</v>
      </c>
      <c r="J547" s="122">
        <v>5</v>
      </c>
      <c r="K547" s="132">
        <v>0.99999617407938701</v>
      </c>
      <c r="L547" s="133">
        <v>0.99973218453250901</v>
      </c>
      <c r="M547" s="134">
        <v>5</v>
      </c>
      <c r="N547" s="126">
        <v>1</v>
      </c>
      <c r="O547" s="127">
        <v>0.99976665812354804</v>
      </c>
      <c r="P547" s="128">
        <v>4</v>
      </c>
      <c r="Q547" s="138">
        <v>0.99999617407938701</v>
      </c>
      <c r="R547" s="139">
        <v>0.99970544918998505</v>
      </c>
      <c r="S547" s="140">
        <v>5</v>
      </c>
      <c r="T547" s="144">
        <v>1.06662458153993</v>
      </c>
      <c r="U547" s="145">
        <v>0.99929370175570598</v>
      </c>
      <c r="V547" s="146">
        <v>5</v>
      </c>
      <c r="W547" s="150">
        <v>0.99986609277857397</v>
      </c>
      <c r="X547" s="151">
        <v>0.99982399081691198</v>
      </c>
      <c r="Y547" s="152">
        <v>3</v>
      </c>
      <c r="Z547" s="156">
        <v>1.0002372070779499</v>
      </c>
      <c r="AA547" s="157">
        <v>0.99879129579975201</v>
      </c>
      <c r="AB547" s="158">
        <v>5</v>
      </c>
      <c r="AC547" s="162">
        <v>1.00004973696795</v>
      </c>
      <c r="AD547" s="163">
        <v>0.99833795648884704</v>
      </c>
      <c r="AE547" s="164">
        <v>14</v>
      </c>
    </row>
    <row r="548" spans="1:31" x14ac:dyDescent="0.2">
      <c r="A548" t="s">
        <v>4494</v>
      </c>
      <c r="B548" t="s">
        <v>1195</v>
      </c>
      <c r="C548" t="s">
        <v>3418</v>
      </c>
      <c r="D548" s="3">
        <v>4850867</v>
      </c>
      <c r="E548" s="35">
        <v>0.61888399999999999</v>
      </c>
      <c r="F548" s="5">
        <v>1</v>
      </c>
      <c r="G548">
        <v>141.53899999999999</v>
      </c>
      <c r="H548" s="120">
        <v>7.8408663853286407E-3</v>
      </c>
      <c r="I548" s="121">
        <v>0</v>
      </c>
      <c r="K548" s="132">
        <v>7.8664082111506994E-2</v>
      </c>
      <c r="L548" s="133">
        <v>0.98421832880573301</v>
      </c>
      <c r="M548" s="134">
        <v>89</v>
      </c>
      <c r="N548" s="126">
        <v>0.52372328493030196</v>
      </c>
      <c r="O548" s="127">
        <v>0.99294231839093094</v>
      </c>
      <c r="P548" s="128">
        <v>85</v>
      </c>
      <c r="Q548" s="138">
        <v>0.99987754766312897</v>
      </c>
      <c r="R548" s="139">
        <v>0.98459564361584195</v>
      </c>
      <c r="S548" s="140">
        <v>215</v>
      </c>
      <c r="T548" s="144">
        <v>1.0221599561480399</v>
      </c>
      <c r="U548" s="145">
        <v>0.99133741421260302</v>
      </c>
      <c r="V548" s="146">
        <v>208</v>
      </c>
      <c r="W548" s="150">
        <v>0.99989568875007295</v>
      </c>
      <c r="X548" s="151">
        <v>0.994140073788918</v>
      </c>
      <c r="Y548" s="152">
        <v>83</v>
      </c>
      <c r="Z548" s="156">
        <v>8.7337170860384297E-2</v>
      </c>
      <c r="AA548" s="157">
        <v>0.96984484691168604</v>
      </c>
      <c r="AB548" s="158">
        <v>9</v>
      </c>
      <c r="AC548" s="162">
        <v>0</v>
      </c>
      <c r="AD548" s="163">
        <v>0</v>
      </c>
    </row>
    <row r="549" spans="1:31" x14ac:dyDescent="0.2">
      <c r="A549" t="s">
        <v>4509</v>
      </c>
      <c r="B549" t="s">
        <v>1224</v>
      </c>
      <c r="C549" t="s">
        <v>3418</v>
      </c>
      <c r="D549" s="3">
        <v>834734</v>
      </c>
      <c r="E549" s="35">
        <v>0.44164799999999999</v>
      </c>
      <c r="F549" s="5">
        <v>1</v>
      </c>
      <c r="G549">
        <v>157.375</v>
      </c>
      <c r="H549" s="120">
        <v>0.30820956136924998</v>
      </c>
      <c r="I549" s="121">
        <v>0.97927797356999302</v>
      </c>
      <c r="J549" s="122">
        <v>15</v>
      </c>
      <c r="K549" s="132">
        <v>0.99999161409502901</v>
      </c>
      <c r="L549" s="133">
        <v>0.99450960190720294</v>
      </c>
      <c r="M549" s="134">
        <v>4</v>
      </c>
      <c r="N549" s="126">
        <v>1</v>
      </c>
      <c r="O549" s="127">
        <v>0.99669621176780099</v>
      </c>
      <c r="P549" s="128">
        <v>11</v>
      </c>
      <c r="Q549" s="138">
        <v>0.99999880201357505</v>
      </c>
      <c r="R549" s="139">
        <v>0.99305165712890398</v>
      </c>
      <c r="S549" s="140">
        <v>50</v>
      </c>
      <c r="T549" s="144">
        <v>1.1450521962685101</v>
      </c>
      <c r="U549" s="145">
        <v>0.990317563891153</v>
      </c>
      <c r="V549" s="146">
        <v>19</v>
      </c>
      <c r="W549" s="150">
        <v>0.99946689604113403</v>
      </c>
      <c r="X549" s="151">
        <v>0.99701694947742703</v>
      </c>
      <c r="Y549" s="152">
        <v>6</v>
      </c>
      <c r="Z549" s="156">
        <v>0.51303768625693902</v>
      </c>
      <c r="AA549" s="157">
        <v>0.98055698211867903</v>
      </c>
      <c r="AB549" s="158">
        <v>7</v>
      </c>
      <c r="AC549" s="162">
        <v>0</v>
      </c>
      <c r="AD549" s="163">
        <v>0</v>
      </c>
    </row>
    <row r="550" spans="1:31" x14ac:dyDescent="0.2">
      <c r="A550" t="s">
        <v>4509</v>
      </c>
      <c r="B550" t="s">
        <v>1225</v>
      </c>
      <c r="C550" t="s">
        <v>3419</v>
      </c>
      <c r="D550" s="3">
        <v>11828</v>
      </c>
      <c r="E550" s="35">
        <v>0.41097400000000001</v>
      </c>
      <c r="F550" s="5">
        <v>0.9</v>
      </c>
      <c r="G550">
        <v>116.934</v>
      </c>
      <c r="H550" s="120">
        <v>1.6171795738924499</v>
      </c>
      <c r="I550" s="121">
        <v>0.97758269321210201</v>
      </c>
      <c r="J550" s="122">
        <v>10</v>
      </c>
      <c r="K550" s="132">
        <v>1</v>
      </c>
      <c r="L550" s="133">
        <v>0.99298275278998904</v>
      </c>
      <c r="M550" s="134">
        <v>4</v>
      </c>
      <c r="N550" s="126">
        <v>0.99847818735204596</v>
      </c>
      <c r="O550" s="127">
        <v>0.99678538194738098</v>
      </c>
      <c r="P550" s="128">
        <v>3</v>
      </c>
      <c r="Q550" s="138">
        <v>0</v>
      </c>
      <c r="R550" s="139">
        <v>0</v>
      </c>
      <c r="T550" s="144">
        <v>0</v>
      </c>
      <c r="U550" s="145">
        <v>0</v>
      </c>
      <c r="W550" s="150">
        <v>0.98004734528238002</v>
      </c>
      <c r="X550" s="151">
        <v>0.99655083211175299</v>
      </c>
      <c r="Y550" s="152">
        <v>3</v>
      </c>
      <c r="Z550" s="156">
        <v>0</v>
      </c>
      <c r="AA550" s="157">
        <v>0</v>
      </c>
      <c r="AC550" s="162">
        <v>0</v>
      </c>
      <c r="AD550" s="163">
        <v>0</v>
      </c>
    </row>
    <row r="551" spans="1:31" x14ac:dyDescent="0.2">
      <c r="A551" t="s">
        <v>4096</v>
      </c>
      <c r="B551" t="s">
        <v>145</v>
      </c>
      <c r="C551" t="s">
        <v>3418</v>
      </c>
      <c r="D551" s="3">
        <v>4296230</v>
      </c>
      <c r="E551" s="35">
        <v>0.65121499999999999</v>
      </c>
      <c r="F551" s="5">
        <v>1</v>
      </c>
      <c r="G551">
        <v>57.942</v>
      </c>
      <c r="H551" s="120">
        <v>1.0102648135690999</v>
      </c>
      <c r="I551" s="121">
        <v>0.988738160680673</v>
      </c>
      <c r="J551" s="122">
        <v>120</v>
      </c>
      <c r="K551" s="132">
        <v>0.99999906895114998</v>
      </c>
      <c r="L551" s="133">
        <v>0.996713400620171</v>
      </c>
      <c r="M551" s="134">
        <v>8</v>
      </c>
      <c r="N551" s="126">
        <v>1</v>
      </c>
      <c r="O551" s="127">
        <v>0.99776171251438295</v>
      </c>
      <c r="P551" s="128">
        <v>6</v>
      </c>
      <c r="Q551" s="138">
        <v>1.00001210363504</v>
      </c>
      <c r="R551" s="139">
        <v>0.993884162508332</v>
      </c>
      <c r="S551" s="140">
        <v>189</v>
      </c>
      <c r="T551" s="144">
        <v>1.0163326916855</v>
      </c>
      <c r="U551" s="145">
        <v>0.99657276244918203</v>
      </c>
      <c r="V551" s="146">
        <v>21</v>
      </c>
      <c r="W551" s="150">
        <v>0.99996834433910597</v>
      </c>
      <c r="X551" s="151">
        <v>0.99633878544198295</v>
      </c>
      <c r="Y551" s="152">
        <v>14</v>
      </c>
      <c r="Z551" s="156">
        <v>1.0000237417456701</v>
      </c>
      <c r="AA551" s="157">
        <v>0.98479424613938704</v>
      </c>
      <c r="AB551" s="158">
        <v>10</v>
      </c>
      <c r="AC551" s="162">
        <v>0</v>
      </c>
      <c r="AD551" s="163">
        <v>0</v>
      </c>
    </row>
    <row r="552" spans="1:31" x14ac:dyDescent="0.2">
      <c r="A552" t="s">
        <v>4096</v>
      </c>
      <c r="B552" t="s">
        <v>147</v>
      </c>
      <c r="C552" t="s">
        <v>3419</v>
      </c>
      <c r="D552" s="3">
        <v>223670</v>
      </c>
      <c r="E552" s="35">
        <v>0.63105500000000003</v>
      </c>
      <c r="F552" s="5">
        <v>0.51</v>
      </c>
      <c r="G552">
        <v>29.905999999999999</v>
      </c>
      <c r="H552" s="120">
        <v>1.09226092010551</v>
      </c>
      <c r="I552" s="121">
        <v>0.974561432218367</v>
      </c>
      <c r="J552" s="122">
        <v>67</v>
      </c>
      <c r="K552" s="132">
        <v>0.99980328162024401</v>
      </c>
      <c r="L552" s="133">
        <v>0.99553723147369699</v>
      </c>
      <c r="M552" s="134">
        <v>4</v>
      </c>
      <c r="N552" s="126">
        <v>1</v>
      </c>
      <c r="O552" s="127">
        <v>0.99672947095171505</v>
      </c>
      <c r="P552" s="128">
        <v>5</v>
      </c>
      <c r="Q552" s="138">
        <v>1</v>
      </c>
      <c r="R552" s="139">
        <v>0.99089967313840699</v>
      </c>
      <c r="S552" s="140">
        <v>11</v>
      </c>
      <c r="T552" s="144">
        <v>1.2323914695757101</v>
      </c>
      <c r="U552" s="145">
        <v>0.98834459276483699</v>
      </c>
      <c r="V552" s="146">
        <v>61</v>
      </c>
      <c r="W552" s="150">
        <v>0.99962444672955697</v>
      </c>
      <c r="X552" s="151">
        <v>0.99082179354844402</v>
      </c>
      <c r="Y552" s="152">
        <v>7</v>
      </c>
      <c r="Z552" s="156">
        <v>1.00000447087226</v>
      </c>
      <c r="AA552" s="157">
        <v>0.98163976932361696</v>
      </c>
      <c r="AB552" s="158">
        <v>6</v>
      </c>
      <c r="AC552" s="162">
        <v>0</v>
      </c>
      <c r="AD552" s="163">
        <v>0</v>
      </c>
    </row>
    <row r="553" spans="1:31" x14ac:dyDescent="0.2">
      <c r="A553" t="s">
        <v>4096</v>
      </c>
      <c r="B553" t="s">
        <v>146</v>
      </c>
      <c r="C553" t="s">
        <v>3419</v>
      </c>
      <c r="D553" s="3">
        <v>207355</v>
      </c>
      <c r="E553" s="35">
        <v>0.57633000000000001</v>
      </c>
      <c r="F553" s="5">
        <v>1.72</v>
      </c>
      <c r="G553">
        <v>101.85599999999999</v>
      </c>
      <c r="H553" s="120">
        <v>1.40956330930047</v>
      </c>
      <c r="I553" s="121">
        <v>0.98781059380163705</v>
      </c>
      <c r="J553" s="122">
        <v>18</v>
      </c>
      <c r="K553" s="132">
        <v>1</v>
      </c>
      <c r="L553" s="133">
        <v>0.99517253020182705</v>
      </c>
      <c r="M553" s="134">
        <v>4</v>
      </c>
      <c r="N553" s="126">
        <v>1</v>
      </c>
      <c r="O553" s="127">
        <v>0.99758550726034501</v>
      </c>
      <c r="P553" s="128">
        <v>4</v>
      </c>
      <c r="Q553" s="138">
        <v>1</v>
      </c>
      <c r="R553" s="139">
        <v>0.99438860365897697</v>
      </c>
      <c r="S553" s="140">
        <v>6</v>
      </c>
      <c r="T553" s="144">
        <v>0</v>
      </c>
      <c r="U553" s="145">
        <v>0</v>
      </c>
      <c r="W553" s="150">
        <v>0.99875575703503605</v>
      </c>
      <c r="X553" s="151">
        <v>0.99691539790884198</v>
      </c>
      <c r="Y553" s="152">
        <v>5</v>
      </c>
      <c r="Z553" s="156">
        <v>0.99913674615996695</v>
      </c>
      <c r="AA553" s="157">
        <v>0.98462800743261103</v>
      </c>
      <c r="AB553" s="158">
        <v>5</v>
      </c>
      <c r="AC553" s="162">
        <v>0</v>
      </c>
      <c r="AD553" s="163">
        <v>0</v>
      </c>
    </row>
    <row r="554" spans="1:31" x14ac:dyDescent="0.2">
      <c r="A554" t="s">
        <v>4391</v>
      </c>
      <c r="B554" t="s">
        <v>972</v>
      </c>
      <c r="C554" t="s">
        <v>3418</v>
      </c>
      <c r="D554" s="3">
        <v>6109228</v>
      </c>
      <c r="E554" s="35">
        <v>0.58155699999999999</v>
      </c>
      <c r="F554" s="5">
        <v>1</v>
      </c>
      <c r="G554">
        <v>124.69</v>
      </c>
      <c r="H554" s="120">
        <v>0.25497984360708098</v>
      </c>
      <c r="I554" s="121">
        <v>0.99659899092914495</v>
      </c>
      <c r="J554" s="122">
        <v>439</v>
      </c>
      <c r="K554" s="132">
        <v>0.98290847877997001</v>
      </c>
      <c r="L554" s="133">
        <v>0.99963114083892002</v>
      </c>
      <c r="M554" s="134">
        <v>531</v>
      </c>
      <c r="N554" s="126">
        <v>0.83829986374710497</v>
      </c>
      <c r="O554" s="127">
        <v>0.99876166799751398</v>
      </c>
      <c r="P554" s="128">
        <v>701</v>
      </c>
      <c r="Q554" s="138">
        <v>0.33741366339576701</v>
      </c>
      <c r="R554" s="139">
        <v>0.99167716517562798</v>
      </c>
      <c r="S554" s="140">
        <v>568</v>
      </c>
      <c r="T554" s="144">
        <v>1.0030905705270701</v>
      </c>
      <c r="U554" s="145">
        <v>0.99983455173309499</v>
      </c>
      <c r="V554" s="146">
        <v>140</v>
      </c>
      <c r="W554" s="150">
        <v>0.83850823704729904</v>
      </c>
      <c r="X554" s="151">
        <v>0.99732240613815304</v>
      </c>
      <c r="Y554" s="152">
        <v>719</v>
      </c>
      <c r="Z554" s="156">
        <v>0.97984557132259498</v>
      </c>
      <c r="AA554" s="157">
        <v>0.99597436781175797</v>
      </c>
      <c r="AB554" s="158">
        <v>330</v>
      </c>
      <c r="AC554" s="162">
        <v>5.4204884807049197E-3</v>
      </c>
      <c r="AD554" s="163">
        <v>0</v>
      </c>
    </row>
    <row r="555" spans="1:31" x14ac:dyDescent="0.2">
      <c r="A555" t="s">
        <v>4391</v>
      </c>
      <c r="B555" t="s">
        <v>974</v>
      </c>
      <c r="C555" t="s">
        <v>3419</v>
      </c>
      <c r="D555" s="3">
        <v>168854</v>
      </c>
      <c r="E555" s="35">
        <v>0.56065600000000004</v>
      </c>
      <c r="F555" s="5">
        <v>1.58</v>
      </c>
      <c r="G555">
        <v>199.69800000000001</v>
      </c>
      <c r="H555" s="120">
        <v>1.1378646641477199</v>
      </c>
      <c r="I555" s="121">
        <v>0.99765278984922601</v>
      </c>
      <c r="J555" s="122">
        <v>231</v>
      </c>
      <c r="K555" s="132">
        <v>0.99997038861975396</v>
      </c>
      <c r="L555" s="133">
        <v>0.99982232645736702</v>
      </c>
      <c r="M555" s="134">
        <v>2</v>
      </c>
      <c r="N555" s="126">
        <v>1</v>
      </c>
      <c r="O555" s="127">
        <v>0.99872806654282498</v>
      </c>
      <c r="P555" s="128">
        <v>22</v>
      </c>
      <c r="Q555" s="138">
        <v>0.99961505205680601</v>
      </c>
      <c r="R555" s="139">
        <v>0.994812873986474</v>
      </c>
      <c r="S555" s="140">
        <v>190</v>
      </c>
      <c r="T555" s="144">
        <v>1.13872931645089</v>
      </c>
      <c r="U555" s="145">
        <v>0.99533206575518396</v>
      </c>
      <c r="V555" s="146">
        <v>104</v>
      </c>
      <c r="W555" s="150">
        <v>0.99998223317185198</v>
      </c>
      <c r="X555" s="151">
        <v>0.99291197317725899</v>
      </c>
      <c r="Y555" s="152">
        <v>238</v>
      </c>
      <c r="Z555" s="156">
        <v>1.00091795278761</v>
      </c>
      <c r="AA555" s="157">
        <v>0.99541040544371895</v>
      </c>
      <c r="AB555" s="158">
        <v>124</v>
      </c>
      <c r="AC555" s="162">
        <v>7.1126535350065703E-2</v>
      </c>
      <c r="AD555" s="163">
        <v>0</v>
      </c>
    </row>
    <row r="556" spans="1:31" x14ac:dyDescent="0.2">
      <c r="A556" t="s">
        <v>4391</v>
      </c>
      <c r="B556" t="s">
        <v>973</v>
      </c>
      <c r="C556" t="s">
        <v>3419</v>
      </c>
      <c r="D556" s="3">
        <v>81536</v>
      </c>
      <c r="E556" s="35">
        <v>0.56480600000000003</v>
      </c>
      <c r="F556" s="5">
        <v>1.05</v>
      </c>
      <c r="G556">
        <v>130.43</v>
      </c>
      <c r="H556" s="120">
        <v>1.29958545918367</v>
      </c>
      <c r="I556" s="121">
        <v>0.98207766971975097</v>
      </c>
      <c r="J556" s="122">
        <v>454</v>
      </c>
      <c r="K556" s="132">
        <v>1.00986067503924</v>
      </c>
      <c r="L556" s="133">
        <v>0.99956279905758905</v>
      </c>
      <c r="M556" s="134">
        <v>1</v>
      </c>
      <c r="N556" s="126">
        <v>1</v>
      </c>
      <c r="O556" s="127">
        <v>0.99895835886375295</v>
      </c>
      <c r="P556" s="128">
        <v>22</v>
      </c>
      <c r="Q556" s="138">
        <v>1.2630494505494501</v>
      </c>
      <c r="R556" s="139">
        <v>0.97370071900786503</v>
      </c>
      <c r="S556" s="140">
        <v>549</v>
      </c>
      <c r="T556" s="144">
        <v>1.2172905219780199</v>
      </c>
      <c r="U556" s="145">
        <v>0.99637371799379204</v>
      </c>
      <c r="V556" s="146">
        <v>82</v>
      </c>
      <c r="W556" s="150">
        <v>0.99923959968602805</v>
      </c>
      <c r="X556" s="151">
        <v>0.99769771485953596</v>
      </c>
      <c r="Y556" s="152">
        <v>91</v>
      </c>
      <c r="Z556" s="156">
        <v>0</v>
      </c>
      <c r="AA556" s="157">
        <v>0</v>
      </c>
      <c r="AC556" s="162">
        <v>0</v>
      </c>
      <c r="AD556" s="163">
        <v>0</v>
      </c>
    </row>
    <row r="557" spans="1:31" x14ac:dyDescent="0.2">
      <c r="A557" t="s">
        <v>4391</v>
      </c>
      <c r="B557" t="s">
        <v>975</v>
      </c>
      <c r="C557" t="s">
        <v>3419</v>
      </c>
      <c r="D557" s="3">
        <v>45535</v>
      </c>
      <c r="E557" s="35">
        <v>0.56363200000000002</v>
      </c>
      <c r="F557" s="5">
        <v>0.62</v>
      </c>
      <c r="G557">
        <v>79.302999999999997</v>
      </c>
      <c r="H557" s="120">
        <v>1.40010980564401</v>
      </c>
      <c r="I557" s="121">
        <v>0.989517392666875</v>
      </c>
      <c r="J557" s="122">
        <v>180</v>
      </c>
      <c r="K557" s="132">
        <v>0.99598111342923001</v>
      </c>
      <c r="L557" s="133">
        <v>0.99984565859681596</v>
      </c>
      <c r="M557" s="134">
        <v>1</v>
      </c>
      <c r="N557" s="126">
        <v>1</v>
      </c>
      <c r="O557" s="127">
        <v>0.99664716323713098</v>
      </c>
      <c r="P557" s="128">
        <v>16</v>
      </c>
      <c r="Q557" s="138">
        <v>1</v>
      </c>
      <c r="R557" s="139">
        <v>0.98120679093375296</v>
      </c>
      <c r="S557" s="140">
        <v>331</v>
      </c>
      <c r="T557" s="144">
        <v>1.3595695618754799</v>
      </c>
      <c r="U557" s="145">
        <v>0.98914455223282205</v>
      </c>
      <c r="V557" s="146">
        <v>123</v>
      </c>
      <c r="W557" s="150">
        <v>0.98732842868123405</v>
      </c>
      <c r="X557" s="151">
        <v>0.998378030084209</v>
      </c>
      <c r="Y557" s="152">
        <v>18</v>
      </c>
      <c r="Z557" s="156">
        <v>0</v>
      </c>
      <c r="AA557" s="157">
        <v>0</v>
      </c>
      <c r="AC557" s="162">
        <v>0.29401559240144898</v>
      </c>
      <c r="AD557" s="163">
        <v>0.99888068054622703</v>
      </c>
      <c r="AE557" s="164">
        <v>6</v>
      </c>
    </row>
    <row r="558" spans="1:31" x14ac:dyDescent="0.2">
      <c r="A558" t="s">
        <v>4391</v>
      </c>
      <c r="B558" t="s">
        <v>976</v>
      </c>
      <c r="C558" t="s">
        <v>3419</v>
      </c>
      <c r="D558" s="3">
        <v>40810</v>
      </c>
      <c r="E558" s="35">
        <v>0.55096800000000001</v>
      </c>
      <c r="F558" s="5">
        <v>0.45</v>
      </c>
      <c r="G558">
        <v>50.771000000000001</v>
      </c>
      <c r="H558" s="120">
        <v>1.4556971330556201</v>
      </c>
      <c r="I558" s="121">
        <v>0.97866155888233597</v>
      </c>
      <c r="J558" s="122">
        <v>299</v>
      </c>
      <c r="K558" s="132">
        <v>0.99997549620191095</v>
      </c>
      <c r="L558" s="133">
        <v>0.97085289514866902</v>
      </c>
      <c r="M558" s="134">
        <v>447</v>
      </c>
      <c r="N558" s="126">
        <v>0</v>
      </c>
      <c r="O558" s="127">
        <v>0</v>
      </c>
      <c r="Q558" s="138">
        <v>0</v>
      </c>
      <c r="R558" s="139">
        <v>0</v>
      </c>
      <c r="T558" s="144">
        <v>0</v>
      </c>
      <c r="U558" s="145">
        <v>0</v>
      </c>
      <c r="W558" s="150">
        <v>0</v>
      </c>
      <c r="X558" s="151">
        <v>0</v>
      </c>
      <c r="Z558" s="156">
        <v>0</v>
      </c>
      <c r="AA558" s="157">
        <v>0</v>
      </c>
      <c r="AC558" s="162">
        <v>1.00036755697133</v>
      </c>
      <c r="AD558" s="163">
        <v>0.99797085859573598</v>
      </c>
      <c r="AE558" s="164">
        <v>27</v>
      </c>
    </row>
    <row r="559" spans="1:31" x14ac:dyDescent="0.2">
      <c r="A559" t="s">
        <v>4465</v>
      </c>
      <c r="B559" t="s">
        <v>1136</v>
      </c>
      <c r="C559" t="s">
        <v>3418</v>
      </c>
      <c r="D559" s="3">
        <v>2830639</v>
      </c>
      <c r="E559" s="35">
        <v>0.59467400000000004</v>
      </c>
      <c r="F559" s="5">
        <v>1</v>
      </c>
      <c r="G559">
        <v>21.042000000000002</v>
      </c>
      <c r="H559" s="120">
        <v>0.213370196623447</v>
      </c>
      <c r="I559" s="121">
        <v>0.96939690989568295</v>
      </c>
      <c r="J559" s="122">
        <v>213</v>
      </c>
      <c r="K559" s="132">
        <v>0.24950267413117599</v>
      </c>
      <c r="L559" s="133">
        <v>0.99119833961922199</v>
      </c>
      <c r="M559" s="134">
        <v>5</v>
      </c>
      <c r="N559" s="126">
        <v>6.5501817787432401E-2</v>
      </c>
      <c r="O559" s="127">
        <v>0.99189145533839396</v>
      </c>
      <c r="P559" s="128">
        <v>110</v>
      </c>
      <c r="Q559" s="138">
        <v>0.43111890989984902</v>
      </c>
      <c r="R559" s="139">
        <v>0.98315934760051704</v>
      </c>
      <c r="S559" s="140">
        <v>55</v>
      </c>
      <c r="T559" s="144">
        <v>0.98898199311180202</v>
      </c>
      <c r="U559" s="145">
        <v>0.98942956838622997</v>
      </c>
      <c r="V559" s="146">
        <v>6</v>
      </c>
      <c r="W559" s="150">
        <v>0.99451784561719103</v>
      </c>
      <c r="X559" s="151">
        <v>0.98271792274874603</v>
      </c>
      <c r="Y559" s="152">
        <v>37</v>
      </c>
      <c r="Z559" s="156">
        <v>0.210490634800128</v>
      </c>
      <c r="AA559" s="157">
        <v>0.96775703678845504</v>
      </c>
      <c r="AB559" s="158">
        <v>736</v>
      </c>
      <c r="AC559" s="162">
        <v>0</v>
      </c>
      <c r="AD559" s="163">
        <v>0</v>
      </c>
    </row>
    <row r="560" spans="1:31" x14ac:dyDescent="0.2">
      <c r="A560" t="s">
        <v>4296</v>
      </c>
      <c r="B560" t="s">
        <v>696</v>
      </c>
      <c r="C560" t="s">
        <v>3418</v>
      </c>
      <c r="D560" s="3">
        <v>3306457</v>
      </c>
      <c r="E560" s="35">
        <v>0.50121499999999997</v>
      </c>
      <c r="F560" s="5">
        <v>1</v>
      </c>
      <c r="G560">
        <v>107.437</v>
      </c>
      <c r="H560" s="120">
        <v>0.71327375495885703</v>
      </c>
      <c r="I560" s="121">
        <v>0.98951211870295697</v>
      </c>
      <c r="J560" s="122">
        <v>599</v>
      </c>
      <c r="K560" s="132">
        <v>1</v>
      </c>
      <c r="L560" s="133">
        <v>0.99561373530224795</v>
      </c>
      <c r="M560" s="134">
        <v>6</v>
      </c>
      <c r="N560" s="126">
        <v>1</v>
      </c>
      <c r="O560" s="127">
        <v>0.99752410418699999</v>
      </c>
      <c r="P560" s="128">
        <v>25</v>
      </c>
      <c r="Q560" s="138">
        <v>0.74955186170574695</v>
      </c>
      <c r="R560" s="139">
        <v>0.99078927297439401</v>
      </c>
      <c r="S560" s="140">
        <v>1217</v>
      </c>
      <c r="T560" s="144">
        <v>1.0079713723783399</v>
      </c>
      <c r="U560" s="145">
        <v>0.99684316787188998</v>
      </c>
      <c r="V560" s="146">
        <v>287</v>
      </c>
      <c r="W560" s="150">
        <v>0.99987146362405399</v>
      </c>
      <c r="X560" s="151">
        <v>0.99772987920297296</v>
      </c>
      <c r="Y560" s="152">
        <v>134</v>
      </c>
      <c r="Z560" s="156">
        <v>0.97466109494241104</v>
      </c>
      <c r="AA560" s="157">
        <v>0.99129893052392204</v>
      </c>
      <c r="AB560" s="158">
        <v>110</v>
      </c>
      <c r="AC560" s="162">
        <v>4.95545534086788E-3</v>
      </c>
      <c r="AD560" s="163">
        <v>0</v>
      </c>
    </row>
    <row r="561" spans="1:31" x14ac:dyDescent="0.2">
      <c r="A561" t="s">
        <v>4448</v>
      </c>
      <c r="B561" t="s">
        <v>1107</v>
      </c>
      <c r="C561" t="s">
        <v>3418</v>
      </c>
      <c r="D561" s="3">
        <v>4558636</v>
      </c>
      <c r="E561" s="35">
        <v>0.34500199999999998</v>
      </c>
      <c r="F561" s="5">
        <v>1</v>
      </c>
      <c r="G561">
        <v>65.796000000000006</v>
      </c>
      <c r="H561" s="120">
        <v>1.00835556951684</v>
      </c>
      <c r="I561" s="121">
        <v>0.99827398892167996</v>
      </c>
      <c r="J561" s="122">
        <v>31</v>
      </c>
      <c r="K561" s="132">
        <v>1</v>
      </c>
      <c r="L561" s="133">
        <v>0.99921665285042005</v>
      </c>
      <c r="M561" s="134">
        <v>3</v>
      </c>
      <c r="N561" s="126">
        <v>1</v>
      </c>
      <c r="O561" s="127">
        <v>0.99976221781462304</v>
      </c>
      <c r="P561" s="128">
        <v>11</v>
      </c>
      <c r="Q561" s="138">
        <v>1</v>
      </c>
      <c r="R561" s="139">
        <v>0.99914222373507</v>
      </c>
      <c r="S561" s="140">
        <v>45</v>
      </c>
      <c r="T561" s="144">
        <v>1.00631263386679</v>
      </c>
      <c r="U561" s="145">
        <v>0.99948252824406103</v>
      </c>
      <c r="V561" s="146">
        <v>63</v>
      </c>
      <c r="W561" s="150">
        <v>0.99999254162868001</v>
      </c>
      <c r="X561" s="151">
        <v>0.99963960288317599</v>
      </c>
      <c r="Y561" s="152">
        <v>130</v>
      </c>
      <c r="Z561" s="156">
        <v>0.80331550928830397</v>
      </c>
      <c r="AA561" s="157">
        <v>0.99595967760433601</v>
      </c>
      <c r="AB561" s="158">
        <v>5</v>
      </c>
      <c r="AC561" s="162">
        <v>0.99321112718804405</v>
      </c>
      <c r="AD561" s="163">
        <v>0.99764962136831303</v>
      </c>
      <c r="AE561" s="164">
        <v>41</v>
      </c>
    </row>
    <row r="562" spans="1:31" x14ac:dyDescent="0.2">
      <c r="A562" t="s">
        <v>4455</v>
      </c>
      <c r="B562" t="s">
        <v>1120</v>
      </c>
      <c r="C562" t="s">
        <v>3418</v>
      </c>
      <c r="D562" s="3">
        <v>2298221</v>
      </c>
      <c r="E562" s="35">
        <v>0.50610900000000003</v>
      </c>
      <c r="F562" s="5">
        <v>1</v>
      </c>
      <c r="G562">
        <v>187.221</v>
      </c>
      <c r="H562" s="120">
        <v>1.0152021933486799</v>
      </c>
      <c r="I562" s="121">
        <v>0.99869147366295996</v>
      </c>
      <c r="J562" s="122">
        <v>5</v>
      </c>
      <c r="K562" s="132">
        <v>0.99999695416585199</v>
      </c>
      <c r="L562" s="133">
        <v>0.99919154648281305</v>
      </c>
      <c r="M562" s="134">
        <v>3</v>
      </c>
      <c r="N562" s="126">
        <v>0.99999042737839305</v>
      </c>
      <c r="O562" s="127">
        <v>0.99970589348558403</v>
      </c>
      <c r="P562" s="128">
        <v>7</v>
      </c>
      <c r="Q562" s="138">
        <v>0.99998303035260705</v>
      </c>
      <c r="R562" s="139">
        <v>0.998546877547692</v>
      </c>
      <c r="S562" s="140">
        <v>65</v>
      </c>
      <c r="T562" s="144">
        <v>1.01603109535592</v>
      </c>
      <c r="U562" s="145">
        <v>0.99933553224209903</v>
      </c>
      <c r="V562" s="146">
        <v>5</v>
      </c>
      <c r="W562" s="150">
        <v>0.99995909879859202</v>
      </c>
      <c r="X562" s="151">
        <v>0.99937608635591302</v>
      </c>
      <c r="Y562" s="152">
        <v>747</v>
      </c>
      <c r="Z562" s="156">
        <v>0.99849405257370805</v>
      </c>
      <c r="AA562" s="157">
        <v>0.989146089034035</v>
      </c>
      <c r="AB562" s="158">
        <v>18357</v>
      </c>
      <c r="AC562" s="162">
        <v>1.00000609166829</v>
      </c>
      <c r="AD562" s="163">
        <v>0.99757318236222903</v>
      </c>
      <c r="AE562" s="164">
        <v>85</v>
      </c>
    </row>
    <row r="563" spans="1:31" x14ac:dyDescent="0.2">
      <c r="A563" t="s">
        <v>4455</v>
      </c>
      <c r="B563" t="s">
        <v>1121</v>
      </c>
      <c r="C563" t="s">
        <v>3419</v>
      </c>
      <c r="D563" s="3">
        <v>29243</v>
      </c>
      <c r="E563" s="35">
        <v>0.40802899999999998</v>
      </c>
      <c r="F563" s="5">
        <v>3.31</v>
      </c>
      <c r="G563">
        <v>621.35599999999999</v>
      </c>
      <c r="H563" s="120">
        <v>1.89600930137126</v>
      </c>
      <c r="I563" s="121">
        <v>0.99798005302360804</v>
      </c>
      <c r="J563" s="122">
        <v>4</v>
      </c>
      <c r="K563" s="132">
        <v>0.99996580378210098</v>
      </c>
      <c r="L563" s="133">
        <v>0.99914506531700897</v>
      </c>
      <c r="M563" s="134">
        <v>2</v>
      </c>
      <c r="N563" s="126">
        <v>1</v>
      </c>
      <c r="O563" s="127">
        <v>0.99921389021805995</v>
      </c>
      <c r="P563" s="128">
        <v>7</v>
      </c>
      <c r="Q563" s="138">
        <v>0.996819751735458</v>
      </c>
      <c r="R563" s="139">
        <v>0.99886827394629396</v>
      </c>
      <c r="S563" s="140">
        <v>3</v>
      </c>
      <c r="T563" s="144">
        <v>1.9029511336046201</v>
      </c>
      <c r="U563" s="145">
        <v>0.995215482483648</v>
      </c>
      <c r="V563" s="146">
        <v>4</v>
      </c>
      <c r="W563" s="150">
        <v>0.99658037821016998</v>
      </c>
      <c r="X563" s="151">
        <v>0.99969117798442098</v>
      </c>
      <c r="Y563" s="152">
        <v>2</v>
      </c>
      <c r="Z563" s="156">
        <v>0</v>
      </c>
      <c r="AA563" s="157">
        <v>0</v>
      </c>
      <c r="AC563" s="162">
        <v>0.40512259344116502</v>
      </c>
      <c r="AD563" s="163">
        <v>0.95872203417815505</v>
      </c>
      <c r="AE563" s="164">
        <v>5</v>
      </c>
    </row>
    <row r="564" spans="1:31" x14ac:dyDescent="0.2">
      <c r="A564" t="s">
        <v>4356</v>
      </c>
      <c r="B564" t="s">
        <v>882</v>
      </c>
      <c r="C564" t="s">
        <v>3418</v>
      </c>
      <c r="D564" s="3">
        <v>964503</v>
      </c>
      <c r="E564" s="35">
        <v>0.283748</v>
      </c>
      <c r="F564" s="5">
        <v>1</v>
      </c>
      <c r="G564">
        <v>35.255000000000003</v>
      </c>
      <c r="H564" s="120">
        <v>0.14717631775121401</v>
      </c>
      <c r="I564" s="121">
        <v>0.94521213315781605</v>
      </c>
      <c r="J564" s="122">
        <v>45</v>
      </c>
      <c r="K564" s="132">
        <v>0.99998548475225002</v>
      </c>
      <c r="L564" s="133">
        <v>0.967685413854381</v>
      </c>
      <c r="M564" s="134">
        <v>24</v>
      </c>
      <c r="N564" s="126">
        <v>0.67512698249772096</v>
      </c>
      <c r="O564" s="127">
        <v>0.979240380743573</v>
      </c>
      <c r="P564" s="128">
        <v>21</v>
      </c>
      <c r="Q564" s="138">
        <v>0.99998444794884001</v>
      </c>
      <c r="R564" s="139">
        <v>0.96492170836157998</v>
      </c>
      <c r="S564" s="140">
        <v>186</v>
      </c>
      <c r="T564" s="144">
        <v>1.07511640710293</v>
      </c>
      <c r="U564" s="145">
        <v>0.96881252274648499</v>
      </c>
      <c r="V564" s="146">
        <v>64</v>
      </c>
      <c r="W564" s="150">
        <v>0.99967237012222798</v>
      </c>
      <c r="X564" s="151">
        <v>0.97654570971367005</v>
      </c>
      <c r="Y564" s="152">
        <v>19</v>
      </c>
      <c r="Z564" s="156">
        <v>0.99830690003037803</v>
      </c>
      <c r="AA564" s="157">
        <v>0.93980562362420506</v>
      </c>
      <c r="AB564" s="158">
        <v>476</v>
      </c>
      <c r="AC564" s="162">
        <v>0</v>
      </c>
      <c r="AD564" s="163">
        <v>0</v>
      </c>
    </row>
    <row r="565" spans="1:31" x14ac:dyDescent="0.2">
      <c r="A565" t="s">
        <v>4396</v>
      </c>
      <c r="B565" t="s">
        <v>993</v>
      </c>
      <c r="C565" t="s">
        <v>3418</v>
      </c>
      <c r="D565" s="3">
        <v>2103571</v>
      </c>
      <c r="E565" s="35">
        <v>0.411103</v>
      </c>
      <c r="F565" s="5">
        <v>1</v>
      </c>
      <c r="G565">
        <v>6.1550000000000002</v>
      </c>
      <c r="H565" s="120">
        <v>1.0543974983492301E-2</v>
      </c>
      <c r="I565" s="121">
        <v>0</v>
      </c>
      <c r="K565" s="132">
        <v>2.3912670406656102E-2</v>
      </c>
      <c r="L565" s="133">
        <v>0</v>
      </c>
      <c r="N565" s="126">
        <v>0</v>
      </c>
      <c r="O565" s="127">
        <v>0</v>
      </c>
      <c r="Q565" s="138">
        <v>0</v>
      </c>
      <c r="R565" s="139">
        <v>0</v>
      </c>
      <c r="T565" s="144">
        <v>0</v>
      </c>
      <c r="U565" s="145">
        <v>0</v>
      </c>
      <c r="W565" s="150">
        <v>0</v>
      </c>
      <c r="X565" s="151">
        <v>0</v>
      </c>
      <c r="Z565" s="156">
        <v>4.9900859062993299E-3</v>
      </c>
      <c r="AA565" s="157">
        <v>0</v>
      </c>
      <c r="AC565" s="162">
        <v>0</v>
      </c>
      <c r="AD565" s="163">
        <v>0</v>
      </c>
    </row>
    <row r="566" spans="1:31" x14ac:dyDescent="0.2">
      <c r="A566" t="s">
        <v>4400</v>
      </c>
      <c r="B566" t="s">
        <v>1001</v>
      </c>
      <c r="C566" t="s">
        <v>3418</v>
      </c>
      <c r="D566" s="3">
        <v>2962157</v>
      </c>
      <c r="E566" s="35">
        <v>0.37989600000000001</v>
      </c>
      <c r="F566" s="5">
        <v>1</v>
      </c>
      <c r="G566">
        <v>106.26900000000001</v>
      </c>
      <c r="H566" s="120">
        <v>1.0136326332466501</v>
      </c>
      <c r="I566" s="121">
        <v>0.99848195144176299</v>
      </c>
      <c r="J566" s="122">
        <v>7</v>
      </c>
      <c r="K566" s="132">
        <v>0.87994188019068498</v>
      </c>
      <c r="L566" s="133">
        <v>0.99788416990786999</v>
      </c>
      <c r="M566" s="134">
        <v>4</v>
      </c>
      <c r="N566" s="126">
        <v>1</v>
      </c>
      <c r="O566" s="127">
        <v>0.99962093799450202</v>
      </c>
      <c r="P566" s="128">
        <v>4</v>
      </c>
      <c r="Q566" s="138">
        <v>0.99999898722451197</v>
      </c>
      <c r="R566" s="139">
        <v>0.99906820213635095</v>
      </c>
      <c r="S566" s="140">
        <v>14</v>
      </c>
      <c r="T566" s="144">
        <v>1.01011188805995</v>
      </c>
      <c r="U566" s="145">
        <v>0.99912718329484895</v>
      </c>
      <c r="V566" s="146">
        <v>14</v>
      </c>
      <c r="W566" s="150">
        <v>0.99999291057158601</v>
      </c>
      <c r="X566" s="151">
        <v>0.99982783241004203</v>
      </c>
      <c r="Y566" s="152">
        <v>3</v>
      </c>
      <c r="Z566" s="156">
        <v>0.52048591617527296</v>
      </c>
      <c r="AA566" s="157">
        <v>0.99883121195925695</v>
      </c>
      <c r="AB566" s="158">
        <v>4</v>
      </c>
      <c r="AC566" s="162">
        <v>0.29114695811194302</v>
      </c>
      <c r="AD566" s="163">
        <v>0.99787025698127396</v>
      </c>
      <c r="AE566" s="164">
        <v>407</v>
      </c>
    </row>
    <row r="567" spans="1:31" x14ac:dyDescent="0.2">
      <c r="A567" t="s">
        <v>4400</v>
      </c>
      <c r="B567" t="s">
        <v>1002</v>
      </c>
      <c r="C567" t="s">
        <v>3419</v>
      </c>
      <c r="D567" s="3">
        <v>28678</v>
      </c>
      <c r="E567" s="35">
        <v>0.33579700000000001</v>
      </c>
      <c r="F567" s="5">
        <v>0.63</v>
      </c>
      <c r="G567">
        <v>66.289000000000001</v>
      </c>
      <c r="H567" s="120">
        <v>1.7907106492781899</v>
      </c>
      <c r="I567" s="121">
        <v>0.994995521283639</v>
      </c>
      <c r="J567" s="122">
        <v>8</v>
      </c>
      <c r="K567" s="132">
        <v>1</v>
      </c>
      <c r="L567" s="133">
        <v>0.99696631564265203</v>
      </c>
      <c r="M567" s="134">
        <v>2</v>
      </c>
      <c r="N567" s="126">
        <v>1</v>
      </c>
      <c r="O567" s="127">
        <v>0.99937236305310495</v>
      </c>
      <c r="P567" s="128">
        <v>2</v>
      </c>
      <c r="Q567" s="138">
        <v>0</v>
      </c>
      <c r="R567" s="139">
        <v>0</v>
      </c>
      <c r="T567" s="144">
        <v>0</v>
      </c>
      <c r="U567" s="145">
        <v>0</v>
      </c>
      <c r="W567" s="150">
        <v>0.99773345421577497</v>
      </c>
      <c r="X567" s="151">
        <v>0.99940586446720003</v>
      </c>
      <c r="Y567" s="152">
        <v>2</v>
      </c>
      <c r="Z567" s="156">
        <v>0</v>
      </c>
      <c r="AA567" s="157">
        <v>0</v>
      </c>
      <c r="AC567" s="162">
        <v>1.00052304902712</v>
      </c>
      <c r="AD567" s="163">
        <v>0.99735771651079497</v>
      </c>
      <c r="AE567" s="164">
        <v>27</v>
      </c>
    </row>
    <row r="568" spans="1:31" x14ac:dyDescent="0.2">
      <c r="A568" t="s">
        <v>4505</v>
      </c>
      <c r="B568" t="s">
        <v>1215</v>
      </c>
      <c r="C568" t="s">
        <v>3418</v>
      </c>
      <c r="D568" s="3">
        <v>3302129</v>
      </c>
      <c r="E568" s="35">
        <v>0.58372199999999996</v>
      </c>
      <c r="F568" s="5">
        <v>1</v>
      </c>
      <c r="G568">
        <v>150.19499999999999</v>
      </c>
      <c r="H568" s="120">
        <v>1.0474790657784701</v>
      </c>
      <c r="I568" s="121">
        <v>0.99918621320866996</v>
      </c>
      <c r="J568" s="122">
        <v>442</v>
      </c>
      <c r="K568" s="132">
        <v>1</v>
      </c>
      <c r="L568" s="133">
        <v>0.99965295127690301</v>
      </c>
      <c r="M568" s="134">
        <v>1135</v>
      </c>
      <c r="N568" s="126">
        <v>1</v>
      </c>
      <c r="O568" s="127">
        <v>0.99868003409407802</v>
      </c>
      <c r="P568" s="128">
        <v>679</v>
      </c>
      <c r="Q568" s="138">
        <v>0.85975290486834399</v>
      </c>
      <c r="R568" s="139">
        <v>0.99148257736135603</v>
      </c>
      <c r="S568" s="140">
        <v>733</v>
      </c>
      <c r="T568" s="144">
        <v>1.03753790357675</v>
      </c>
      <c r="U568" s="145">
        <v>0.99786382628312398</v>
      </c>
      <c r="V568" s="146">
        <v>392</v>
      </c>
      <c r="W568" s="150">
        <v>0.99998940077749798</v>
      </c>
      <c r="X568" s="151">
        <v>0.99901058791955</v>
      </c>
      <c r="Y568" s="152">
        <v>116</v>
      </c>
      <c r="Z568" s="156">
        <v>0.99995548326549299</v>
      </c>
      <c r="AA568" s="157">
        <v>0.99674166592803803</v>
      </c>
      <c r="AB568" s="158">
        <v>886</v>
      </c>
      <c r="AC568" s="162">
        <v>0.11808381804587199</v>
      </c>
      <c r="AD568" s="163">
        <v>0.98935803785793197</v>
      </c>
      <c r="AE568" s="164">
        <v>321</v>
      </c>
    </row>
    <row r="569" spans="1:31" x14ac:dyDescent="0.2">
      <c r="A569" t="s">
        <v>4398</v>
      </c>
      <c r="B569" t="s">
        <v>997</v>
      </c>
      <c r="C569" t="s">
        <v>3418</v>
      </c>
      <c r="D569" s="3">
        <v>1785891</v>
      </c>
      <c r="E569" s="35">
        <v>0.337312</v>
      </c>
      <c r="F569" s="5">
        <v>1</v>
      </c>
      <c r="G569">
        <v>136.79300000000001</v>
      </c>
      <c r="H569" s="120">
        <v>1.0694504871797801</v>
      </c>
      <c r="I569" s="121">
        <v>0.99629518321460397</v>
      </c>
      <c r="J569" s="122">
        <v>7</v>
      </c>
      <c r="K569" s="132">
        <v>1</v>
      </c>
      <c r="L569" s="133">
        <v>0.99803179477358905</v>
      </c>
      <c r="M569" s="134">
        <v>5</v>
      </c>
      <c r="N569" s="126">
        <v>1</v>
      </c>
      <c r="O569" s="127">
        <v>0.99936406034037295</v>
      </c>
      <c r="P569" s="128">
        <v>4</v>
      </c>
      <c r="Q569" s="138">
        <v>0.99999944005541197</v>
      </c>
      <c r="R569" s="139">
        <v>0.99628847049535296</v>
      </c>
      <c r="S569" s="140">
        <v>14</v>
      </c>
      <c r="T569" s="144">
        <v>1.0695238399208</v>
      </c>
      <c r="U569" s="145">
        <v>0.99823747234275895</v>
      </c>
      <c r="V569" s="146">
        <v>4</v>
      </c>
      <c r="W569" s="150">
        <v>0.99996192376802395</v>
      </c>
      <c r="X569" s="151">
        <v>0.99943057971687999</v>
      </c>
      <c r="Y569" s="152">
        <v>5</v>
      </c>
      <c r="Z569" s="156">
        <v>0.56509271842458397</v>
      </c>
      <c r="AA569" s="157">
        <v>0.99562532141254001</v>
      </c>
      <c r="AB569" s="158">
        <v>4</v>
      </c>
      <c r="AC569" s="162">
        <v>0.91732418159898899</v>
      </c>
      <c r="AD569" s="163">
        <v>0.99581613910637101</v>
      </c>
      <c r="AE569" s="164">
        <v>76</v>
      </c>
    </row>
    <row r="570" spans="1:31" x14ac:dyDescent="0.2">
      <c r="A570" t="s">
        <v>4280</v>
      </c>
      <c r="B570" t="s">
        <v>658</v>
      </c>
      <c r="C570" t="s">
        <v>3418</v>
      </c>
      <c r="D570" s="3">
        <v>2182100</v>
      </c>
      <c r="E570" s="35">
        <v>0.39249299999999998</v>
      </c>
      <c r="F570" s="5">
        <v>1</v>
      </c>
      <c r="G570">
        <v>46.798000000000002</v>
      </c>
      <c r="H570" s="120">
        <v>0.33925988726456102</v>
      </c>
      <c r="I570" s="121">
        <v>0.995630208966514</v>
      </c>
      <c r="J570" s="122">
        <v>158</v>
      </c>
      <c r="K570" s="132">
        <v>0.99994958984464499</v>
      </c>
      <c r="L570" s="133">
        <v>0.99838771030114704</v>
      </c>
      <c r="M570" s="134">
        <v>3</v>
      </c>
      <c r="N570" s="126">
        <v>0.99999725035516196</v>
      </c>
      <c r="O570" s="127">
        <v>0.999420335545528</v>
      </c>
      <c r="P570" s="128">
        <v>7</v>
      </c>
      <c r="Q570" s="138">
        <v>1.00000366619311</v>
      </c>
      <c r="R570" s="139">
        <v>0.99672894844020998</v>
      </c>
      <c r="S570" s="140">
        <v>1269</v>
      </c>
      <c r="T570" s="144">
        <v>1.0061381238256699</v>
      </c>
      <c r="U570" s="145">
        <v>0.99862871706028999</v>
      </c>
      <c r="V570" s="146">
        <v>22</v>
      </c>
      <c r="W570" s="150">
        <v>0.99998808487237001</v>
      </c>
      <c r="X570" s="151">
        <v>0.99804704858327398</v>
      </c>
      <c r="Y570" s="152">
        <v>927</v>
      </c>
      <c r="Z570" s="156">
        <v>1.0001567297557299</v>
      </c>
      <c r="AA570" s="157">
        <v>0.99184928855900201</v>
      </c>
      <c r="AB570" s="158">
        <v>3398</v>
      </c>
      <c r="AC570" s="162">
        <v>0.38506897025800801</v>
      </c>
      <c r="AD570" s="163">
        <v>0.99041833726694495</v>
      </c>
      <c r="AE570" s="164">
        <v>35</v>
      </c>
    </row>
    <row r="571" spans="1:31" x14ac:dyDescent="0.2">
      <c r="A571" t="s">
        <v>4369</v>
      </c>
      <c r="B571" t="s">
        <v>914</v>
      </c>
      <c r="C571" t="s">
        <v>3418</v>
      </c>
      <c r="D571" s="3">
        <v>3965155</v>
      </c>
      <c r="E571" s="35">
        <v>0.29169299999999998</v>
      </c>
      <c r="F571" s="5">
        <v>1</v>
      </c>
      <c r="G571">
        <v>194.316</v>
      </c>
      <c r="H571" s="120">
        <v>0.96322464065086899</v>
      </c>
      <c r="I571" s="121">
        <v>0.99999921452315199</v>
      </c>
      <c r="J571" s="122">
        <v>1</v>
      </c>
      <c r="K571" s="132">
        <v>0.99999974780304901</v>
      </c>
      <c r="L571" s="133">
        <v>0.99999899121194202</v>
      </c>
      <c r="M571" s="134">
        <v>1</v>
      </c>
      <c r="N571" s="126">
        <v>1</v>
      </c>
      <c r="O571" s="127">
        <v>0.99979045403391098</v>
      </c>
      <c r="P571" s="128">
        <v>22</v>
      </c>
      <c r="Q571" s="138">
        <v>1</v>
      </c>
      <c r="R571" s="139">
        <v>0.99830885161123895</v>
      </c>
      <c r="S571" s="140">
        <v>255</v>
      </c>
      <c r="T571" s="144">
        <v>1.0054219822428101</v>
      </c>
      <c r="U571" s="145">
        <v>0.999676754079318</v>
      </c>
      <c r="V571" s="146">
        <v>376</v>
      </c>
      <c r="W571" s="150">
        <v>0.99999571265183795</v>
      </c>
      <c r="X571" s="151">
        <v>0.99986054518008305</v>
      </c>
      <c r="Y571" s="152">
        <v>21</v>
      </c>
      <c r="Z571" s="156">
        <v>0.99801445340724304</v>
      </c>
      <c r="AA571" s="157">
        <v>0.99977005400698504</v>
      </c>
      <c r="AB571" s="158">
        <v>60</v>
      </c>
      <c r="AC571" s="162">
        <v>0.38579399796476999</v>
      </c>
      <c r="AD571" s="163">
        <v>0.99595580096107506</v>
      </c>
      <c r="AE571" s="164">
        <v>53</v>
      </c>
    </row>
    <row r="572" spans="1:31" x14ac:dyDescent="0.2">
      <c r="A572" t="s">
        <v>4369</v>
      </c>
      <c r="B572" t="s">
        <v>915</v>
      </c>
      <c r="C572" t="s">
        <v>3419</v>
      </c>
      <c r="D572" s="3">
        <v>89623</v>
      </c>
      <c r="E572" s="35">
        <v>0.26704099999999997</v>
      </c>
      <c r="F572" s="5">
        <v>1.3</v>
      </c>
      <c r="G572">
        <v>248.52500000000001</v>
      </c>
      <c r="H572" s="120">
        <v>1.2467000658313101</v>
      </c>
      <c r="I572" s="121">
        <v>0.99991050573210705</v>
      </c>
      <c r="J572" s="122">
        <v>5</v>
      </c>
      <c r="K572" s="132">
        <v>1.0000111578501001</v>
      </c>
      <c r="L572" s="133">
        <v>1</v>
      </c>
      <c r="M572" s="134">
        <v>0</v>
      </c>
      <c r="N572" s="126">
        <v>1.22660477779141</v>
      </c>
      <c r="O572" s="127">
        <v>0.99946346564816002</v>
      </c>
      <c r="P572" s="128">
        <v>8</v>
      </c>
      <c r="Q572" s="138">
        <v>0.99998884214989403</v>
      </c>
      <c r="R572" s="139">
        <v>0.99866283345590601</v>
      </c>
      <c r="S572" s="140">
        <v>120</v>
      </c>
      <c r="T572" s="144">
        <v>1.2198096470772</v>
      </c>
      <c r="U572" s="145">
        <v>0.99736032078039505</v>
      </c>
      <c r="V572" s="146">
        <v>39</v>
      </c>
      <c r="W572" s="150">
        <v>0.99197750577418697</v>
      </c>
      <c r="X572" s="151">
        <v>0.97244222389012702</v>
      </c>
      <c r="Y572" s="152">
        <v>1158</v>
      </c>
      <c r="Z572" s="156">
        <v>0</v>
      </c>
      <c r="AA572" s="157">
        <v>0</v>
      </c>
      <c r="AC572" s="162">
        <v>1.0001673677515801</v>
      </c>
      <c r="AD572" s="163">
        <v>0.99198379042705098</v>
      </c>
      <c r="AE572" s="164">
        <v>149</v>
      </c>
    </row>
    <row r="573" spans="1:31" x14ac:dyDescent="0.2">
      <c r="A573" t="s">
        <v>4369</v>
      </c>
      <c r="B573" t="s">
        <v>916</v>
      </c>
      <c r="C573" t="s">
        <v>3419</v>
      </c>
      <c r="D573" s="3">
        <v>68063</v>
      </c>
      <c r="E573" s="35">
        <v>0.27652300000000002</v>
      </c>
      <c r="F573" s="5">
        <v>1.01</v>
      </c>
      <c r="G573">
        <v>193.452</v>
      </c>
      <c r="H573" s="120">
        <v>1.3412573645005299</v>
      </c>
      <c r="I573" s="121">
        <v>0.99953993274254804</v>
      </c>
      <c r="J573" s="122">
        <v>3</v>
      </c>
      <c r="K573" s="132">
        <v>1.00038199903031</v>
      </c>
      <c r="L573" s="133">
        <v>1</v>
      </c>
      <c r="M573" s="134">
        <v>0</v>
      </c>
      <c r="N573" s="126">
        <v>1.2855295828864399</v>
      </c>
      <c r="O573" s="127">
        <v>0.99979431157225895</v>
      </c>
      <c r="P573" s="128">
        <v>3</v>
      </c>
      <c r="Q573" s="138">
        <v>1</v>
      </c>
      <c r="R573" s="139">
        <v>0.99958878559574604</v>
      </c>
      <c r="S573" s="140">
        <v>26</v>
      </c>
      <c r="T573" s="144">
        <v>1.32945947137211</v>
      </c>
      <c r="U573" s="145">
        <v>0.99708802117802697</v>
      </c>
      <c r="V573" s="146">
        <v>37</v>
      </c>
      <c r="W573" s="150">
        <v>0.71930417407401903</v>
      </c>
      <c r="X573" s="151">
        <v>0.99985703198398701</v>
      </c>
      <c r="Y573" s="152">
        <v>2</v>
      </c>
      <c r="Z573" s="156">
        <v>0</v>
      </c>
      <c r="AA573" s="157">
        <v>0</v>
      </c>
      <c r="AC573" s="162">
        <v>1.00020569178555</v>
      </c>
      <c r="AD573" s="163">
        <v>0.99638481916777599</v>
      </c>
      <c r="AE573" s="164">
        <v>11</v>
      </c>
    </row>
    <row r="574" spans="1:31" x14ac:dyDescent="0.2">
      <c r="A574" t="s">
        <v>4353</v>
      </c>
      <c r="B574" t="s">
        <v>877</v>
      </c>
      <c r="C574" t="s">
        <v>3418</v>
      </c>
      <c r="D574" s="3">
        <v>5977548</v>
      </c>
      <c r="E574" s="35">
        <v>0.59889899999999996</v>
      </c>
      <c r="F574" s="5">
        <v>1</v>
      </c>
      <c r="G574">
        <v>34.124000000000002</v>
      </c>
      <c r="H574" s="120">
        <v>1.00008331175257</v>
      </c>
      <c r="I574" s="121">
        <v>0.99965592144638105</v>
      </c>
      <c r="J574" s="122">
        <v>515</v>
      </c>
      <c r="K574" s="132">
        <v>0.62106837117828195</v>
      </c>
      <c r="L574" s="133">
        <v>0.99990626262626203</v>
      </c>
      <c r="M574" s="134">
        <v>303</v>
      </c>
      <c r="N574" s="126">
        <v>0.84595288904413601</v>
      </c>
      <c r="O574" s="127">
        <v>0.99952063986374695</v>
      </c>
      <c r="P574" s="128">
        <v>165</v>
      </c>
      <c r="Q574" s="138">
        <v>1.0036988410632499</v>
      </c>
      <c r="R574" s="139">
        <v>0.99902664403719499</v>
      </c>
      <c r="S574" s="140">
        <v>309</v>
      </c>
      <c r="T574" s="144">
        <v>1.0032212204736699</v>
      </c>
      <c r="U574" s="145">
        <v>0.99992930046983497</v>
      </c>
      <c r="V574" s="146">
        <v>211</v>
      </c>
      <c r="W574" s="150">
        <v>0.99883296629320195</v>
      </c>
      <c r="X574" s="151">
        <v>0.99904134194056204</v>
      </c>
      <c r="Y574" s="152">
        <v>200</v>
      </c>
      <c r="Z574" s="156">
        <v>0.99252134821836602</v>
      </c>
      <c r="AA574" s="157">
        <v>0.99655090720536099</v>
      </c>
      <c r="AB574" s="158">
        <v>235</v>
      </c>
      <c r="AC574" s="162">
        <v>2.2177153575345599E-2</v>
      </c>
      <c r="AD574" s="163">
        <v>0.99942702050663401</v>
      </c>
      <c r="AE574" s="164">
        <v>9</v>
      </c>
    </row>
    <row r="575" spans="1:31" x14ac:dyDescent="0.2">
      <c r="A575" t="s">
        <v>4375</v>
      </c>
      <c r="B575" t="s">
        <v>934</v>
      </c>
      <c r="C575" t="s">
        <v>3418</v>
      </c>
      <c r="D575" s="3">
        <v>4525637</v>
      </c>
      <c r="E575" s="35">
        <v>0.66703500000000004</v>
      </c>
      <c r="F575" s="5">
        <v>1</v>
      </c>
      <c r="G575">
        <v>86.875</v>
      </c>
      <c r="H575" s="120">
        <v>1.00355176519902</v>
      </c>
      <c r="I575" s="121">
        <v>0.98448098044143895</v>
      </c>
      <c r="J575" s="122">
        <v>928</v>
      </c>
      <c r="K575" s="132">
        <v>0.75489969699293102</v>
      </c>
      <c r="L575" s="133">
        <v>0.99880299561322705</v>
      </c>
      <c r="M575" s="134">
        <v>412</v>
      </c>
      <c r="N575" s="126">
        <v>1</v>
      </c>
      <c r="O575" s="127">
        <v>0.99798126939156995</v>
      </c>
      <c r="P575" s="128">
        <v>371</v>
      </c>
      <c r="Q575" s="138">
        <v>0.33062307029927501</v>
      </c>
      <c r="R575" s="139">
        <v>0.97402788746789404</v>
      </c>
      <c r="S575" s="140">
        <v>524</v>
      </c>
      <c r="T575" s="144">
        <v>1.0048371091185599</v>
      </c>
      <c r="U575" s="145">
        <v>0.99959767053437898</v>
      </c>
      <c r="V575" s="146">
        <v>70</v>
      </c>
      <c r="W575" s="150">
        <v>0.99998453256414499</v>
      </c>
      <c r="X575" s="151">
        <v>0.99434008083273395</v>
      </c>
      <c r="Y575" s="152">
        <v>1182</v>
      </c>
      <c r="Z575" s="156">
        <v>0.99999071953848695</v>
      </c>
      <c r="AA575" s="157">
        <v>0.99517301833776295</v>
      </c>
      <c r="AB575" s="158">
        <v>232</v>
      </c>
      <c r="AC575" s="162">
        <v>0.75453157201958498</v>
      </c>
      <c r="AD575" s="163">
        <v>0.99694159310653097</v>
      </c>
      <c r="AE575" s="164">
        <v>148</v>
      </c>
    </row>
    <row r="576" spans="1:31" x14ac:dyDescent="0.2">
      <c r="A576" t="s">
        <v>4375</v>
      </c>
      <c r="B576" t="s">
        <v>935</v>
      </c>
      <c r="C576" t="s">
        <v>3419</v>
      </c>
      <c r="D576" s="3">
        <v>298222</v>
      </c>
      <c r="E576" s="35">
        <v>0.66961899999999996</v>
      </c>
      <c r="F576" s="5">
        <v>0.84</v>
      </c>
      <c r="G576">
        <v>75.668000000000006</v>
      </c>
      <c r="H576" s="120">
        <v>1.108949037965</v>
      </c>
      <c r="I576" s="121">
        <v>0.97963530243433805</v>
      </c>
      <c r="J576" s="122">
        <v>509</v>
      </c>
      <c r="K576" s="132">
        <v>0.999637853679473</v>
      </c>
      <c r="L576" s="133">
        <v>0.99935930550058005</v>
      </c>
      <c r="M576" s="134">
        <v>2</v>
      </c>
      <c r="N576" s="126">
        <v>1</v>
      </c>
      <c r="O576" s="127">
        <v>0.99857983091949198</v>
      </c>
      <c r="P576" s="128">
        <v>69</v>
      </c>
      <c r="Q576" s="138">
        <v>0.99865536412471201</v>
      </c>
      <c r="R576" s="139">
        <v>0.9876921843366</v>
      </c>
      <c r="S576" s="140">
        <v>352</v>
      </c>
      <c r="T576" s="144">
        <v>1.0698607077948601</v>
      </c>
      <c r="U576" s="145">
        <v>0.99712227515428598</v>
      </c>
      <c r="V576" s="146">
        <v>214</v>
      </c>
      <c r="W576" s="150">
        <v>0.99941989524582298</v>
      </c>
      <c r="X576" s="151">
        <v>0.99397538083603598</v>
      </c>
      <c r="Y576" s="152">
        <v>230</v>
      </c>
      <c r="Z576" s="156">
        <v>1.00024143088035</v>
      </c>
      <c r="AA576" s="157">
        <v>0.99518367675035502</v>
      </c>
      <c r="AB576" s="158">
        <v>203</v>
      </c>
      <c r="AC576" s="162">
        <v>1.0000368852733801</v>
      </c>
      <c r="AD576" s="163">
        <v>0.99741308050908395</v>
      </c>
      <c r="AE576" s="164">
        <v>36</v>
      </c>
    </row>
    <row r="577" spans="1:31" x14ac:dyDescent="0.2">
      <c r="A577" t="s">
        <v>4375</v>
      </c>
      <c r="B577" t="s">
        <v>936</v>
      </c>
      <c r="C577" t="s">
        <v>3419</v>
      </c>
      <c r="D577" s="3">
        <v>45171</v>
      </c>
      <c r="E577" s="35">
        <v>0.65898500000000004</v>
      </c>
      <c r="F577" s="5">
        <v>0.82</v>
      </c>
      <c r="G577">
        <v>61.459000000000003</v>
      </c>
      <c r="H577" s="120">
        <v>1.4832746673750801</v>
      </c>
      <c r="I577" s="121">
        <v>0.98274370600167005</v>
      </c>
      <c r="J577" s="122">
        <v>388</v>
      </c>
      <c r="K577" s="132">
        <v>1.0016824954063399</v>
      </c>
      <c r="L577" s="133">
        <v>0.99885075253607902</v>
      </c>
      <c r="M577" s="134">
        <v>2</v>
      </c>
      <c r="N577" s="126">
        <v>1</v>
      </c>
      <c r="O577" s="127">
        <v>0.99381493220637396</v>
      </c>
      <c r="P577" s="128">
        <v>149</v>
      </c>
      <c r="Q577" s="138">
        <v>1.7240043390671</v>
      </c>
      <c r="R577" s="139">
        <v>0.867415888508282</v>
      </c>
      <c r="S577" s="140">
        <v>6345</v>
      </c>
      <c r="T577" s="144">
        <v>0</v>
      </c>
      <c r="U577" s="145">
        <v>0</v>
      </c>
      <c r="W577" s="150">
        <v>0.998228952203847</v>
      </c>
      <c r="X577" s="151">
        <v>0.99461594474723602</v>
      </c>
      <c r="Y577" s="152">
        <v>144</v>
      </c>
      <c r="Z577" s="156">
        <v>1.00017710477961</v>
      </c>
      <c r="AA577" s="157">
        <v>0.99820717131474102</v>
      </c>
      <c r="AB577" s="158">
        <v>4</v>
      </c>
      <c r="AC577" s="162">
        <v>1.00037634765668</v>
      </c>
      <c r="AD577" s="163">
        <v>0.996576930721494</v>
      </c>
      <c r="AE577" s="164">
        <v>15</v>
      </c>
    </row>
    <row r="578" spans="1:31" x14ac:dyDescent="0.2">
      <c r="A578" t="s">
        <v>4267</v>
      </c>
      <c r="B578" t="s">
        <v>628</v>
      </c>
      <c r="C578" t="s">
        <v>3418</v>
      </c>
      <c r="D578" s="3">
        <v>4378835</v>
      </c>
      <c r="E578" s="35">
        <v>0.50623200000000002</v>
      </c>
      <c r="F578" s="5">
        <v>1</v>
      </c>
      <c r="G578">
        <v>78.704999999999998</v>
      </c>
      <c r="H578" s="120">
        <v>1.01481695473796</v>
      </c>
      <c r="I578" s="121">
        <v>0.98719882838335804</v>
      </c>
      <c r="J578" s="122">
        <v>508</v>
      </c>
      <c r="K578" s="132">
        <v>0.99972983681732697</v>
      </c>
      <c r="L578" s="133">
        <v>0.99779083444141803</v>
      </c>
      <c r="M578" s="134">
        <v>62</v>
      </c>
      <c r="N578" s="126">
        <v>1</v>
      </c>
      <c r="O578" s="127">
        <v>0.99877565951787195</v>
      </c>
      <c r="P578" s="128">
        <v>103</v>
      </c>
      <c r="Q578" s="138">
        <v>1.01416495483387</v>
      </c>
      <c r="R578" s="139">
        <v>0.990502326208617</v>
      </c>
      <c r="S578" s="140">
        <v>513</v>
      </c>
      <c r="T578" s="144">
        <v>1.01287260195919</v>
      </c>
      <c r="U578" s="145">
        <v>0.99836545740262095</v>
      </c>
      <c r="V578" s="146">
        <v>287</v>
      </c>
      <c r="W578" s="150">
        <v>0.999987211210287</v>
      </c>
      <c r="X578" s="151">
        <v>0.99795173407155702</v>
      </c>
      <c r="Y578" s="152">
        <v>868</v>
      </c>
      <c r="Z578" s="156">
        <v>0.99988216043764999</v>
      </c>
      <c r="AA578" s="157">
        <v>0.99084435169614204</v>
      </c>
      <c r="AB578" s="158">
        <v>17888</v>
      </c>
      <c r="AC578" s="162">
        <v>0.14470880953495599</v>
      </c>
      <c r="AD578" s="163">
        <v>0.97220571421440805</v>
      </c>
      <c r="AE578" s="164">
        <v>374</v>
      </c>
    </row>
    <row r="579" spans="1:31" x14ac:dyDescent="0.2">
      <c r="A579" t="s">
        <v>4308</v>
      </c>
      <c r="B579" t="s">
        <v>735</v>
      </c>
      <c r="C579" t="s">
        <v>3418</v>
      </c>
      <c r="D579" s="3">
        <v>4683314</v>
      </c>
      <c r="E579" s="35">
        <v>0.37865399999999999</v>
      </c>
      <c r="F579" s="5">
        <v>1</v>
      </c>
      <c r="G579">
        <v>135.27000000000001</v>
      </c>
      <c r="H579" s="120">
        <v>1.00733668509094</v>
      </c>
      <c r="I579" s="121">
        <v>0.97651063440353103</v>
      </c>
      <c r="J579" s="122">
        <v>1560</v>
      </c>
      <c r="K579" s="132">
        <v>1</v>
      </c>
      <c r="L579" s="133">
        <v>0.99018709116419701</v>
      </c>
      <c r="M579" s="134">
        <v>2466</v>
      </c>
      <c r="N579" s="126">
        <v>1.00256015291735</v>
      </c>
      <c r="O579" s="127">
        <v>0.99702873196835995</v>
      </c>
      <c r="P579" s="128">
        <v>274</v>
      </c>
      <c r="Q579" s="138">
        <v>0.99656995025317496</v>
      </c>
      <c r="R579" s="139">
        <v>0.99191886313607602</v>
      </c>
      <c r="S579" s="140">
        <v>303</v>
      </c>
      <c r="T579" s="144">
        <v>1.01487813971047</v>
      </c>
      <c r="U579" s="145">
        <v>0.99677673918319898</v>
      </c>
      <c r="V579" s="146">
        <v>245</v>
      </c>
      <c r="W579" s="150">
        <v>0.99995686814934803</v>
      </c>
      <c r="X579" s="151">
        <v>0.996850966047645</v>
      </c>
      <c r="Y579" s="152">
        <v>392</v>
      </c>
      <c r="Z579" s="156">
        <v>0.99994384318454799</v>
      </c>
      <c r="AA579" s="157">
        <v>0.98780827996263199</v>
      </c>
      <c r="AB579" s="158">
        <v>4681</v>
      </c>
      <c r="AC579" s="162">
        <v>0</v>
      </c>
      <c r="AD579" s="163">
        <v>0</v>
      </c>
    </row>
    <row r="580" spans="1:31" x14ac:dyDescent="0.2">
      <c r="A580" t="s">
        <v>4045</v>
      </c>
      <c r="B580" t="s">
        <v>14</v>
      </c>
      <c r="C580" t="s">
        <v>3418</v>
      </c>
      <c r="D580" s="3">
        <v>2685015</v>
      </c>
      <c r="E580" s="35">
        <v>0.327926</v>
      </c>
      <c r="F580" s="5">
        <v>1</v>
      </c>
      <c r="G580">
        <v>162.76599999999999</v>
      </c>
      <c r="H580" s="120">
        <v>0.119114418355204</v>
      </c>
      <c r="I580" s="121">
        <v>0.97870890286757595</v>
      </c>
      <c r="J580" s="122">
        <v>8</v>
      </c>
      <c r="K580" s="132">
        <v>0.999982495442297</v>
      </c>
      <c r="L580" s="133">
        <v>0.99151499531466203</v>
      </c>
      <c r="M580" s="134">
        <v>5</v>
      </c>
      <c r="N580" s="126">
        <v>0.99790839157323097</v>
      </c>
      <c r="O580" s="127">
        <v>0.99458030093141503</v>
      </c>
      <c r="P580" s="128">
        <v>6</v>
      </c>
      <c r="Q580" s="138">
        <v>0.99996573575938996</v>
      </c>
      <c r="R580" s="139">
        <v>0.98695908819556399</v>
      </c>
      <c r="S580" s="140">
        <v>1513</v>
      </c>
      <c r="T580" s="144">
        <v>1.0159421828183399</v>
      </c>
      <c r="U580" s="145">
        <v>0.99163357008474495</v>
      </c>
      <c r="V580" s="146">
        <v>5</v>
      </c>
      <c r="W580" s="150">
        <v>0.99991694646026097</v>
      </c>
      <c r="X580" s="151">
        <v>0.99527455132244402</v>
      </c>
      <c r="Y580" s="152">
        <v>45</v>
      </c>
      <c r="Z580" s="156">
        <v>0.36411863620873602</v>
      </c>
      <c r="AA580" s="157">
        <v>0.97622312829999902</v>
      </c>
      <c r="AB580" s="158">
        <v>250</v>
      </c>
      <c r="AC580" s="162">
        <v>0</v>
      </c>
      <c r="AD580" s="163">
        <v>0</v>
      </c>
    </row>
    <row r="581" spans="1:31" x14ac:dyDescent="0.2">
      <c r="A581" t="s">
        <v>4045</v>
      </c>
      <c r="B581" t="s">
        <v>17</v>
      </c>
      <c r="C581" t="s">
        <v>3419</v>
      </c>
      <c r="D581" s="3">
        <v>8180</v>
      </c>
      <c r="E581" s="35">
        <v>0.30256699999999997</v>
      </c>
      <c r="F581" s="5">
        <v>0.27</v>
      </c>
      <c r="G581">
        <v>49.505000000000003</v>
      </c>
      <c r="H581" s="120">
        <v>0</v>
      </c>
      <c r="I581" s="121">
        <v>0</v>
      </c>
      <c r="K581" s="132">
        <v>0.99987775061124695</v>
      </c>
      <c r="L581" s="133">
        <v>0.98618413008925299</v>
      </c>
      <c r="M581" s="134">
        <v>3</v>
      </c>
      <c r="N581" s="126">
        <v>1</v>
      </c>
      <c r="O581" s="127">
        <v>0.99060402684563698</v>
      </c>
      <c r="P581" s="128">
        <v>3</v>
      </c>
      <c r="Q581" s="138">
        <v>0</v>
      </c>
      <c r="R581" s="139">
        <v>0</v>
      </c>
      <c r="T581" s="144">
        <v>0</v>
      </c>
      <c r="U581" s="145">
        <v>0</v>
      </c>
      <c r="W581" s="150">
        <v>0</v>
      </c>
      <c r="X581" s="151">
        <v>0</v>
      </c>
      <c r="Z581" s="156">
        <v>0</v>
      </c>
      <c r="AA581" s="157">
        <v>0</v>
      </c>
      <c r="AC581" s="162">
        <v>0</v>
      </c>
      <c r="AD581" s="163">
        <v>0</v>
      </c>
    </row>
    <row r="582" spans="1:31" x14ac:dyDescent="0.2">
      <c r="A582" t="s">
        <v>4045</v>
      </c>
      <c r="B582" t="s">
        <v>16</v>
      </c>
      <c r="C582" t="s">
        <v>3419</v>
      </c>
      <c r="D582" s="3">
        <v>2366</v>
      </c>
      <c r="E582" s="35">
        <v>0.31065100000000001</v>
      </c>
      <c r="F582" s="5">
        <v>5.57</v>
      </c>
      <c r="G582">
        <v>110.819</v>
      </c>
      <c r="H582" s="120">
        <v>1.69611158072696</v>
      </c>
      <c r="I582" s="121">
        <v>0.96837649402390402</v>
      </c>
      <c r="J582" s="122">
        <v>5</v>
      </c>
      <c r="K582" s="132">
        <v>0</v>
      </c>
      <c r="L582" s="133">
        <v>0</v>
      </c>
      <c r="N582" s="126">
        <v>0</v>
      </c>
      <c r="O582" s="127">
        <v>0</v>
      </c>
      <c r="Q582" s="138">
        <v>0</v>
      </c>
      <c r="R582" s="139">
        <v>0</v>
      </c>
      <c r="T582" s="144">
        <v>0</v>
      </c>
      <c r="U582" s="145">
        <v>0</v>
      </c>
      <c r="W582" s="150">
        <v>0</v>
      </c>
      <c r="X582" s="151">
        <v>0</v>
      </c>
      <c r="Z582" s="156">
        <v>0</v>
      </c>
      <c r="AA582" s="157">
        <v>0</v>
      </c>
      <c r="AC582" s="162">
        <v>0</v>
      </c>
      <c r="AD582" s="163">
        <v>0</v>
      </c>
    </row>
    <row r="583" spans="1:31" x14ac:dyDescent="0.2">
      <c r="A583" t="s">
        <v>4045</v>
      </c>
      <c r="B583" t="s">
        <v>15</v>
      </c>
      <c r="C583" t="s">
        <v>3419</v>
      </c>
      <c r="D583" s="3">
        <v>2300</v>
      </c>
      <c r="E583" s="35">
        <v>0.29869600000000002</v>
      </c>
      <c r="F583" s="5">
        <v>28.51</v>
      </c>
      <c r="G583">
        <v>456.08800000000002</v>
      </c>
      <c r="H583" s="120">
        <v>1.8856521739130401</v>
      </c>
      <c r="I583" s="121">
        <v>0.97233110445007997</v>
      </c>
      <c r="J583" s="122">
        <v>5</v>
      </c>
      <c r="K583" s="132">
        <v>1.01565217391304</v>
      </c>
      <c r="L583" s="133">
        <v>0.97988013698630105</v>
      </c>
      <c r="M583" s="134">
        <v>3</v>
      </c>
      <c r="N583" s="126">
        <v>0</v>
      </c>
      <c r="O583" s="127">
        <v>0</v>
      </c>
      <c r="Q583" s="138">
        <v>0</v>
      </c>
      <c r="R583" s="139">
        <v>0</v>
      </c>
      <c r="T583" s="144">
        <v>0</v>
      </c>
      <c r="U583" s="145">
        <v>0</v>
      </c>
      <c r="W583" s="150">
        <v>0</v>
      </c>
      <c r="X583" s="151">
        <v>0</v>
      </c>
      <c r="Z583" s="156">
        <v>0</v>
      </c>
      <c r="AA583" s="157">
        <v>0</v>
      </c>
      <c r="AC583" s="162">
        <v>0</v>
      </c>
      <c r="AD583" s="163">
        <v>0</v>
      </c>
    </row>
    <row r="584" spans="1:31" x14ac:dyDescent="0.2">
      <c r="A584" t="s">
        <v>4234</v>
      </c>
      <c r="B584" t="s">
        <v>546</v>
      </c>
      <c r="C584" t="s">
        <v>3418</v>
      </c>
      <c r="D584" s="3">
        <v>4874815</v>
      </c>
      <c r="E584" s="35">
        <v>0.392822</v>
      </c>
      <c r="F584" s="5">
        <v>1</v>
      </c>
      <c r="G584">
        <v>190.726</v>
      </c>
      <c r="H584" s="120">
        <v>1.00792337760509</v>
      </c>
      <c r="I584" s="121">
        <v>0.98619411961283698</v>
      </c>
      <c r="J584" s="122">
        <v>172</v>
      </c>
      <c r="K584" s="132">
        <v>1</v>
      </c>
      <c r="L584" s="133">
        <v>0.99266599464268002</v>
      </c>
      <c r="M584" s="134">
        <v>37</v>
      </c>
      <c r="N584" s="126">
        <v>1</v>
      </c>
      <c r="O584" s="127">
        <v>0.99718891453488501</v>
      </c>
      <c r="P584" s="128">
        <v>11</v>
      </c>
      <c r="Q584" s="138">
        <v>0.99999979486401003</v>
      </c>
      <c r="R584" s="139">
        <v>0.99035553479758898</v>
      </c>
      <c r="S584" s="140">
        <v>289</v>
      </c>
      <c r="T584" s="144">
        <v>1.00909942223448</v>
      </c>
      <c r="U584" s="145">
        <v>0.99418907292043701</v>
      </c>
      <c r="V584" s="146">
        <v>59</v>
      </c>
      <c r="W584" s="150">
        <v>0.99996881932955395</v>
      </c>
      <c r="X584" s="151">
        <v>0.99698666392689705</v>
      </c>
      <c r="Y584" s="152">
        <v>14</v>
      </c>
      <c r="Z584" s="156">
        <v>0.99992881781154697</v>
      </c>
      <c r="AA584" s="157">
        <v>0.98133902242644599</v>
      </c>
      <c r="AB584" s="158">
        <v>16</v>
      </c>
      <c r="AC584" s="162">
        <v>0</v>
      </c>
      <c r="AD584" s="163">
        <v>0</v>
      </c>
    </row>
    <row r="585" spans="1:31" x14ac:dyDescent="0.2">
      <c r="A585" t="s">
        <v>4234</v>
      </c>
      <c r="B585" t="s">
        <v>547</v>
      </c>
      <c r="C585" t="s">
        <v>3419</v>
      </c>
      <c r="D585" s="3">
        <v>32371</v>
      </c>
      <c r="E585" s="35">
        <v>0.34302300000000002</v>
      </c>
      <c r="F585" s="5">
        <v>2.13</v>
      </c>
      <c r="G585">
        <v>421.56700000000001</v>
      </c>
      <c r="H585" s="120">
        <v>1.87043959099193</v>
      </c>
      <c r="I585" s="121">
        <v>0.98337103885595301</v>
      </c>
      <c r="J585" s="122">
        <v>13</v>
      </c>
      <c r="K585" s="132">
        <v>1</v>
      </c>
      <c r="L585" s="133">
        <v>0.99240060548021303</v>
      </c>
      <c r="M585" s="134">
        <v>4</v>
      </c>
      <c r="N585" s="126">
        <v>1</v>
      </c>
      <c r="O585" s="127">
        <v>0.99673051417291203</v>
      </c>
      <c r="P585" s="128">
        <v>3</v>
      </c>
      <c r="Q585" s="138">
        <v>1</v>
      </c>
      <c r="R585" s="139">
        <v>0.98143587217535799</v>
      </c>
      <c r="S585" s="140">
        <v>26</v>
      </c>
      <c r="T585" s="144">
        <v>1.8934231256371401</v>
      </c>
      <c r="U585" s="145">
        <v>0.98439276317926305</v>
      </c>
      <c r="V585" s="146">
        <v>4</v>
      </c>
      <c r="W585" s="150">
        <v>1.02471347811312</v>
      </c>
      <c r="X585" s="151">
        <v>0.98980236440754399</v>
      </c>
      <c r="Y585" s="152">
        <v>107</v>
      </c>
      <c r="Z585" s="156">
        <v>0</v>
      </c>
      <c r="AA585" s="157">
        <v>0</v>
      </c>
      <c r="AC585" s="162">
        <v>0</v>
      </c>
      <c r="AD585" s="163">
        <v>0</v>
      </c>
    </row>
    <row r="586" spans="1:31" x14ac:dyDescent="0.2">
      <c r="A586" t="s">
        <v>4130</v>
      </c>
      <c r="B586" t="s">
        <v>239</v>
      </c>
      <c r="C586" t="s">
        <v>3418</v>
      </c>
      <c r="D586" s="3">
        <v>1118751</v>
      </c>
      <c r="E586" s="35">
        <v>0.26859499999999997</v>
      </c>
      <c r="F586" s="5">
        <v>1</v>
      </c>
      <c r="G586">
        <v>119.066</v>
      </c>
      <c r="H586" s="120">
        <v>1.08786137397866</v>
      </c>
      <c r="I586" s="121">
        <v>0.99367652327098599</v>
      </c>
      <c r="J586" s="122">
        <v>25</v>
      </c>
      <c r="K586" s="132">
        <v>0.99999195531445295</v>
      </c>
      <c r="L586" s="133">
        <v>0.99186408317191699</v>
      </c>
      <c r="M586" s="134">
        <v>4</v>
      </c>
      <c r="N586" s="126">
        <v>1</v>
      </c>
      <c r="O586" s="127">
        <v>0.99823212020510599</v>
      </c>
      <c r="P586" s="128">
        <v>6</v>
      </c>
      <c r="Q586" s="138">
        <v>1</v>
      </c>
      <c r="R586" s="139">
        <v>0.99424016553158501</v>
      </c>
      <c r="S586" s="140">
        <v>53</v>
      </c>
      <c r="T586" s="144">
        <v>1.12502067037258</v>
      </c>
      <c r="U586" s="145">
        <v>0.99498445697910998</v>
      </c>
      <c r="V586" s="146">
        <v>10</v>
      </c>
      <c r="W586" s="150">
        <v>0.99990703918923796</v>
      </c>
      <c r="X586" s="151">
        <v>0.99846365594473097</v>
      </c>
      <c r="Y586" s="152">
        <v>8</v>
      </c>
      <c r="Z586" s="156">
        <v>0.70724495441791702</v>
      </c>
      <c r="AA586" s="157">
        <v>0.99346347406495505</v>
      </c>
      <c r="AB586" s="158">
        <v>4</v>
      </c>
      <c r="AC586" s="162">
        <v>0.220635333510316</v>
      </c>
      <c r="AD586" s="163">
        <v>0.99694398518883798</v>
      </c>
      <c r="AE586" s="164">
        <v>38</v>
      </c>
    </row>
    <row r="587" spans="1:31" x14ac:dyDescent="0.2">
      <c r="A587" t="s">
        <v>4144</v>
      </c>
      <c r="B587" t="s">
        <v>289</v>
      </c>
      <c r="C587" t="s">
        <v>3418</v>
      </c>
      <c r="D587" s="3">
        <v>2526590</v>
      </c>
      <c r="E587" s="35">
        <v>0.38294299999999998</v>
      </c>
      <c r="F587" s="5">
        <v>1</v>
      </c>
      <c r="G587">
        <v>101.598</v>
      </c>
      <c r="H587" s="120">
        <v>1.07987445529349E-2</v>
      </c>
      <c r="I587" s="121">
        <v>0</v>
      </c>
      <c r="K587" s="132">
        <v>0</v>
      </c>
      <c r="L587" s="133">
        <v>0</v>
      </c>
      <c r="N587" s="126">
        <v>0</v>
      </c>
      <c r="O587" s="127">
        <v>0</v>
      </c>
      <c r="Q587" s="138">
        <v>0</v>
      </c>
      <c r="R587" s="139">
        <v>0</v>
      </c>
      <c r="T587" s="144">
        <v>0</v>
      </c>
      <c r="U587" s="145">
        <v>0</v>
      </c>
      <c r="W587" s="150">
        <v>0</v>
      </c>
      <c r="X587" s="151">
        <v>0</v>
      </c>
      <c r="Z587" s="156">
        <v>0</v>
      </c>
      <c r="AA587" s="157">
        <v>0</v>
      </c>
      <c r="AC587" s="162">
        <v>0</v>
      </c>
      <c r="AD587" s="163">
        <v>0</v>
      </c>
    </row>
    <row r="588" spans="1:31" x14ac:dyDescent="0.2">
      <c r="A588" t="s">
        <v>4222</v>
      </c>
      <c r="B588" t="s">
        <v>513</v>
      </c>
      <c r="C588" t="s">
        <v>3418</v>
      </c>
      <c r="D588" s="3">
        <v>745590</v>
      </c>
      <c r="E588" s="35">
        <v>0.30216700000000002</v>
      </c>
      <c r="F588" s="5">
        <v>1</v>
      </c>
      <c r="G588">
        <v>15.441000000000001</v>
      </c>
      <c r="H588" s="120">
        <v>0.56960527904075897</v>
      </c>
      <c r="I588" s="121">
        <v>0.99041326901411397</v>
      </c>
      <c r="J588" s="122">
        <v>618</v>
      </c>
      <c r="K588" s="132">
        <v>0.408727316621735</v>
      </c>
      <c r="L588" s="133">
        <v>0.99899592134060899</v>
      </c>
      <c r="M588" s="134">
        <v>3</v>
      </c>
      <c r="N588" s="126">
        <v>3.3719604608430903E-2</v>
      </c>
      <c r="O588" s="127">
        <v>0</v>
      </c>
      <c r="Q588" s="138">
        <v>0</v>
      </c>
      <c r="R588" s="139">
        <v>0</v>
      </c>
      <c r="T588" s="144">
        <v>0</v>
      </c>
      <c r="U588" s="145">
        <v>0</v>
      </c>
      <c r="W588" s="150">
        <v>0.42423047519414098</v>
      </c>
      <c r="X588" s="151">
        <v>0.994029266691702</v>
      </c>
      <c r="Y588" s="152">
        <v>85</v>
      </c>
      <c r="Z588" s="156">
        <v>8.2986628039539101E-2</v>
      </c>
      <c r="AA588" s="157">
        <v>0</v>
      </c>
      <c r="AC588" s="162">
        <v>0</v>
      </c>
      <c r="AD588" s="163">
        <v>0</v>
      </c>
    </row>
    <row r="589" spans="1:31" x14ac:dyDescent="0.2">
      <c r="A589" t="s">
        <v>4222</v>
      </c>
      <c r="B589" t="s">
        <v>514</v>
      </c>
      <c r="C589" t="s">
        <v>3419</v>
      </c>
      <c r="D589" s="3">
        <v>9139</v>
      </c>
      <c r="E589" s="35">
        <v>0.27574100000000001</v>
      </c>
      <c r="F589" s="5">
        <v>0.28999999999999998</v>
      </c>
      <c r="G589">
        <v>2.7480000000000002</v>
      </c>
      <c r="H589" s="120">
        <v>0</v>
      </c>
      <c r="I589" s="121">
        <v>0</v>
      </c>
      <c r="K589" s="132">
        <v>0</v>
      </c>
      <c r="L589" s="133">
        <v>0</v>
      </c>
      <c r="N589" s="126">
        <v>0</v>
      </c>
      <c r="O589" s="127">
        <v>0</v>
      </c>
      <c r="Q589" s="138">
        <v>0</v>
      </c>
      <c r="R589" s="139">
        <v>0</v>
      </c>
      <c r="T589" s="144">
        <v>0</v>
      </c>
      <c r="U589" s="145">
        <v>0</v>
      </c>
      <c r="W589" s="150">
        <v>0</v>
      </c>
      <c r="X589" s="151">
        <v>0</v>
      </c>
      <c r="Z589" s="156">
        <v>0</v>
      </c>
      <c r="AA589" s="157">
        <v>0</v>
      </c>
      <c r="AC589" s="162">
        <v>0</v>
      </c>
      <c r="AD589" s="163">
        <v>0</v>
      </c>
    </row>
    <row r="590" spans="1:31" x14ac:dyDescent="0.2">
      <c r="A590" t="s">
        <v>4367</v>
      </c>
      <c r="B590" t="s">
        <v>909</v>
      </c>
      <c r="C590" t="s">
        <v>3418</v>
      </c>
      <c r="D590" s="3">
        <v>1985694</v>
      </c>
      <c r="E590" s="35">
        <v>0.38168999999999997</v>
      </c>
      <c r="F590" s="5">
        <v>1</v>
      </c>
      <c r="G590">
        <v>8.1310000000000002</v>
      </c>
      <c r="H590" s="120">
        <v>0</v>
      </c>
      <c r="I590" s="121">
        <v>0</v>
      </c>
      <c r="K590" s="132">
        <v>0</v>
      </c>
      <c r="L590" s="133">
        <v>0</v>
      </c>
      <c r="N590" s="126">
        <v>5.3934291990608799E-2</v>
      </c>
      <c r="O590" s="127">
        <v>0.97786107640334996</v>
      </c>
      <c r="P590" s="128">
        <v>145</v>
      </c>
      <c r="Q590" s="138">
        <v>0</v>
      </c>
      <c r="R590" s="139">
        <v>0</v>
      </c>
      <c r="T590" s="144">
        <v>0</v>
      </c>
      <c r="U590" s="145">
        <v>0</v>
      </c>
      <c r="W590" s="150">
        <v>7.7772808902076496E-2</v>
      </c>
      <c r="X590" s="151">
        <v>0.93644423941000599</v>
      </c>
      <c r="Y590" s="152">
        <v>714</v>
      </c>
      <c r="Z590" s="156">
        <v>0.222987529800664</v>
      </c>
      <c r="AA590" s="157">
        <v>0.93024308205623496</v>
      </c>
      <c r="AB590" s="158">
        <v>364</v>
      </c>
      <c r="AC590" s="162">
        <v>0</v>
      </c>
      <c r="AD590" s="163">
        <v>0</v>
      </c>
    </row>
    <row r="591" spans="1:31" x14ac:dyDescent="0.2">
      <c r="A591" t="s">
        <v>4367</v>
      </c>
      <c r="B591" t="s">
        <v>910</v>
      </c>
      <c r="C591" t="s">
        <v>3419</v>
      </c>
      <c r="D591" s="3">
        <v>14414</v>
      </c>
      <c r="E591" s="35">
        <v>0.34716200000000003</v>
      </c>
      <c r="F591" s="5">
        <v>0.32</v>
      </c>
      <c r="G591">
        <v>1.4630000000000001</v>
      </c>
      <c r="H591" s="120">
        <v>0</v>
      </c>
      <c r="I591" s="121">
        <v>0</v>
      </c>
      <c r="K591" s="132">
        <v>0</v>
      </c>
      <c r="L591" s="133">
        <v>0</v>
      </c>
      <c r="N591" s="126">
        <v>0</v>
      </c>
      <c r="O591" s="127">
        <v>0</v>
      </c>
      <c r="Q591" s="138">
        <v>0</v>
      </c>
      <c r="R591" s="139">
        <v>0</v>
      </c>
      <c r="T591" s="144">
        <v>0</v>
      </c>
      <c r="U591" s="145">
        <v>0</v>
      </c>
      <c r="W591" s="150">
        <v>0</v>
      </c>
      <c r="X591" s="151">
        <v>0</v>
      </c>
      <c r="Z591" s="156">
        <v>0</v>
      </c>
      <c r="AA591" s="157">
        <v>0</v>
      </c>
      <c r="AC591" s="162">
        <v>0</v>
      </c>
      <c r="AD591" s="163">
        <v>0</v>
      </c>
    </row>
    <row r="592" spans="1:31" x14ac:dyDescent="0.2">
      <c r="A592" t="s">
        <v>4281</v>
      </c>
      <c r="B592" t="s">
        <v>659</v>
      </c>
      <c r="C592" t="s">
        <v>3418</v>
      </c>
      <c r="D592" s="3">
        <v>3704826</v>
      </c>
      <c r="E592" s="35">
        <v>0.68694200000000005</v>
      </c>
      <c r="F592" s="5">
        <v>1</v>
      </c>
      <c r="G592">
        <v>98.724999999999994</v>
      </c>
      <c r="H592" s="120">
        <v>1.02190251310048</v>
      </c>
      <c r="I592" s="121">
        <v>0.99998943467871204</v>
      </c>
      <c r="J592" s="122">
        <v>5</v>
      </c>
      <c r="K592" s="132">
        <v>0.99999919024537098</v>
      </c>
      <c r="L592" s="133">
        <v>0.99999352195772895</v>
      </c>
      <c r="M592" s="134">
        <v>1</v>
      </c>
      <c r="N592" s="126">
        <v>1</v>
      </c>
      <c r="O592" s="127">
        <v>0.99995573452483</v>
      </c>
      <c r="P592" s="128">
        <v>10</v>
      </c>
      <c r="Q592" s="138">
        <v>0.99999973008178999</v>
      </c>
      <c r="R592" s="139">
        <v>0.99994439855976003</v>
      </c>
      <c r="S592" s="140">
        <v>13</v>
      </c>
      <c r="T592" s="144">
        <v>1.02493855311963</v>
      </c>
      <c r="U592" s="145">
        <v>0.99961457049884594</v>
      </c>
      <c r="V592" s="146">
        <v>6</v>
      </c>
      <c r="W592" s="150">
        <v>0.99999784065432495</v>
      </c>
      <c r="X592" s="151">
        <v>0.99998083598300602</v>
      </c>
      <c r="Y592" s="152">
        <v>3</v>
      </c>
      <c r="Z592" s="156">
        <v>0.970577565586076</v>
      </c>
      <c r="AA592" s="157">
        <v>0.99996579364445903</v>
      </c>
      <c r="AB592" s="158">
        <v>4</v>
      </c>
      <c r="AC592" s="162">
        <v>0.970341387152864</v>
      </c>
      <c r="AD592" s="163">
        <v>0.99779996230093104</v>
      </c>
      <c r="AE592" s="164">
        <v>45</v>
      </c>
    </row>
    <row r="593" spans="1:31" x14ac:dyDescent="0.2">
      <c r="A593" t="s">
        <v>4281</v>
      </c>
      <c r="B593" t="s">
        <v>660</v>
      </c>
      <c r="C593" t="s">
        <v>3419</v>
      </c>
      <c r="D593" s="3">
        <v>2365</v>
      </c>
      <c r="E593" s="35">
        <v>0.67780099999999999</v>
      </c>
      <c r="F593" s="5">
        <v>6.06</v>
      </c>
      <c r="G593">
        <v>473.41800000000001</v>
      </c>
      <c r="H593" s="120">
        <v>1.88541226215644</v>
      </c>
      <c r="I593" s="121">
        <v>1</v>
      </c>
      <c r="J593" s="122">
        <v>0</v>
      </c>
      <c r="K593" s="132">
        <v>1.0236786469344601</v>
      </c>
      <c r="L593" s="133">
        <v>1</v>
      </c>
      <c r="M593" s="134">
        <v>0</v>
      </c>
      <c r="N593" s="126">
        <v>0</v>
      </c>
      <c r="O593" s="127">
        <v>0</v>
      </c>
      <c r="Q593" s="138">
        <v>0</v>
      </c>
      <c r="R593" s="139">
        <v>0</v>
      </c>
      <c r="T593" s="144">
        <v>0</v>
      </c>
      <c r="U593" s="145">
        <v>0</v>
      </c>
      <c r="W593" s="150">
        <v>0</v>
      </c>
      <c r="X593" s="151">
        <v>0</v>
      </c>
      <c r="Z593" s="156">
        <v>0</v>
      </c>
      <c r="AA593" s="157">
        <v>0</v>
      </c>
      <c r="AC593" s="162">
        <v>0</v>
      </c>
      <c r="AD593" s="163">
        <v>0</v>
      </c>
    </row>
    <row r="594" spans="1:31" x14ac:dyDescent="0.2">
      <c r="A594" t="s">
        <v>4365</v>
      </c>
      <c r="B594" t="s">
        <v>902</v>
      </c>
      <c r="C594" t="s">
        <v>3418</v>
      </c>
      <c r="D594" s="3">
        <v>5026772</v>
      </c>
      <c r="E594" s="35">
        <v>0.65532999999999997</v>
      </c>
      <c r="F594" s="5">
        <v>1</v>
      </c>
      <c r="G594">
        <v>38.674999999999997</v>
      </c>
      <c r="H594" s="120">
        <v>1.00856752603857</v>
      </c>
      <c r="I594" s="121">
        <v>0.99999763306093103</v>
      </c>
      <c r="J594" s="122">
        <v>2</v>
      </c>
      <c r="K594" s="132">
        <v>1.00000019893482</v>
      </c>
      <c r="L594" s="133">
        <v>0.99999761278259403</v>
      </c>
      <c r="M594" s="134">
        <v>7</v>
      </c>
      <c r="N594" s="126">
        <v>1</v>
      </c>
      <c r="O594" s="127">
        <v>0.999970757209243</v>
      </c>
      <c r="P594" s="128">
        <v>14</v>
      </c>
      <c r="Q594" s="138">
        <v>0.99999980106517605</v>
      </c>
      <c r="R594" s="139">
        <v>0.99994251036355097</v>
      </c>
      <c r="S594" s="140">
        <v>132</v>
      </c>
      <c r="T594" s="144">
        <v>1.0095349460846801</v>
      </c>
      <c r="U594" s="145">
        <v>0.99993655103651302</v>
      </c>
      <c r="V594" s="146">
        <v>9</v>
      </c>
      <c r="W594" s="150">
        <v>0.99999721491247195</v>
      </c>
      <c r="X594" s="151">
        <v>0.99996578412928605</v>
      </c>
      <c r="Y594" s="152">
        <v>28</v>
      </c>
      <c r="Z594" s="156">
        <v>0.99974118579478</v>
      </c>
      <c r="AA594" s="157">
        <v>0.99994985559605498</v>
      </c>
      <c r="AB594" s="158">
        <v>7</v>
      </c>
      <c r="AC594" s="162">
        <v>1.0000021882830501</v>
      </c>
      <c r="AD594" s="163">
        <v>0.99905137651766296</v>
      </c>
      <c r="AE594" s="164">
        <v>29</v>
      </c>
    </row>
    <row r="595" spans="1:31" x14ac:dyDescent="0.2">
      <c r="A595" t="s">
        <v>4365</v>
      </c>
      <c r="B595" t="s">
        <v>904</v>
      </c>
      <c r="C595" t="s">
        <v>3419</v>
      </c>
      <c r="D595" s="3">
        <v>256400</v>
      </c>
      <c r="E595" s="35">
        <v>0.63648199999999999</v>
      </c>
      <c r="F595" s="5">
        <v>0.97</v>
      </c>
      <c r="G595">
        <v>34.917999999999999</v>
      </c>
      <c r="H595" s="120">
        <v>1.2123166926677</v>
      </c>
      <c r="I595" s="121">
        <v>0.99999678289012195</v>
      </c>
      <c r="J595" s="122">
        <v>1</v>
      </c>
      <c r="K595" s="132">
        <v>1</v>
      </c>
      <c r="L595" s="133">
        <v>1</v>
      </c>
      <c r="M595" s="134">
        <v>0</v>
      </c>
      <c r="N595" s="126">
        <v>1</v>
      </c>
      <c r="O595" s="127">
        <v>0.99998829962324698</v>
      </c>
      <c r="P595" s="128">
        <v>2</v>
      </c>
      <c r="Q595" s="138">
        <v>1</v>
      </c>
      <c r="R595" s="139">
        <v>0.99999609985920401</v>
      </c>
      <c r="S595" s="140">
        <v>1</v>
      </c>
      <c r="T595" s="144">
        <v>1.14198517940717</v>
      </c>
      <c r="U595" s="145">
        <v>0.99931737352637995</v>
      </c>
      <c r="V595" s="146">
        <v>54</v>
      </c>
      <c r="W595" s="150">
        <v>0.999918096723869</v>
      </c>
      <c r="X595" s="151">
        <v>0.99997269731068505</v>
      </c>
      <c r="Y595" s="152">
        <v>3</v>
      </c>
      <c r="Z595" s="156">
        <v>0.98273790951637996</v>
      </c>
      <c r="AA595" s="157">
        <v>0.99903575637571296</v>
      </c>
      <c r="AB595" s="158">
        <v>45</v>
      </c>
      <c r="AC595" s="162">
        <v>1.00005070202808</v>
      </c>
      <c r="AD595" s="163">
        <v>0.99931407280961204</v>
      </c>
      <c r="AE595" s="164">
        <v>13</v>
      </c>
    </row>
    <row r="596" spans="1:31" x14ac:dyDescent="0.2">
      <c r="A596" t="s">
        <v>4365</v>
      </c>
      <c r="B596" t="s">
        <v>903</v>
      </c>
      <c r="C596" t="s">
        <v>3419</v>
      </c>
      <c r="D596" s="3">
        <v>163626</v>
      </c>
      <c r="E596" s="35">
        <v>0.63820500000000002</v>
      </c>
      <c r="F596" s="5">
        <v>0.67</v>
      </c>
      <c r="G596">
        <v>26.984000000000002</v>
      </c>
      <c r="H596" s="120">
        <v>1.38853849632698</v>
      </c>
      <c r="I596" s="121">
        <v>0.99998679583276395</v>
      </c>
      <c r="J596" s="122">
        <v>1</v>
      </c>
      <c r="K596" s="132">
        <v>1</v>
      </c>
      <c r="L596" s="133">
        <v>0.99998166550548195</v>
      </c>
      <c r="M596" s="134">
        <v>1</v>
      </c>
      <c r="N596" s="126">
        <v>1</v>
      </c>
      <c r="O596" s="127">
        <v>0.99996333213144195</v>
      </c>
      <c r="P596" s="128">
        <v>5</v>
      </c>
      <c r="Q596" s="138">
        <v>0.99999388850182702</v>
      </c>
      <c r="R596" s="139">
        <v>0.99998777692895302</v>
      </c>
      <c r="S596" s="140">
        <v>1</v>
      </c>
      <c r="T596" s="144">
        <v>0</v>
      </c>
      <c r="U596" s="145">
        <v>0</v>
      </c>
      <c r="W596" s="150">
        <v>0.82441665749941895</v>
      </c>
      <c r="X596" s="151">
        <v>0.99958490230379204</v>
      </c>
      <c r="Y596" s="152">
        <v>2</v>
      </c>
      <c r="Z596" s="156">
        <v>0.80610049747595103</v>
      </c>
      <c r="AA596" s="157">
        <v>0.99957544237388296</v>
      </c>
      <c r="AB596" s="158">
        <v>3</v>
      </c>
      <c r="AC596" s="162">
        <v>1.0000916724725899</v>
      </c>
      <c r="AD596" s="163">
        <v>0.99933432268860301</v>
      </c>
      <c r="AE596" s="164">
        <v>14</v>
      </c>
    </row>
    <row r="597" spans="1:31" x14ac:dyDescent="0.2">
      <c r="A597" t="s">
        <v>4365</v>
      </c>
      <c r="B597" t="s">
        <v>906</v>
      </c>
      <c r="C597" t="s">
        <v>3419</v>
      </c>
      <c r="D597" s="3">
        <v>53636</v>
      </c>
      <c r="E597" s="35">
        <v>0.644791</v>
      </c>
      <c r="F597" s="5">
        <v>0.52</v>
      </c>
      <c r="G597">
        <v>28.433</v>
      </c>
      <c r="H597" s="120">
        <v>1.50704750540681</v>
      </c>
      <c r="I597" s="121">
        <v>0.99867698699243201</v>
      </c>
      <c r="J597" s="122">
        <v>5</v>
      </c>
      <c r="K597" s="132">
        <v>0.57838019240808403</v>
      </c>
      <c r="L597" s="133">
        <v>0.99948450286745205</v>
      </c>
      <c r="M597" s="134">
        <v>1</v>
      </c>
      <c r="N597" s="126">
        <v>1</v>
      </c>
      <c r="O597" s="127">
        <v>0.99949666306252505</v>
      </c>
      <c r="P597" s="128">
        <v>3</v>
      </c>
      <c r="Q597" s="138">
        <v>0.99998135580580205</v>
      </c>
      <c r="R597" s="139">
        <v>0.99550678623814004</v>
      </c>
      <c r="S597" s="140">
        <v>153</v>
      </c>
      <c r="T597" s="144">
        <v>0</v>
      </c>
      <c r="U597" s="145">
        <v>0</v>
      </c>
      <c r="W597" s="150">
        <v>0.46701842046386699</v>
      </c>
      <c r="X597" s="151">
        <v>0.98525426430734897</v>
      </c>
      <c r="Y597" s="152">
        <v>297</v>
      </c>
      <c r="Z597" s="156">
        <v>0.55994108434633405</v>
      </c>
      <c r="AA597" s="157">
        <v>0.99906797150655702</v>
      </c>
      <c r="AB597" s="158">
        <v>2</v>
      </c>
      <c r="AC597" s="162">
        <v>0.51346110821090296</v>
      </c>
      <c r="AD597" s="163">
        <v>0.99663189917427197</v>
      </c>
      <c r="AE597" s="164">
        <v>3</v>
      </c>
    </row>
    <row r="598" spans="1:31" x14ac:dyDescent="0.2">
      <c r="A598" t="s">
        <v>4365</v>
      </c>
      <c r="B598" t="s">
        <v>905</v>
      </c>
      <c r="C598" t="s">
        <v>3419</v>
      </c>
      <c r="D598" s="3">
        <v>40865</v>
      </c>
      <c r="E598" s="35">
        <v>0.60611800000000005</v>
      </c>
      <c r="F598" s="5">
        <v>3.61</v>
      </c>
      <c r="G598">
        <v>125.45099999999999</v>
      </c>
      <c r="H598" s="120">
        <v>1.7475835066682901</v>
      </c>
      <c r="I598" s="121">
        <v>1</v>
      </c>
      <c r="J598" s="122">
        <v>0</v>
      </c>
      <c r="K598" s="132">
        <v>1</v>
      </c>
      <c r="L598" s="133">
        <v>1</v>
      </c>
      <c r="M598" s="134">
        <v>0</v>
      </c>
      <c r="N598" s="126">
        <v>1</v>
      </c>
      <c r="O598" s="127">
        <v>0.99997552918145105</v>
      </c>
      <c r="P598" s="128">
        <v>1</v>
      </c>
      <c r="Q598" s="138">
        <v>0.99997552918145105</v>
      </c>
      <c r="R598" s="139">
        <v>1</v>
      </c>
      <c r="S598" s="140">
        <v>0</v>
      </c>
      <c r="T598" s="144">
        <v>1.7661323871283401</v>
      </c>
      <c r="U598" s="145">
        <v>0.99886458044862902</v>
      </c>
      <c r="V598" s="146">
        <v>4</v>
      </c>
      <c r="W598" s="150">
        <v>0.99902116725804402</v>
      </c>
      <c r="X598" s="151">
        <v>1</v>
      </c>
      <c r="Y598" s="152">
        <v>0</v>
      </c>
      <c r="Z598" s="156">
        <v>0.33784412088584298</v>
      </c>
      <c r="AA598" s="157">
        <v>1</v>
      </c>
      <c r="AB598" s="158">
        <v>0</v>
      </c>
      <c r="AC598" s="162">
        <v>1.00031812064113</v>
      </c>
      <c r="AD598" s="163">
        <v>0.99912004106475005</v>
      </c>
      <c r="AE598" s="164">
        <v>4</v>
      </c>
    </row>
    <row r="599" spans="1:31" x14ac:dyDescent="0.2">
      <c r="A599" t="s">
        <v>4499</v>
      </c>
      <c r="B599" t="s">
        <v>1205</v>
      </c>
      <c r="C599" t="s">
        <v>3418</v>
      </c>
      <c r="D599" s="3">
        <v>3097372</v>
      </c>
      <c r="E599" s="35">
        <v>0.585503</v>
      </c>
      <c r="F599" s="5">
        <v>1</v>
      </c>
      <c r="G599">
        <v>96.391000000000005</v>
      </c>
      <c r="H599" s="120">
        <v>3.9291373461114698E-4</v>
      </c>
      <c r="I599" s="121">
        <v>0</v>
      </c>
      <c r="K599" s="132">
        <v>4.5103074477331098E-2</v>
      </c>
      <c r="L599" s="133">
        <v>0.95696646039953603</v>
      </c>
      <c r="M599" s="134">
        <v>177</v>
      </c>
      <c r="N599" s="126">
        <v>2.6185424288719599E-2</v>
      </c>
      <c r="O599" s="127">
        <v>0</v>
      </c>
      <c r="Q599" s="138">
        <v>0</v>
      </c>
      <c r="R599" s="139">
        <v>0</v>
      </c>
      <c r="T599" s="144">
        <v>1.00405375912224</v>
      </c>
      <c r="U599" s="145">
        <v>0.99156650051234796</v>
      </c>
      <c r="V599" s="146">
        <v>141</v>
      </c>
      <c r="W599" s="150">
        <v>0.115334225272263</v>
      </c>
      <c r="X599" s="151">
        <v>0.99376901736173195</v>
      </c>
      <c r="Y599" s="152">
        <v>39</v>
      </c>
      <c r="Z599" s="156">
        <v>2.4625714960941E-2</v>
      </c>
      <c r="AA599" s="157">
        <v>0</v>
      </c>
      <c r="AC599" s="162">
        <v>0</v>
      </c>
      <c r="AD599" s="163">
        <v>0</v>
      </c>
    </row>
    <row r="600" spans="1:31" x14ac:dyDescent="0.2">
      <c r="A600" t="s">
        <v>4499</v>
      </c>
      <c r="B600" t="s">
        <v>1206</v>
      </c>
      <c r="C600" t="s">
        <v>3419</v>
      </c>
      <c r="D600" s="3">
        <v>147547</v>
      </c>
      <c r="E600" s="35">
        <v>0.56533199999999995</v>
      </c>
      <c r="F600" s="5">
        <v>0.8</v>
      </c>
      <c r="G600">
        <v>73.623999999999995</v>
      </c>
      <c r="H600" s="120">
        <v>0</v>
      </c>
      <c r="I600" s="121">
        <v>0</v>
      </c>
      <c r="K600" s="132">
        <v>0.460605773075697</v>
      </c>
      <c r="L600" s="133">
        <v>0.96661735194597798</v>
      </c>
      <c r="M600" s="134">
        <v>703</v>
      </c>
      <c r="N600" s="126">
        <v>8.9598568591702898E-2</v>
      </c>
      <c r="O600" s="127">
        <v>0</v>
      </c>
      <c r="Q600" s="138">
        <v>0</v>
      </c>
      <c r="R600" s="139">
        <v>0</v>
      </c>
      <c r="T600" s="144">
        <v>1.0987210854846201</v>
      </c>
      <c r="U600" s="145">
        <v>0.98796159027577002</v>
      </c>
      <c r="V600" s="146">
        <v>36</v>
      </c>
      <c r="W600" s="150">
        <v>0.36666282608253598</v>
      </c>
      <c r="X600" s="151">
        <v>0.99323962393099197</v>
      </c>
      <c r="Y600" s="152">
        <v>4</v>
      </c>
      <c r="Z600" s="156">
        <v>0.21923861549201201</v>
      </c>
      <c r="AA600" s="157">
        <v>0</v>
      </c>
      <c r="AC600" s="162">
        <v>0</v>
      </c>
      <c r="AD600" s="163">
        <v>0</v>
      </c>
    </row>
    <row r="601" spans="1:31" x14ac:dyDescent="0.2">
      <c r="A601" t="s">
        <v>4160</v>
      </c>
      <c r="B601" t="s">
        <v>325</v>
      </c>
      <c r="C601" t="s">
        <v>3418</v>
      </c>
      <c r="D601" s="3">
        <v>1112957</v>
      </c>
      <c r="E601" s="35">
        <v>0.28920200000000001</v>
      </c>
      <c r="F601" s="5">
        <v>1</v>
      </c>
      <c r="G601">
        <v>144.995</v>
      </c>
      <c r="H601" s="120">
        <v>0.468177117354938</v>
      </c>
      <c r="I601" s="121">
        <v>0.973668708878344</v>
      </c>
      <c r="J601" s="122">
        <v>350</v>
      </c>
      <c r="K601" s="132">
        <v>3.7840635352488897E-2</v>
      </c>
      <c r="L601" s="133">
        <v>0</v>
      </c>
      <c r="N601" s="126">
        <v>1</v>
      </c>
      <c r="O601" s="127">
        <v>0.99396376466835601</v>
      </c>
      <c r="P601" s="128">
        <v>50</v>
      </c>
      <c r="Q601" s="138">
        <v>1</v>
      </c>
      <c r="R601" s="139">
        <v>0.98097098139466199</v>
      </c>
      <c r="S601" s="140">
        <v>451</v>
      </c>
      <c r="T601" s="144">
        <v>1.02247436334018</v>
      </c>
      <c r="U601" s="145">
        <v>0.99059997892962404</v>
      </c>
      <c r="V601" s="146">
        <v>313</v>
      </c>
      <c r="W601" s="150">
        <v>0.99973853437284599</v>
      </c>
      <c r="X601" s="151">
        <v>0.99536870378466402</v>
      </c>
      <c r="Y601" s="152">
        <v>126</v>
      </c>
      <c r="Z601" s="156">
        <v>1.0001563402719</v>
      </c>
      <c r="AA601" s="157">
        <v>0.98238982750923598</v>
      </c>
      <c r="AB601" s="158">
        <v>110</v>
      </c>
      <c r="AC601" s="162">
        <v>0</v>
      </c>
      <c r="AD601" s="163">
        <v>0</v>
      </c>
    </row>
    <row r="602" spans="1:31" x14ac:dyDescent="0.2">
      <c r="A602" t="s">
        <v>4425</v>
      </c>
      <c r="B602" t="s">
        <v>1072</v>
      </c>
      <c r="C602" t="s">
        <v>3418</v>
      </c>
      <c r="D602" s="3">
        <v>2812536</v>
      </c>
      <c r="E602" s="35">
        <v>0.27608100000000002</v>
      </c>
      <c r="F602" s="5">
        <v>1</v>
      </c>
      <c r="G602">
        <v>53.152999999999999</v>
      </c>
      <c r="H602" s="120">
        <v>0</v>
      </c>
      <c r="I602" s="121">
        <v>0</v>
      </c>
      <c r="K602" s="132">
        <v>0</v>
      </c>
      <c r="L602" s="133">
        <v>0</v>
      </c>
      <c r="N602" s="126">
        <v>7.7715983013195197E-2</v>
      </c>
      <c r="O602" s="127">
        <v>0.98351971211879596</v>
      </c>
      <c r="P602" s="128">
        <v>28</v>
      </c>
      <c r="Q602" s="138">
        <v>0</v>
      </c>
      <c r="R602" s="139">
        <v>0</v>
      </c>
      <c r="T602" s="144">
        <v>1.0080212306615799</v>
      </c>
      <c r="U602" s="145">
        <v>0.97727941559547804</v>
      </c>
      <c r="V602" s="146">
        <v>2665</v>
      </c>
      <c r="W602" s="150">
        <v>0.99985600184317602</v>
      </c>
      <c r="X602" s="151">
        <v>0.97865799515057295</v>
      </c>
      <c r="Y602" s="152">
        <v>1659</v>
      </c>
      <c r="Z602" s="156">
        <v>0.124145255385175</v>
      </c>
      <c r="AA602" s="157">
        <v>0.92851151779554497</v>
      </c>
      <c r="AB602" s="158">
        <v>3788</v>
      </c>
      <c r="AC602" s="162">
        <v>0</v>
      </c>
      <c r="AD602" s="163">
        <v>0</v>
      </c>
    </row>
    <row r="603" spans="1:31" x14ac:dyDescent="0.2">
      <c r="A603" t="s">
        <v>4525</v>
      </c>
      <c r="B603" t="s">
        <v>1255</v>
      </c>
      <c r="C603" t="s">
        <v>3418</v>
      </c>
      <c r="D603" s="3">
        <v>4286000</v>
      </c>
      <c r="E603" s="35">
        <v>0.40374199999999999</v>
      </c>
      <c r="F603" s="5">
        <v>1</v>
      </c>
      <c r="G603">
        <v>115.068</v>
      </c>
      <c r="H603" s="120">
        <v>1.00856206252916</v>
      </c>
      <c r="I603" s="121">
        <v>0.99913873213875504</v>
      </c>
      <c r="J603" s="122">
        <v>135</v>
      </c>
      <c r="K603" s="132">
        <v>0.99999976668222101</v>
      </c>
      <c r="L603" s="133">
        <v>0.99836514232384499</v>
      </c>
      <c r="M603" s="134">
        <v>4</v>
      </c>
      <c r="N603" s="126">
        <v>1</v>
      </c>
      <c r="O603" s="127">
        <v>0.99965753240902799</v>
      </c>
      <c r="P603" s="128">
        <v>8</v>
      </c>
      <c r="Q603" s="138">
        <v>1.0000090993933699</v>
      </c>
      <c r="R603" s="139">
        <v>0.99896740155743202</v>
      </c>
      <c r="S603" s="140">
        <v>103</v>
      </c>
      <c r="T603" s="144">
        <v>1.0054545030331301</v>
      </c>
      <c r="U603" s="145">
        <v>0.999313923501426</v>
      </c>
      <c r="V603" s="146">
        <v>113</v>
      </c>
      <c r="W603" s="150">
        <v>0.99997596826878199</v>
      </c>
      <c r="X603" s="151">
        <v>0.99972073230196301</v>
      </c>
      <c r="Y603" s="152">
        <v>20</v>
      </c>
      <c r="Z603" s="156">
        <v>1.00005949603359</v>
      </c>
      <c r="AA603" s="157">
        <v>0.99884750186697702</v>
      </c>
      <c r="AB603" s="158">
        <v>106</v>
      </c>
      <c r="AC603" s="162">
        <v>1.0000027998133401</v>
      </c>
      <c r="AD603" s="163">
        <v>0.99867755142376402</v>
      </c>
      <c r="AE603" s="164">
        <v>36</v>
      </c>
    </row>
    <row r="604" spans="1:31" x14ac:dyDescent="0.2">
      <c r="A604" t="s">
        <v>4149</v>
      </c>
      <c r="B604" t="s">
        <v>300</v>
      </c>
      <c r="C604" t="s">
        <v>3418</v>
      </c>
      <c r="D604" s="3">
        <v>4873567</v>
      </c>
      <c r="E604" s="35">
        <v>0.41784100000000002</v>
      </c>
      <c r="F604" s="5">
        <v>1</v>
      </c>
      <c r="G604">
        <v>39.713999999999999</v>
      </c>
      <c r="H604" s="120">
        <v>0.48167820407516698</v>
      </c>
      <c r="I604" s="121">
        <v>0.98020968974059997</v>
      </c>
      <c r="J604" s="122">
        <v>879</v>
      </c>
      <c r="K604" s="132">
        <v>0.99999979481147905</v>
      </c>
      <c r="L604" s="133">
        <v>0.99919012573056898</v>
      </c>
      <c r="M604" s="134">
        <v>225</v>
      </c>
      <c r="N604" s="126">
        <v>1</v>
      </c>
      <c r="O604" s="127">
        <v>0.99869270998269</v>
      </c>
      <c r="P604" s="128">
        <v>538</v>
      </c>
      <c r="Q604" s="138">
        <v>0.48287342720434501</v>
      </c>
      <c r="R604" s="139">
        <v>0.97412978199330202</v>
      </c>
      <c r="S604" s="140">
        <v>601</v>
      </c>
      <c r="T604" s="144">
        <v>1.0036962659998301</v>
      </c>
      <c r="U604" s="145">
        <v>0.99942321221334796</v>
      </c>
      <c r="V604" s="146">
        <v>288</v>
      </c>
      <c r="W604" s="150">
        <v>0.999982148598757</v>
      </c>
      <c r="X604" s="151">
        <v>0.99560725960517005</v>
      </c>
      <c r="Y604" s="152">
        <v>489</v>
      </c>
      <c r="Z604" s="156">
        <v>0.96299260890431904</v>
      </c>
      <c r="AA604" s="157">
        <v>0.993026893318535</v>
      </c>
      <c r="AB604" s="158">
        <v>1260</v>
      </c>
      <c r="AC604" s="162">
        <v>5.2237714183471701E-2</v>
      </c>
      <c r="AD604" s="163">
        <v>0.97445283719778297</v>
      </c>
      <c r="AE604" s="164">
        <v>465</v>
      </c>
    </row>
    <row r="605" spans="1:31" x14ac:dyDescent="0.2">
      <c r="A605" t="s">
        <v>4208</v>
      </c>
      <c r="B605" t="s">
        <v>474</v>
      </c>
      <c r="C605" t="s">
        <v>3418</v>
      </c>
      <c r="D605" s="3">
        <v>6038347</v>
      </c>
      <c r="E605" s="35">
        <v>0.50814099999999995</v>
      </c>
      <c r="F605" s="5">
        <v>1</v>
      </c>
      <c r="G605">
        <v>77.647999999999996</v>
      </c>
      <c r="H605" s="120">
        <v>0.20265364014356901</v>
      </c>
      <c r="I605" s="121">
        <v>0.999917467409841</v>
      </c>
      <c r="J605" s="122">
        <v>66</v>
      </c>
      <c r="K605" s="132">
        <v>3.1929268059619599E-3</v>
      </c>
      <c r="L605" s="133">
        <v>0</v>
      </c>
      <c r="N605" s="126">
        <v>8.2423219467181897E-4</v>
      </c>
      <c r="O605" s="127">
        <v>0</v>
      </c>
      <c r="Q605" s="138">
        <v>0</v>
      </c>
      <c r="R605" s="139">
        <v>0</v>
      </c>
      <c r="T605" s="144">
        <v>1.5046667573095701E-2</v>
      </c>
      <c r="U605" s="145">
        <v>0</v>
      </c>
      <c r="W605" s="150">
        <v>0.240662883401699</v>
      </c>
      <c r="X605" s="151">
        <v>0.99988301767602905</v>
      </c>
      <c r="Y605" s="152">
        <v>33</v>
      </c>
      <c r="Z605" s="156">
        <v>0</v>
      </c>
      <c r="AA605" s="157">
        <v>0</v>
      </c>
      <c r="AC605" s="162">
        <v>0</v>
      </c>
      <c r="AD605" s="163">
        <v>0</v>
      </c>
    </row>
    <row r="606" spans="1:31" x14ac:dyDescent="0.2">
      <c r="A606" t="s">
        <v>4208</v>
      </c>
      <c r="B606" t="s">
        <v>475</v>
      </c>
      <c r="C606" t="s">
        <v>3419</v>
      </c>
      <c r="D606" s="3">
        <v>15151</v>
      </c>
      <c r="E606" s="35">
        <v>0.49052899999999999</v>
      </c>
      <c r="F606" s="5">
        <v>5.52</v>
      </c>
      <c r="G606">
        <v>403.61399999999998</v>
      </c>
      <c r="H606" s="120">
        <v>1.17094581215761</v>
      </c>
      <c r="I606" s="121">
        <v>0.99983090017473597</v>
      </c>
      <c r="J606" s="122">
        <v>2</v>
      </c>
      <c r="K606" s="132">
        <v>0.69381558973004998</v>
      </c>
      <c r="L606" s="133">
        <v>1</v>
      </c>
      <c r="M606" s="134">
        <v>0</v>
      </c>
      <c r="N606" s="126">
        <v>0</v>
      </c>
      <c r="O606" s="127">
        <v>0</v>
      </c>
      <c r="Q606" s="138">
        <v>0</v>
      </c>
      <c r="R606" s="139">
        <v>0</v>
      </c>
      <c r="T606" s="144">
        <v>0</v>
      </c>
      <c r="U606" s="145">
        <v>0</v>
      </c>
      <c r="W606" s="150">
        <v>0</v>
      </c>
      <c r="X606" s="151">
        <v>0</v>
      </c>
      <c r="Z606" s="156">
        <v>0</v>
      </c>
      <c r="AA606" s="157">
        <v>0</v>
      </c>
      <c r="AC606" s="162">
        <v>0</v>
      </c>
      <c r="AD606" s="163">
        <v>0</v>
      </c>
    </row>
    <row r="607" spans="1:31" x14ac:dyDescent="0.2">
      <c r="A607" t="s">
        <v>4277</v>
      </c>
      <c r="B607" t="s">
        <v>648</v>
      </c>
      <c r="C607" t="s">
        <v>3418</v>
      </c>
      <c r="D607" s="3">
        <v>5118646</v>
      </c>
      <c r="E607" s="35">
        <v>0.53620699999999999</v>
      </c>
      <c r="F607" s="5">
        <v>1</v>
      </c>
      <c r="G607">
        <v>70.242999999999995</v>
      </c>
      <c r="H607" s="120">
        <v>1.03387712297353</v>
      </c>
      <c r="I607" s="121">
        <v>1</v>
      </c>
      <c r="J607" s="122">
        <v>0</v>
      </c>
      <c r="K607" s="132">
        <v>0.99999980463583504</v>
      </c>
      <c r="L607" s="133">
        <v>1</v>
      </c>
      <c r="M607" s="134">
        <v>0</v>
      </c>
      <c r="N607" s="126">
        <v>1</v>
      </c>
      <c r="O607" s="127">
        <v>0.99998378496123497</v>
      </c>
      <c r="P607" s="128">
        <v>13</v>
      </c>
      <c r="Q607" s="138">
        <v>1</v>
      </c>
      <c r="R607" s="139">
        <v>0.99998398033566605</v>
      </c>
      <c r="S607" s="140">
        <v>9</v>
      </c>
      <c r="T607" s="144">
        <v>1.02625811591581</v>
      </c>
      <c r="U607" s="145">
        <v>0.99997239770828605</v>
      </c>
      <c r="V607" s="146">
        <v>5</v>
      </c>
      <c r="W607" s="150">
        <v>0.99999843708668201</v>
      </c>
      <c r="X607" s="151">
        <v>0.99999042721764697</v>
      </c>
      <c r="Y607" s="152">
        <v>23</v>
      </c>
      <c r="Z607" s="156">
        <v>0.691258000650953</v>
      </c>
      <c r="AA607" s="157">
        <v>0.99960715997576199</v>
      </c>
      <c r="AB607" s="158">
        <v>1020</v>
      </c>
      <c r="AC607" s="162">
        <v>0.68073881256879198</v>
      </c>
      <c r="AD607" s="163">
        <v>0.99830876365838805</v>
      </c>
      <c r="AE607" s="164">
        <v>18</v>
      </c>
    </row>
    <row r="608" spans="1:31" x14ac:dyDescent="0.2">
      <c r="A608" t="s">
        <v>4277</v>
      </c>
      <c r="B608" t="s">
        <v>649</v>
      </c>
      <c r="C608" t="s">
        <v>3419</v>
      </c>
      <c r="D608" s="3">
        <v>13955</v>
      </c>
      <c r="E608" s="35">
        <v>0.56467199999999995</v>
      </c>
      <c r="F608" s="5">
        <v>8.9</v>
      </c>
      <c r="G608">
        <v>525.86199999999997</v>
      </c>
      <c r="H608" s="120">
        <v>1.8857040487280501</v>
      </c>
      <c r="I608" s="121">
        <v>1</v>
      </c>
      <c r="J608" s="122">
        <v>0</v>
      </c>
      <c r="K608" s="132">
        <v>1</v>
      </c>
      <c r="L608" s="133">
        <v>1</v>
      </c>
      <c r="M608" s="134">
        <v>0</v>
      </c>
      <c r="N608" s="126">
        <v>1</v>
      </c>
      <c r="O608" s="127">
        <v>0.99992834109638096</v>
      </c>
      <c r="P608" s="128">
        <v>1</v>
      </c>
      <c r="Q608" s="138">
        <v>0</v>
      </c>
      <c r="R608" s="139">
        <v>0</v>
      </c>
      <c r="T608" s="144">
        <v>0</v>
      </c>
      <c r="U608" s="145">
        <v>0</v>
      </c>
      <c r="W608" s="150">
        <v>0</v>
      </c>
      <c r="X608" s="151">
        <v>0</v>
      </c>
      <c r="Z608" s="156">
        <v>0</v>
      </c>
      <c r="AA608" s="157">
        <v>0</v>
      </c>
      <c r="AC608" s="162">
        <v>0</v>
      </c>
      <c r="AD608" s="163">
        <v>0</v>
      </c>
    </row>
    <row r="609" spans="1:31" x14ac:dyDescent="0.2">
      <c r="A609" t="s">
        <v>4277</v>
      </c>
      <c r="B609" t="s">
        <v>650</v>
      </c>
      <c r="C609" t="s">
        <v>3419</v>
      </c>
      <c r="D609" s="3">
        <v>3776</v>
      </c>
      <c r="E609" s="35">
        <v>0.44650400000000001</v>
      </c>
      <c r="F609" s="5">
        <v>4.59</v>
      </c>
      <c r="G609">
        <v>252.50700000000001</v>
      </c>
      <c r="H609" s="120">
        <v>1.92902542372881</v>
      </c>
      <c r="I609" s="121">
        <v>1</v>
      </c>
      <c r="J609" s="122">
        <v>0</v>
      </c>
      <c r="K609" s="132">
        <v>0</v>
      </c>
      <c r="L609" s="133">
        <v>0</v>
      </c>
      <c r="N609" s="126">
        <v>1</v>
      </c>
      <c r="O609" s="127">
        <v>1</v>
      </c>
      <c r="P609" s="128">
        <v>0</v>
      </c>
      <c r="Q609" s="138">
        <v>0</v>
      </c>
      <c r="R609" s="139">
        <v>0</v>
      </c>
      <c r="T609" s="144">
        <v>0</v>
      </c>
      <c r="U609" s="145">
        <v>0</v>
      </c>
      <c r="W609" s="150">
        <v>0</v>
      </c>
      <c r="X609" s="151">
        <v>0</v>
      </c>
      <c r="Z609" s="156">
        <v>0</v>
      </c>
      <c r="AA609" s="157">
        <v>0</v>
      </c>
      <c r="AC609" s="162">
        <v>0</v>
      </c>
      <c r="AD609" s="163">
        <v>0</v>
      </c>
    </row>
    <row r="610" spans="1:31" x14ac:dyDescent="0.2">
      <c r="A610" t="s">
        <v>4277</v>
      </c>
      <c r="B610" t="s">
        <v>651</v>
      </c>
      <c r="C610" t="s">
        <v>3419</v>
      </c>
      <c r="D610" s="3">
        <v>2324</v>
      </c>
      <c r="E610" s="35">
        <v>0.51807199999999998</v>
      </c>
      <c r="F610" s="5">
        <v>3.08</v>
      </c>
      <c r="G610">
        <v>159.5</v>
      </c>
      <c r="H610" s="120">
        <v>1.9027538726333899</v>
      </c>
      <c r="I610" s="121">
        <v>1</v>
      </c>
      <c r="J610" s="122">
        <v>0</v>
      </c>
      <c r="K610" s="132">
        <v>0.99870912220309804</v>
      </c>
      <c r="L610" s="133">
        <v>1</v>
      </c>
      <c r="M610" s="134">
        <v>0</v>
      </c>
      <c r="N610" s="126">
        <v>0</v>
      </c>
      <c r="O610" s="127">
        <v>0</v>
      </c>
      <c r="Q610" s="138">
        <v>0</v>
      </c>
      <c r="R610" s="139">
        <v>0</v>
      </c>
      <c r="T610" s="144">
        <v>0</v>
      </c>
      <c r="U610" s="145">
        <v>0</v>
      </c>
      <c r="W610" s="150">
        <v>0</v>
      </c>
      <c r="X610" s="151">
        <v>0</v>
      </c>
      <c r="Z610" s="156">
        <v>0</v>
      </c>
      <c r="AA610" s="157">
        <v>0</v>
      </c>
      <c r="AC610" s="162">
        <v>0</v>
      </c>
      <c r="AD610" s="163">
        <v>0</v>
      </c>
    </row>
    <row r="611" spans="1:31" x14ac:dyDescent="0.2">
      <c r="A611" t="s">
        <v>4507</v>
      </c>
      <c r="B611" t="s">
        <v>1217</v>
      </c>
      <c r="C611" t="s">
        <v>3418</v>
      </c>
      <c r="D611" s="3">
        <v>3978120</v>
      </c>
      <c r="E611" s="35">
        <v>0.40950500000000001</v>
      </c>
      <c r="F611" s="5">
        <v>1</v>
      </c>
      <c r="G611">
        <v>27.344999999999999</v>
      </c>
      <c r="H611" s="120">
        <v>1.02655676550732</v>
      </c>
      <c r="I611" s="121">
        <v>0.99488952109400897</v>
      </c>
      <c r="J611" s="122">
        <v>15</v>
      </c>
      <c r="K611" s="132">
        <v>1</v>
      </c>
      <c r="L611" s="133">
        <v>0.99765794128086505</v>
      </c>
      <c r="M611" s="134">
        <v>34</v>
      </c>
      <c r="N611" s="126">
        <v>1</v>
      </c>
      <c r="O611" s="127">
        <v>0.99876433637498596</v>
      </c>
      <c r="P611" s="128">
        <v>5</v>
      </c>
      <c r="Q611" s="138">
        <v>1</v>
      </c>
      <c r="R611" s="139">
        <v>0.99714620778833696</v>
      </c>
      <c r="S611" s="140">
        <v>85</v>
      </c>
      <c r="T611" s="144">
        <v>1.01378967954712</v>
      </c>
      <c r="U611" s="145">
        <v>0.99791938580606099</v>
      </c>
      <c r="V611" s="146">
        <v>11</v>
      </c>
      <c r="W611" s="150">
        <v>0.99998768262395299</v>
      </c>
      <c r="X611" s="151">
        <v>0.99756963331097903</v>
      </c>
      <c r="Y611" s="152">
        <v>319</v>
      </c>
      <c r="Z611" s="156">
        <v>0.75803897318331204</v>
      </c>
      <c r="AA611" s="157">
        <v>0.99206247357556698</v>
      </c>
      <c r="AB611" s="158">
        <v>231</v>
      </c>
      <c r="AC611" s="162">
        <v>0.439287904839471</v>
      </c>
      <c r="AD611" s="163">
        <v>0.99177066382437795</v>
      </c>
      <c r="AE611" s="164">
        <v>152</v>
      </c>
    </row>
    <row r="612" spans="1:31" x14ac:dyDescent="0.2">
      <c r="A612" t="s">
        <v>4507</v>
      </c>
      <c r="B612" t="s">
        <v>1218</v>
      </c>
      <c r="C612" t="s">
        <v>3419</v>
      </c>
      <c r="D612" s="3">
        <v>287832</v>
      </c>
      <c r="E612" s="35">
        <v>0.41114600000000001</v>
      </c>
      <c r="F612" s="5">
        <v>0.64</v>
      </c>
      <c r="G612">
        <v>17.904</v>
      </c>
      <c r="H612" s="120">
        <v>1.3107229217043199</v>
      </c>
      <c r="I612" s="121">
        <v>0.99196598731415797</v>
      </c>
      <c r="J612" s="122">
        <v>8</v>
      </c>
      <c r="K612" s="132">
        <v>0.99999652575113196</v>
      </c>
      <c r="L612" s="133">
        <v>0.99661966154925796</v>
      </c>
      <c r="M612" s="134">
        <v>4</v>
      </c>
      <c r="N612" s="126">
        <v>0.99999305150226503</v>
      </c>
      <c r="O612" s="127">
        <v>0.99757890276011996</v>
      </c>
      <c r="P612" s="128">
        <v>3</v>
      </c>
      <c r="Q612" s="138">
        <v>1</v>
      </c>
      <c r="R612" s="139">
        <v>0.99614112841602098</v>
      </c>
      <c r="S612" s="140">
        <v>5</v>
      </c>
      <c r="T612" s="144">
        <v>1.3046117179465799</v>
      </c>
      <c r="U612" s="145">
        <v>0.99187988274773498</v>
      </c>
      <c r="V612" s="146">
        <v>38</v>
      </c>
      <c r="W612" s="150">
        <v>0.87538216737541297</v>
      </c>
      <c r="X612" s="151">
        <v>0.99401470739891595</v>
      </c>
      <c r="Y612" s="152">
        <v>8</v>
      </c>
      <c r="Z612" s="156">
        <v>0.99732135412323797</v>
      </c>
      <c r="AA612" s="157">
        <v>0.99014205198587102</v>
      </c>
      <c r="AB612" s="158">
        <v>4</v>
      </c>
      <c r="AC612" s="162">
        <v>1.00005558798187</v>
      </c>
      <c r="AD612" s="163">
        <v>0.98742151397724598</v>
      </c>
      <c r="AE612" s="164">
        <v>7</v>
      </c>
    </row>
    <row r="613" spans="1:31" x14ac:dyDescent="0.2">
      <c r="A613" t="s">
        <v>4507</v>
      </c>
      <c r="B613" t="s">
        <v>1219</v>
      </c>
      <c r="C613" t="s">
        <v>3419</v>
      </c>
      <c r="D613" s="3">
        <v>95487</v>
      </c>
      <c r="E613" s="35">
        <v>0.37203999999999998</v>
      </c>
      <c r="F613" s="5">
        <v>1.75</v>
      </c>
      <c r="G613">
        <v>45.241999999999997</v>
      </c>
      <c r="H613" s="120">
        <v>1.7243499115062699</v>
      </c>
      <c r="I613" s="121">
        <v>0.99526901050048799</v>
      </c>
      <c r="J613" s="122">
        <v>6</v>
      </c>
      <c r="K613" s="132">
        <v>1</v>
      </c>
      <c r="L613" s="133">
        <v>0.99832437923486905</v>
      </c>
      <c r="M613" s="134">
        <v>2</v>
      </c>
      <c r="N613" s="126">
        <v>1</v>
      </c>
      <c r="O613" s="127">
        <v>0.99958110796942001</v>
      </c>
      <c r="P613" s="128">
        <v>5</v>
      </c>
      <c r="Q613" s="138">
        <v>1</v>
      </c>
      <c r="R613" s="139">
        <v>0.99839782187548998</v>
      </c>
      <c r="S613" s="140">
        <v>2</v>
      </c>
      <c r="T613" s="144">
        <v>0</v>
      </c>
      <c r="U613" s="145">
        <v>0</v>
      </c>
      <c r="W613" s="150">
        <v>0</v>
      </c>
      <c r="X613" s="151">
        <v>0</v>
      </c>
      <c r="Z613" s="156">
        <v>1.3053399939258701</v>
      </c>
      <c r="AA613" s="157">
        <v>0.99280413942481205</v>
      </c>
      <c r="AB613" s="158">
        <v>3</v>
      </c>
      <c r="AC613" s="162">
        <v>1.0001466168169399</v>
      </c>
      <c r="AD613" s="163">
        <v>0.99648888145795</v>
      </c>
      <c r="AE613" s="164">
        <v>7</v>
      </c>
    </row>
    <row r="614" spans="1:31" x14ac:dyDescent="0.2">
      <c r="A614" t="s">
        <v>4452</v>
      </c>
      <c r="B614" t="s">
        <v>1114</v>
      </c>
      <c r="C614" t="s">
        <v>3418</v>
      </c>
      <c r="D614" s="3">
        <v>2329167</v>
      </c>
      <c r="E614" s="35">
        <v>0.363176</v>
      </c>
      <c r="F614" s="5">
        <v>1</v>
      </c>
      <c r="G614">
        <v>100.551</v>
      </c>
      <c r="H614" s="120">
        <v>1.0070497306547701</v>
      </c>
      <c r="I614" s="121">
        <v>0.99102297269759299</v>
      </c>
      <c r="J614" s="122">
        <v>274</v>
      </c>
      <c r="K614" s="132">
        <v>0.99998840787285703</v>
      </c>
      <c r="L614" s="133">
        <v>0.99292314205108201</v>
      </c>
      <c r="M614" s="134">
        <v>7</v>
      </c>
      <c r="N614" s="126">
        <v>1</v>
      </c>
      <c r="O614" s="127">
        <v>0.99841347426820004</v>
      </c>
      <c r="P614" s="128">
        <v>10</v>
      </c>
      <c r="Q614" s="138">
        <v>0.99999828264782997</v>
      </c>
      <c r="R614" s="139">
        <v>0.98710125805396098</v>
      </c>
      <c r="S614" s="140">
        <v>511</v>
      </c>
      <c r="T614" s="144">
        <v>1.0068071546608699</v>
      </c>
      <c r="U614" s="145">
        <v>0.99561014506349099</v>
      </c>
      <c r="V614" s="146">
        <v>7</v>
      </c>
      <c r="W614" s="150">
        <v>1.0012510910553001</v>
      </c>
      <c r="X614" s="151">
        <v>0.99821917673148997</v>
      </c>
      <c r="Y614" s="152">
        <v>78</v>
      </c>
      <c r="Z614" s="156">
        <v>1.0000072987467099</v>
      </c>
      <c r="AA614" s="157">
        <v>0.99175012707964105</v>
      </c>
      <c r="AB614" s="158">
        <v>8</v>
      </c>
      <c r="AC614" s="162">
        <v>1.00001030411301</v>
      </c>
      <c r="AD614" s="163">
        <v>0.99203615636335396</v>
      </c>
      <c r="AE614" s="164">
        <v>218</v>
      </c>
    </row>
    <row r="615" spans="1:31" x14ac:dyDescent="0.2">
      <c r="A615" t="s">
        <v>4452</v>
      </c>
      <c r="B615" t="s">
        <v>1115</v>
      </c>
      <c r="C615" t="s">
        <v>3419</v>
      </c>
      <c r="D615" s="3">
        <v>27566</v>
      </c>
      <c r="E615" s="35">
        <v>0.37368499999999999</v>
      </c>
      <c r="F615" s="5">
        <v>3.93</v>
      </c>
      <c r="G615">
        <v>603.70600000000002</v>
      </c>
      <c r="H615" s="120">
        <v>1.6214902416019701</v>
      </c>
      <c r="I615" s="121">
        <v>0.98984362765933598</v>
      </c>
      <c r="J615" s="122">
        <v>10</v>
      </c>
      <c r="K615" s="132">
        <v>1</v>
      </c>
      <c r="L615" s="133">
        <v>0.99180327868852403</v>
      </c>
      <c r="M615" s="134">
        <v>3</v>
      </c>
      <c r="N615" s="126">
        <v>1</v>
      </c>
      <c r="O615" s="127">
        <v>0.99446834665027595</v>
      </c>
      <c r="P615" s="128">
        <v>6</v>
      </c>
      <c r="Q615" s="138">
        <v>1</v>
      </c>
      <c r="R615" s="139">
        <v>0.99807776004642301</v>
      </c>
      <c r="S615" s="140">
        <v>2</v>
      </c>
      <c r="T615" s="144">
        <v>1.6276935355147599</v>
      </c>
      <c r="U615" s="145">
        <v>0.99454282214055001</v>
      </c>
      <c r="V615" s="146">
        <v>4</v>
      </c>
      <c r="W615" s="150">
        <v>0.99096713342523401</v>
      </c>
      <c r="X615" s="151">
        <v>0.98397111913357405</v>
      </c>
      <c r="Y615" s="152">
        <v>353</v>
      </c>
      <c r="Z615" s="156">
        <v>0</v>
      </c>
      <c r="AA615" s="157">
        <v>0</v>
      </c>
      <c r="AC615" s="162">
        <v>1.00043531887107</v>
      </c>
      <c r="AD615" s="163">
        <v>0.97823051308675502</v>
      </c>
      <c r="AE615" s="164">
        <v>79</v>
      </c>
    </row>
    <row r="616" spans="1:31" x14ac:dyDescent="0.2">
      <c r="A616" t="s">
        <v>4452</v>
      </c>
      <c r="B616" t="s">
        <v>1116</v>
      </c>
      <c r="C616" t="s">
        <v>3419</v>
      </c>
      <c r="D616" s="3">
        <v>27560</v>
      </c>
      <c r="E616" s="35">
        <v>0.37369400000000003</v>
      </c>
      <c r="F616" s="5">
        <v>5.21</v>
      </c>
      <c r="G616">
        <v>616.303</v>
      </c>
      <c r="H616" s="120">
        <v>1.62144412191582</v>
      </c>
      <c r="I616" s="121">
        <v>0.99042227045897002</v>
      </c>
      <c r="J616" s="122">
        <v>10</v>
      </c>
      <c r="K616" s="132">
        <v>1</v>
      </c>
      <c r="L616" s="133">
        <v>0.99212769816796598</v>
      </c>
      <c r="M616" s="134">
        <v>3</v>
      </c>
      <c r="N616" s="126">
        <v>1</v>
      </c>
      <c r="O616" s="127">
        <v>0.99490072691765197</v>
      </c>
      <c r="P616" s="128">
        <v>6</v>
      </c>
      <c r="Q616" s="138">
        <v>1</v>
      </c>
      <c r="R616" s="139">
        <v>0.99869380646565797</v>
      </c>
      <c r="S616" s="140">
        <v>2</v>
      </c>
      <c r="T616" s="144">
        <v>1.62804789550072</v>
      </c>
      <c r="U616" s="145">
        <v>0.99476498106482503</v>
      </c>
      <c r="V616" s="146">
        <v>4</v>
      </c>
      <c r="W616" s="150">
        <v>0.99096516690856296</v>
      </c>
      <c r="X616" s="151">
        <v>0.98457927049476301</v>
      </c>
      <c r="Y616" s="152">
        <v>353</v>
      </c>
      <c r="Z616" s="156">
        <v>0</v>
      </c>
      <c r="AA616" s="157">
        <v>0</v>
      </c>
      <c r="AC616" s="162">
        <v>1.0004354136429601</v>
      </c>
      <c r="AD616" s="163">
        <v>0.97847729551640095</v>
      </c>
      <c r="AE616" s="164">
        <v>79</v>
      </c>
    </row>
    <row r="617" spans="1:31" x14ac:dyDescent="0.2">
      <c r="A617" t="s">
        <v>4362</v>
      </c>
      <c r="B617" t="s">
        <v>894</v>
      </c>
      <c r="C617" t="s">
        <v>3418</v>
      </c>
      <c r="D617" s="3">
        <v>2646250</v>
      </c>
      <c r="E617" s="35">
        <v>0.368481</v>
      </c>
      <c r="F617" s="5">
        <v>1</v>
      </c>
      <c r="G617">
        <v>127.196</v>
      </c>
      <c r="H617" s="120">
        <v>1.0247300897496401</v>
      </c>
      <c r="I617" s="121">
        <v>0.99996939184923295</v>
      </c>
      <c r="J617" s="122">
        <v>8</v>
      </c>
      <c r="K617" s="132">
        <v>0.99999886632026402</v>
      </c>
      <c r="L617" s="133">
        <v>0.999993575807549</v>
      </c>
      <c r="M617" s="134">
        <v>1</v>
      </c>
      <c r="N617" s="126">
        <v>1</v>
      </c>
      <c r="O617" s="127">
        <v>0.99995616541057897</v>
      </c>
      <c r="P617" s="128">
        <v>3</v>
      </c>
      <c r="Q617" s="138">
        <v>1.0000015115729799</v>
      </c>
      <c r="R617" s="139">
        <v>0.99996107781942001</v>
      </c>
      <c r="S617" s="140">
        <v>4</v>
      </c>
      <c r="T617" s="144">
        <v>1.0277309400094401</v>
      </c>
      <c r="U617" s="145">
        <v>0.99987536448534897</v>
      </c>
      <c r="V617" s="146">
        <v>3</v>
      </c>
      <c r="W617" s="150">
        <v>0.99999470949456704</v>
      </c>
      <c r="X617" s="151">
        <v>0.99997770435751299</v>
      </c>
      <c r="Y617" s="152">
        <v>3</v>
      </c>
      <c r="Z617" s="156">
        <v>1.0000041568256901</v>
      </c>
      <c r="AA617" s="157">
        <v>0.99979102606203496</v>
      </c>
      <c r="AB617" s="158">
        <v>2</v>
      </c>
      <c r="AC617" s="162">
        <v>0.50509362305148797</v>
      </c>
      <c r="AD617" s="163">
        <v>0.99799048185870298</v>
      </c>
      <c r="AE617" s="164">
        <v>71</v>
      </c>
    </row>
    <row r="618" spans="1:31" x14ac:dyDescent="0.2">
      <c r="A618" t="s">
        <v>4111</v>
      </c>
      <c r="B618" t="s">
        <v>186</v>
      </c>
      <c r="C618" t="s">
        <v>3418</v>
      </c>
      <c r="D618" s="3">
        <v>3162471</v>
      </c>
      <c r="E618" s="35">
        <v>0.52754800000000002</v>
      </c>
      <c r="F618" s="5">
        <v>1</v>
      </c>
      <c r="G618">
        <v>129.80099999999999</v>
      </c>
      <c r="H618" s="120">
        <v>1.0124077027109399</v>
      </c>
      <c r="I618" s="121">
        <v>0.99962613728288896</v>
      </c>
      <c r="J618" s="122">
        <v>5</v>
      </c>
      <c r="K618" s="132">
        <v>0.99999873516626703</v>
      </c>
      <c r="L618" s="133">
        <v>0.99977833788831505</v>
      </c>
      <c r="M618" s="134">
        <v>7</v>
      </c>
      <c r="N618" s="126">
        <v>1</v>
      </c>
      <c r="O618" s="127">
        <v>0.99986498544561997</v>
      </c>
      <c r="P618" s="128">
        <v>3</v>
      </c>
      <c r="Q618" s="138">
        <v>1</v>
      </c>
      <c r="R618" s="139">
        <v>0.99961650683569403</v>
      </c>
      <c r="S618" s="140">
        <v>54</v>
      </c>
      <c r="T618" s="144">
        <v>1.0082618939430501</v>
      </c>
      <c r="U618" s="145">
        <v>0.99979052193279205</v>
      </c>
      <c r="V618" s="146">
        <v>7</v>
      </c>
      <c r="W618" s="150">
        <v>0.99996584948921197</v>
      </c>
      <c r="X618" s="151">
        <v>0.99987225070230401</v>
      </c>
      <c r="Y618" s="152">
        <v>4</v>
      </c>
      <c r="Z618" s="156">
        <v>0.63739398717015905</v>
      </c>
      <c r="AA618" s="157">
        <v>0.99899491653987305</v>
      </c>
      <c r="AB618" s="158">
        <v>4</v>
      </c>
      <c r="AC618" s="162">
        <v>0.67804068400943396</v>
      </c>
      <c r="AD618" s="163">
        <v>0.998740330029805</v>
      </c>
      <c r="AE618" s="164">
        <v>60</v>
      </c>
    </row>
    <row r="619" spans="1:31" x14ac:dyDescent="0.2">
      <c r="A619" t="s">
        <v>4262</v>
      </c>
      <c r="B619" t="s">
        <v>616</v>
      </c>
      <c r="C619" t="s">
        <v>3418</v>
      </c>
      <c r="D619" s="3">
        <v>6013801</v>
      </c>
      <c r="E619" s="35">
        <v>0.65690800000000005</v>
      </c>
      <c r="F619" s="5">
        <v>1</v>
      </c>
      <c r="G619">
        <v>173.61500000000001</v>
      </c>
      <c r="H619" s="120">
        <v>1.0024575139749301</v>
      </c>
      <c r="I619" s="121">
        <v>1</v>
      </c>
      <c r="J619" s="122">
        <v>0</v>
      </c>
      <c r="K619" s="132">
        <v>1.00000016628418</v>
      </c>
      <c r="L619" s="133">
        <v>1</v>
      </c>
      <c r="M619" s="134">
        <v>0</v>
      </c>
      <c r="N619" s="126">
        <v>0.82342265731772601</v>
      </c>
      <c r="O619" s="127">
        <v>0.99995698689352197</v>
      </c>
      <c r="P619" s="128">
        <v>4</v>
      </c>
      <c r="Q619" s="138">
        <v>0.99999983371581402</v>
      </c>
      <c r="R619" s="139">
        <v>0.99976723306620496</v>
      </c>
      <c r="S619" s="140">
        <v>116</v>
      </c>
      <c r="T619" s="144">
        <v>1.0025083969356401</v>
      </c>
      <c r="U619" s="145">
        <v>0.99999004797374202</v>
      </c>
      <c r="V619" s="146">
        <v>3</v>
      </c>
      <c r="W619" s="150">
        <v>0.81111779388775895</v>
      </c>
      <c r="X619" s="151">
        <v>0.99998646972323801</v>
      </c>
      <c r="Y619" s="152">
        <v>23</v>
      </c>
      <c r="Z619" s="156">
        <v>0.73655014524092099</v>
      </c>
      <c r="AA619" s="157">
        <v>0.999715541331618</v>
      </c>
      <c r="AB619" s="158">
        <v>1260</v>
      </c>
      <c r="AC619" s="162">
        <v>1.87533641369243E-2</v>
      </c>
      <c r="AD619" s="163">
        <v>0.99702833692998905</v>
      </c>
      <c r="AE619" s="164">
        <v>4</v>
      </c>
    </row>
    <row r="620" spans="1:31" x14ac:dyDescent="0.2">
      <c r="A620" t="s">
        <v>4262</v>
      </c>
      <c r="B620" t="s">
        <v>617</v>
      </c>
      <c r="C620" t="s">
        <v>3419</v>
      </c>
      <c r="D620" s="3">
        <v>187727</v>
      </c>
      <c r="E620" s="35">
        <v>0.60479300000000003</v>
      </c>
      <c r="F620" s="5">
        <v>0.74</v>
      </c>
      <c r="G620">
        <v>297.834</v>
      </c>
      <c r="H620" s="120">
        <v>0.782306221268118</v>
      </c>
      <c r="I620" s="121">
        <v>1</v>
      </c>
      <c r="J620" s="122">
        <v>0</v>
      </c>
      <c r="K620" s="132">
        <v>0.94302364603919497</v>
      </c>
      <c r="L620" s="133">
        <v>0.99973452926955997</v>
      </c>
      <c r="M620" s="134">
        <v>2</v>
      </c>
      <c r="N620" s="126">
        <v>0.85991359793743005</v>
      </c>
      <c r="O620" s="127">
        <v>0.99826657586825895</v>
      </c>
      <c r="P620" s="128">
        <v>89</v>
      </c>
      <c r="Q620" s="138">
        <v>0.99999467311574697</v>
      </c>
      <c r="R620" s="139">
        <v>0.99994673285996605</v>
      </c>
      <c r="S620" s="140">
        <v>3</v>
      </c>
      <c r="T620" s="144">
        <v>0</v>
      </c>
      <c r="U620" s="145">
        <v>0</v>
      </c>
      <c r="W620" s="150">
        <v>0.85173683061040695</v>
      </c>
      <c r="X620" s="151">
        <v>0.99966855113067798</v>
      </c>
      <c r="Y620" s="152">
        <v>3</v>
      </c>
      <c r="Z620" s="156">
        <v>0.56675385000559297</v>
      </c>
      <c r="AA620" s="157">
        <v>1</v>
      </c>
      <c r="AB620" s="158">
        <v>0</v>
      </c>
      <c r="AC620" s="162">
        <v>0.91453546905879202</v>
      </c>
      <c r="AD620" s="163">
        <v>0.99885381818181795</v>
      </c>
      <c r="AE620" s="164">
        <v>16</v>
      </c>
    </row>
    <row r="621" spans="1:31" x14ac:dyDescent="0.2">
      <c r="A621" t="s">
        <v>4262</v>
      </c>
      <c r="B621" t="s">
        <v>618</v>
      </c>
      <c r="C621" t="s">
        <v>3419</v>
      </c>
      <c r="D621" s="3">
        <v>14623</v>
      </c>
      <c r="E621" s="35">
        <v>0.63106099999999998</v>
      </c>
      <c r="F621" s="5">
        <v>7.86</v>
      </c>
      <c r="G621">
        <v>1495.1020000000001</v>
      </c>
      <c r="H621" s="120">
        <v>1.91178280790535</v>
      </c>
      <c r="I621" s="121">
        <v>1</v>
      </c>
      <c r="J621" s="122">
        <v>0</v>
      </c>
      <c r="K621" s="132">
        <v>0</v>
      </c>
      <c r="L621" s="133">
        <v>0</v>
      </c>
      <c r="N621" s="126">
        <v>1.7448539971278101</v>
      </c>
      <c r="O621" s="127">
        <v>0.88762374300583002</v>
      </c>
      <c r="P621" s="128">
        <v>2810</v>
      </c>
      <c r="Q621" s="138">
        <v>0</v>
      </c>
      <c r="R621" s="139">
        <v>0</v>
      </c>
      <c r="T621" s="144">
        <v>0</v>
      </c>
      <c r="U621" s="145">
        <v>0</v>
      </c>
      <c r="W621" s="150">
        <v>1.5399712781235</v>
      </c>
      <c r="X621" s="151">
        <v>0.99715795550424002</v>
      </c>
      <c r="Y621" s="152">
        <v>63</v>
      </c>
      <c r="Z621" s="156">
        <v>0</v>
      </c>
      <c r="AA621" s="157">
        <v>0</v>
      </c>
      <c r="AC621" s="162">
        <v>0</v>
      </c>
      <c r="AD621" s="163">
        <v>0</v>
      </c>
    </row>
    <row r="622" spans="1:31" x14ac:dyDescent="0.2">
      <c r="A622" t="s">
        <v>4302</v>
      </c>
      <c r="B622" t="s">
        <v>719</v>
      </c>
      <c r="C622" t="s">
        <v>3418</v>
      </c>
      <c r="D622" s="3">
        <v>3937190</v>
      </c>
      <c r="E622" s="35">
        <v>0.65022000000000002</v>
      </c>
      <c r="F622" s="5">
        <v>1</v>
      </c>
      <c r="G622">
        <v>130.72800000000001</v>
      </c>
      <c r="H622" s="120">
        <v>1.0064383481620101</v>
      </c>
      <c r="I622" s="121">
        <v>0.99971356821076496</v>
      </c>
      <c r="J622" s="122">
        <v>91</v>
      </c>
      <c r="K622" s="132">
        <v>1</v>
      </c>
      <c r="L622" s="133">
        <v>0.99955323466736401</v>
      </c>
      <c r="M622" s="134">
        <v>28</v>
      </c>
      <c r="N622" s="126">
        <v>0.99999542821149001</v>
      </c>
      <c r="O622" s="127">
        <v>0.99968944217669797</v>
      </c>
      <c r="P622" s="128">
        <v>15</v>
      </c>
      <c r="Q622" s="138">
        <v>0.99999923803524804</v>
      </c>
      <c r="R622" s="139">
        <v>0.99920542040368698</v>
      </c>
      <c r="S622" s="140">
        <v>126</v>
      </c>
      <c r="T622" s="144">
        <v>1.0048968934697</v>
      </c>
      <c r="U622" s="145">
        <v>0.99981701544096502</v>
      </c>
      <c r="V622" s="146">
        <v>5</v>
      </c>
      <c r="W622" s="150">
        <v>0.99996215575067404</v>
      </c>
      <c r="X622" s="151">
        <v>0.99980037365176</v>
      </c>
      <c r="Y622" s="152">
        <v>12</v>
      </c>
      <c r="Z622" s="156">
        <v>1.0000010159529999</v>
      </c>
      <c r="AA622" s="157">
        <v>0.999562125590711</v>
      </c>
      <c r="AB622" s="158">
        <v>768</v>
      </c>
      <c r="AC622" s="162">
        <v>0.98709206312116005</v>
      </c>
      <c r="AD622" s="163">
        <v>0.998641001551268</v>
      </c>
      <c r="AE622" s="164">
        <v>101</v>
      </c>
    </row>
    <row r="623" spans="1:31" x14ac:dyDescent="0.2">
      <c r="A623" t="s">
        <v>4168</v>
      </c>
      <c r="B623" t="s">
        <v>347</v>
      </c>
      <c r="C623" t="s">
        <v>3418</v>
      </c>
      <c r="D623" s="3">
        <v>4114099</v>
      </c>
      <c r="E623" s="35">
        <v>0.34958299999999998</v>
      </c>
      <c r="F623" s="5">
        <v>1</v>
      </c>
      <c r="G623">
        <v>49.982999999999997</v>
      </c>
      <c r="H623" s="120">
        <v>1.00093896622322</v>
      </c>
      <c r="I623" s="121">
        <v>0.99894826666770198</v>
      </c>
      <c r="J623" s="122">
        <v>5</v>
      </c>
      <c r="K623" s="132">
        <v>0.681594925158582</v>
      </c>
      <c r="L623" s="133">
        <v>0.99943084336816601</v>
      </c>
      <c r="M623" s="134">
        <v>2</v>
      </c>
      <c r="N623" s="126">
        <v>3.676843945661E-2</v>
      </c>
      <c r="O623" s="127">
        <v>0.99892247078110896</v>
      </c>
      <c r="P623" s="128">
        <v>94</v>
      </c>
      <c r="Q623" s="138">
        <v>0</v>
      </c>
      <c r="R623" s="139">
        <v>0</v>
      </c>
      <c r="T623" s="144">
        <v>0.99998590213798899</v>
      </c>
      <c r="U623" s="145">
        <v>0.99974866597294498</v>
      </c>
      <c r="V623" s="146">
        <v>4</v>
      </c>
      <c r="W623" s="150">
        <v>0.77139733389984</v>
      </c>
      <c r="X623" s="151">
        <v>0.99969372476065099</v>
      </c>
      <c r="Y623" s="152">
        <v>188</v>
      </c>
      <c r="Z623" s="156">
        <v>2.6815835010290199E-2</v>
      </c>
      <c r="AA623" s="157">
        <v>0.99757985569776297</v>
      </c>
      <c r="AB623" s="158">
        <v>3</v>
      </c>
      <c r="AC623" s="162">
        <v>0</v>
      </c>
      <c r="AD623" s="163">
        <v>0</v>
      </c>
    </row>
    <row r="624" spans="1:31" x14ac:dyDescent="0.2">
      <c r="A624" t="s">
        <v>4168</v>
      </c>
      <c r="B624" t="s">
        <v>348</v>
      </c>
      <c r="C624" t="s">
        <v>3419</v>
      </c>
      <c r="D624" s="3">
        <v>62874</v>
      </c>
      <c r="E624" s="35">
        <v>0.33171099999999998</v>
      </c>
      <c r="F624" s="5">
        <v>2.39</v>
      </c>
      <c r="G624">
        <v>119.877</v>
      </c>
      <c r="H624" s="120">
        <v>1.13531825555873</v>
      </c>
      <c r="I624" s="121">
        <v>0.99927152503432204</v>
      </c>
      <c r="J624" s="122">
        <v>3</v>
      </c>
      <c r="K624" s="132">
        <v>0.99998409517447595</v>
      </c>
      <c r="L624" s="133">
        <v>0.99933198670335399</v>
      </c>
      <c r="M624" s="134">
        <v>2</v>
      </c>
      <c r="N624" s="126">
        <v>1</v>
      </c>
      <c r="O624" s="127">
        <v>0.999872765443094</v>
      </c>
      <c r="P624" s="128">
        <v>2</v>
      </c>
      <c r="Q624" s="138">
        <v>0</v>
      </c>
      <c r="R624" s="139">
        <v>0</v>
      </c>
      <c r="T624" s="144">
        <v>1.10156821579667</v>
      </c>
      <c r="U624" s="145">
        <v>0.99923498845265502</v>
      </c>
      <c r="V624" s="146">
        <v>4</v>
      </c>
      <c r="W624" s="150">
        <v>0.99893437668988705</v>
      </c>
      <c r="X624" s="151">
        <v>0.99974525132548897</v>
      </c>
      <c r="Y624" s="152">
        <v>2</v>
      </c>
      <c r="Z624" s="156">
        <v>0.99457645449629395</v>
      </c>
      <c r="AA624" s="157">
        <v>0.99509059216733498</v>
      </c>
      <c r="AB624" s="158">
        <v>183</v>
      </c>
      <c r="AC624" s="162">
        <v>0</v>
      </c>
      <c r="AD624" s="163">
        <v>0</v>
      </c>
    </row>
    <row r="625" spans="1:31" x14ac:dyDescent="0.2">
      <c r="A625" t="s">
        <v>4378</v>
      </c>
      <c r="B625" t="s">
        <v>940</v>
      </c>
      <c r="C625" t="s">
        <v>3418</v>
      </c>
      <c r="D625" s="3">
        <v>3864176</v>
      </c>
      <c r="E625" s="35">
        <v>0.58107699999999995</v>
      </c>
      <c r="F625" s="5">
        <v>1</v>
      </c>
      <c r="G625">
        <v>6.843</v>
      </c>
      <c r="H625" s="120">
        <v>7.4673358563378006E-2</v>
      </c>
      <c r="I625" s="121">
        <v>0.98666283494392604</v>
      </c>
      <c r="J625" s="122">
        <v>301</v>
      </c>
      <c r="K625" s="132">
        <v>0.384117338340696</v>
      </c>
      <c r="L625" s="133">
        <v>0.99209856055510104</v>
      </c>
      <c r="M625" s="134">
        <v>270</v>
      </c>
      <c r="N625" s="126">
        <v>3.3215102003635401E-2</v>
      </c>
      <c r="O625" s="127">
        <v>0.99651584203076604</v>
      </c>
      <c r="P625" s="128">
        <v>46</v>
      </c>
      <c r="Q625" s="138">
        <v>0</v>
      </c>
      <c r="R625" s="139">
        <v>0</v>
      </c>
      <c r="T625" s="144">
        <v>0</v>
      </c>
      <c r="U625" s="145">
        <v>0</v>
      </c>
      <c r="W625" s="150">
        <v>3.0851855609061202E-2</v>
      </c>
      <c r="X625" s="151">
        <v>0.99503973232956899</v>
      </c>
      <c r="Y625" s="152">
        <v>39</v>
      </c>
      <c r="Z625" s="156">
        <v>0.17348459283428</v>
      </c>
      <c r="AA625" s="157">
        <v>0.97334927503000201</v>
      </c>
      <c r="AB625" s="158">
        <v>436</v>
      </c>
      <c r="AC625" s="162">
        <v>0</v>
      </c>
      <c r="AD625" s="163">
        <v>0</v>
      </c>
    </row>
    <row r="626" spans="1:31" x14ac:dyDescent="0.2">
      <c r="A626" t="s">
        <v>4378</v>
      </c>
      <c r="B626" t="s">
        <v>941</v>
      </c>
      <c r="C626" t="s">
        <v>3419</v>
      </c>
      <c r="D626" s="3">
        <v>196579</v>
      </c>
      <c r="E626" s="35">
        <v>0.53978800000000005</v>
      </c>
      <c r="F626" s="5">
        <v>1.48</v>
      </c>
      <c r="G626">
        <v>10.180999999999999</v>
      </c>
      <c r="H626" s="120">
        <v>1.07894027337609</v>
      </c>
      <c r="I626" s="121">
        <v>0.99425447175547299</v>
      </c>
      <c r="J626" s="122">
        <v>97</v>
      </c>
      <c r="K626" s="132">
        <v>0.99998982597327202</v>
      </c>
      <c r="L626" s="133">
        <v>0.99886116943663406</v>
      </c>
      <c r="M626" s="134">
        <v>53</v>
      </c>
      <c r="N626" s="126">
        <v>0.51017657023384999</v>
      </c>
      <c r="O626" s="127">
        <v>0.99868419741026104</v>
      </c>
      <c r="P626" s="128">
        <v>7</v>
      </c>
      <c r="Q626" s="138">
        <v>0</v>
      </c>
      <c r="R626" s="139">
        <v>0</v>
      </c>
      <c r="T626" s="144">
        <v>0</v>
      </c>
      <c r="U626" s="145">
        <v>0</v>
      </c>
      <c r="W626" s="150">
        <v>0.99338179561397699</v>
      </c>
      <c r="X626" s="151">
        <v>0.99124436189970799</v>
      </c>
      <c r="Y626" s="152">
        <v>81</v>
      </c>
      <c r="Z626" s="156">
        <v>1.00122088320726</v>
      </c>
      <c r="AA626" s="157">
        <v>0.99440784628434098</v>
      </c>
      <c r="AB626" s="158">
        <v>61</v>
      </c>
      <c r="AC626" s="162">
        <v>0</v>
      </c>
      <c r="AD626" s="163">
        <v>0</v>
      </c>
    </row>
    <row r="627" spans="1:31" x14ac:dyDescent="0.2">
      <c r="A627" t="s">
        <v>4093</v>
      </c>
      <c r="B627" t="s">
        <v>139</v>
      </c>
      <c r="C627" t="s">
        <v>3418</v>
      </c>
      <c r="D627" s="3">
        <v>1500577</v>
      </c>
      <c r="E627" s="35">
        <v>0.46930500000000003</v>
      </c>
      <c r="F627" s="5">
        <v>1</v>
      </c>
      <c r="G627">
        <v>73.543999999999997</v>
      </c>
      <c r="H627" s="120">
        <v>1.00349798777403</v>
      </c>
      <c r="I627" s="121">
        <v>0.99989042558702002</v>
      </c>
      <c r="J627" s="122">
        <v>3</v>
      </c>
      <c r="K627" s="132">
        <v>1.00000066641032</v>
      </c>
      <c r="L627" s="133">
        <v>0.99989470723947704</v>
      </c>
      <c r="M627" s="134">
        <v>1</v>
      </c>
      <c r="N627" s="126">
        <v>0.285211621929431</v>
      </c>
      <c r="O627" s="127">
        <v>0.99884938898587505</v>
      </c>
      <c r="P627" s="128">
        <v>9</v>
      </c>
      <c r="Q627" s="138">
        <v>0.343864393496634</v>
      </c>
      <c r="R627" s="139">
        <v>0.99929485788674299</v>
      </c>
      <c r="S627" s="140">
        <v>30</v>
      </c>
      <c r="T627" s="144">
        <v>1.0027549402663101</v>
      </c>
      <c r="U627" s="145">
        <v>0.99989167599825801</v>
      </c>
      <c r="V627" s="146">
        <v>66</v>
      </c>
      <c r="W627" s="150">
        <v>0.99992536204406701</v>
      </c>
      <c r="X627" s="151">
        <v>0.99980006331328397</v>
      </c>
      <c r="Y627" s="152">
        <v>8</v>
      </c>
      <c r="Z627" s="156">
        <v>0.20046955271205599</v>
      </c>
      <c r="AA627" s="157">
        <v>0.98603946178801205</v>
      </c>
      <c r="AB627" s="158">
        <v>673</v>
      </c>
      <c r="AC627" s="162">
        <v>0</v>
      </c>
      <c r="AD627" s="163">
        <v>0</v>
      </c>
    </row>
    <row r="628" spans="1:31" x14ac:dyDescent="0.2">
      <c r="A628" t="s">
        <v>4538</v>
      </c>
      <c r="B628" t="s">
        <v>1273</v>
      </c>
      <c r="C628" t="s">
        <v>3418</v>
      </c>
      <c r="D628" s="3">
        <v>1456175</v>
      </c>
      <c r="E628" s="35">
        <v>0.30977199999999999</v>
      </c>
      <c r="F628" s="5">
        <v>1</v>
      </c>
      <c r="G628">
        <v>65.813999999999993</v>
      </c>
      <c r="H628" s="120">
        <v>1.0316768245574801</v>
      </c>
      <c r="I628" s="121">
        <v>0.992411665799111</v>
      </c>
      <c r="J628" s="122">
        <v>44</v>
      </c>
      <c r="K628" s="132">
        <v>0.99999519288547001</v>
      </c>
      <c r="L628" s="133">
        <v>0.99562687821734797</v>
      </c>
      <c r="M628" s="134">
        <v>5</v>
      </c>
      <c r="N628" s="126">
        <v>0.99999450615482299</v>
      </c>
      <c r="O628" s="127">
        <v>0.998311181898066</v>
      </c>
      <c r="P628" s="128">
        <v>32</v>
      </c>
      <c r="Q628" s="138">
        <v>1.0000233488420001</v>
      </c>
      <c r="R628" s="139">
        <v>0.995484278369974</v>
      </c>
      <c r="S628" s="140">
        <v>57</v>
      </c>
      <c r="T628" s="144">
        <v>1.0592724088794201</v>
      </c>
      <c r="U628" s="145">
        <v>0.99560925477856399</v>
      </c>
      <c r="V628" s="146">
        <v>7</v>
      </c>
      <c r="W628" s="150">
        <v>0.99992926674335103</v>
      </c>
      <c r="X628" s="151">
        <v>0.99759786898428504</v>
      </c>
      <c r="Y628" s="152">
        <v>196</v>
      </c>
      <c r="Z628" s="156">
        <v>0.99987364156093805</v>
      </c>
      <c r="AA628" s="157">
        <v>0.99047546443099599</v>
      </c>
      <c r="AB628" s="158">
        <v>6</v>
      </c>
      <c r="AC628" s="162">
        <v>1.00000824076776</v>
      </c>
      <c r="AD628" s="163">
        <v>0.98218264779196196</v>
      </c>
      <c r="AE628" s="164">
        <v>201</v>
      </c>
    </row>
    <row r="629" spans="1:31" x14ac:dyDescent="0.2">
      <c r="A629" t="s">
        <v>4538</v>
      </c>
      <c r="B629" t="s">
        <v>1274</v>
      </c>
      <c r="C629" t="s">
        <v>3419</v>
      </c>
      <c r="D629" s="3">
        <v>9492</v>
      </c>
      <c r="E629" s="35">
        <v>0.30436200000000002</v>
      </c>
      <c r="F629" s="5">
        <v>2.36</v>
      </c>
      <c r="G629">
        <v>137.78700000000001</v>
      </c>
      <c r="H629" s="120">
        <v>1.4664981036662399</v>
      </c>
      <c r="I629" s="121">
        <v>0.98886574240356295</v>
      </c>
      <c r="J629" s="122">
        <v>5</v>
      </c>
      <c r="K629" s="132">
        <v>0.99989464812473605</v>
      </c>
      <c r="L629" s="133">
        <v>0.997049836687388</v>
      </c>
      <c r="M629" s="134">
        <v>1</v>
      </c>
      <c r="N629" s="126">
        <v>1</v>
      </c>
      <c r="O629" s="127">
        <v>0.99947329611292501</v>
      </c>
      <c r="P629" s="128">
        <v>1</v>
      </c>
      <c r="Q629" s="138">
        <v>0</v>
      </c>
      <c r="R629" s="139">
        <v>0</v>
      </c>
      <c r="T629" s="144">
        <v>0</v>
      </c>
      <c r="U629" s="145">
        <v>0</v>
      </c>
      <c r="W629" s="150">
        <v>0</v>
      </c>
      <c r="X629" s="151">
        <v>0</v>
      </c>
      <c r="Z629" s="156">
        <v>0</v>
      </c>
      <c r="AA629" s="157">
        <v>0</v>
      </c>
      <c r="AC629" s="162">
        <v>0</v>
      </c>
      <c r="AD629" s="163">
        <v>0</v>
      </c>
    </row>
    <row r="630" spans="1:31" x14ac:dyDescent="0.2">
      <c r="A630" t="s">
        <v>4482</v>
      </c>
      <c r="B630" t="s">
        <v>1166</v>
      </c>
      <c r="C630" t="s">
        <v>3418</v>
      </c>
      <c r="D630" s="3">
        <v>5724192</v>
      </c>
      <c r="E630" s="35">
        <v>0.72149700000000005</v>
      </c>
      <c r="F630" s="5">
        <v>1</v>
      </c>
      <c r="G630">
        <v>53.37</v>
      </c>
      <c r="H630" s="120">
        <v>1.0349670311547901</v>
      </c>
      <c r="I630" s="121">
        <v>0.99715903480439705</v>
      </c>
      <c r="J630" s="122">
        <v>232</v>
      </c>
      <c r="K630" s="132">
        <v>0.99999877711998397</v>
      </c>
      <c r="L630" s="133">
        <v>0.99911183862855502</v>
      </c>
      <c r="M630" s="134">
        <v>5</v>
      </c>
      <c r="N630" s="126">
        <v>1</v>
      </c>
      <c r="O630" s="127">
        <v>0.99960295313432002</v>
      </c>
      <c r="P630" s="128">
        <v>7</v>
      </c>
      <c r="Q630" s="138">
        <v>0.99999982530285403</v>
      </c>
      <c r="R630" s="139">
        <v>0.99881869697193004</v>
      </c>
      <c r="S630" s="140">
        <v>723</v>
      </c>
      <c r="T630" s="144">
        <v>1.0209858439409401</v>
      </c>
      <c r="U630" s="145">
        <v>0.99884013994948995</v>
      </c>
      <c r="V630" s="146">
        <v>173</v>
      </c>
      <c r="W630" s="150">
        <v>0.999987421805557</v>
      </c>
      <c r="X630" s="151">
        <v>0.99938230639733805</v>
      </c>
      <c r="Y630" s="152">
        <v>19</v>
      </c>
      <c r="Z630" s="156">
        <v>0.80023276647603703</v>
      </c>
      <c r="AA630" s="157">
        <v>0.995505330011904</v>
      </c>
      <c r="AB630" s="158">
        <v>2658</v>
      </c>
      <c r="AC630" s="162">
        <v>1.00000227106288</v>
      </c>
      <c r="AD630" s="163">
        <v>0.99302025001227001</v>
      </c>
      <c r="AE630" s="164">
        <v>124</v>
      </c>
    </row>
    <row r="631" spans="1:31" x14ac:dyDescent="0.2">
      <c r="A631" t="s">
        <v>4482</v>
      </c>
      <c r="B631" t="s">
        <v>1167</v>
      </c>
      <c r="C631" t="s">
        <v>3419</v>
      </c>
      <c r="D631" s="3">
        <v>89998</v>
      </c>
      <c r="E631" s="35">
        <v>0.71030499999999996</v>
      </c>
      <c r="F631" s="5">
        <v>0.69</v>
      </c>
      <c r="G631">
        <v>42.268000000000001</v>
      </c>
      <c r="H631" s="120">
        <v>1.50775572790506</v>
      </c>
      <c r="I631" s="121">
        <v>0.994451567266457</v>
      </c>
      <c r="J631" s="122">
        <v>134</v>
      </c>
      <c r="K631" s="132">
        <v>1</v>
      </c>
      <c r="L631" s="133">
        <v>0.99882219604880096</v>
      </c>
      <c r="M631" s="134">
        <v>2</v>
      </c>
      <c r="N631" s="126">
        <v>1</v>
      </c>
      <c r="O631" s="127">
        <v>0.99954446469045799</v>
      </c>
      <c r="P631" s="128">
        <v>3</v>
      </c>
      <c r="Q631" s="138">
        <v>1</v>
      </c>
      <c r="R631" s="139">
        <v>0.99747931819443603</v>
      </c>
      <c r="S631" s="140">
        <v>25</v>
      </c>
      <c r="T631" s="144">
        <v>0</v>
      </c>
      <c r="U631" s="145">
        <v>0</v>
      </c>
      <c r="W631" s="150">
        <v>0.99774439431987305</v>
      </c>
      <c r="X631" s="151">
        <v>0.99903118040089001</v>
      </c>
      <c r="Y631" s="152">
        <v>2</v>
      </c>
      <c r="Z631" s="156">
        <v>0.27620613791417498</v>
      </c>
      <c r="AA631" s="157">
        <v>0.99135643643965499</v>
      </c>
      <c r="AB631" s="158">
        <v>8</v>
      </c>
      <c r="AC631" s="162">
        <v>1.00017778172848</v>
      </c>
      <c r="AD631" s="163">
        <v>0.99141896673743801</v>
      </c>
      <c r="AE631" s="164">
        <v>13</v>
      </c>
    </row>
    <row r="632" spans="1:31" x14ac:dyDescent="0.2">
      <c r="A632" t="s">
        <v>4252</v>
      </c>
      <c r="B632" t="s">
        <v>599</v>
      </c>
      <c r="C632" t="s">
        <v>3418</v>
      </c>
      <c r="D632" s="3">
        <v>7105933</v>
      </c>
      <c r="E632" s="35">
        <v>0.67571899999999996</v>
      </c>
      <c r="F632" s="5">
        <v>1</v>
      </c>
      <c r="G632">
        <v>134.316</v>
      </c>
      <c r="H632" s="120">
        <v>0.121397007261396</v>
      </c>
      <c r="I632" s="121">
        <v>0.98852876954033997</v>
      </c>
      <c r="J632" s="122">
        <v>308</v>
      </c>
      <c r="K632" s="132">
        <v>3.3228571110929402E-3</v>
      </c>
      <c r="L632" s="133">
        <v>0</v>
      </c>
      <c r="N632" s="126">
        <v>6.4410964752974697E-4</v>
      </c>
      <c r="O632" s="127">
        <v>0</v>
      </c>
      <c r="Q632" s="138">
        <v>0</v>
      </c>
      <c r="R632" s="139">
        <v>0</v>
      </c>
      <c r="T632" s="144">
        <v>0.174161084828691</v>
      </c>
      <c r="U632" s="145">
        <v>0.99973496876994805</v>
      </c>
      <c r="V632" s="146">
        <v>5</v>
      </c>
      <c r="W632" s="150">
        <v>0.14800829109984501</v>
      </c>
      <c r="X632" s="151">
        <v>0.99139189653568405</v>
      </c>
      <c r="Y632" s="152">
        <v>1089</v>
      </c>
      <c r="Z632" s="156">
        <v>0</v>
      </c>
      <c r="AA632" s="157">
        <v>0</v>
      </c>
      <c r="AC632" s="162">
        <v>0</v>
      </c>
      <c r="AD632" s="163">
        <v>0</v>
      </c>
    </row>
    <row r="633" spans="1:31" x14ac:dyDescent="0.2">
      <c r="A633" t="s">
        <v>4361</v>
      </c>
      <c r="B633" t="s">
        <v>893</v>
      </c>
      <c r="C633" t="s">
        <v>3418</v>
      </c>
      <c r="D633" s="3">
        <v>1238108</v>
      </c>
      <c r="E633" s="35">
        <v>0.41450199999999998</v>
      </c>
      <c r="F633" s="5">
        <v>1</v>
      </c>
      <c r="G633">
        <v>29.824999999999999</v>
      </c>
      <c r="H633" s="120">
        <v>1.01088031092602</v>
      </c>
      <c r="I633" s="121">
        <v>0.99864810987063501</v>
      </c>
      <c r="J633" s="122">
        <v>7</v>
      </c>
      <c r="K633" s="132">
        <v>1</v>
      </c>
      <c r="L633" s="133">
        <v>0.99847106780527495</v>
      </c>
      <c r="M633" s="134">
        <v>3</v>
      </c>
      <c r="N633" s="126">
        <v>1</v>
      </c>
      <c r="O633" s="127">
        <v>0.99951220575871702</v>
      </c>
      <c r="P633" s="128">
        <v>3</v>
      </c>
      <c r="Q633" s="138">
        <v>0.99999919231601697</v>
      </c>
      <c r="R633" s="139">
        <v>0.99943633309645297</v>
      </c>
      <c r="S633" s="140">
        <v>19</v>
      </c>
      <c r="T633" s="144">
        <v>1.01612460302332</v>
      </c>
      <c r="U633" s="145">
        <v>0.99839290750280996</v>
      </c>
      <c r="V633" s="146">
        <v>5</v>
      </c>
      <c r="W633" s="150">
        <v>0.99988288582256102</v>
      </c>
      <c r="X633" s="151">
        <v>0.99946850358719697</v>
      </c>
      <c r="Y633" s="152">
        <v>3</v>
      </c>
      <c r="Z633" s="156">
        <v>0.99892093419960104</v>
      </c>
      <c r="AA633" s="157">
        <v>0.996876576669814</v>
      </c>
      <c r="AB633" s="158">
        <v>4</v>
      </c>
      <c r="AC633" s="162">
        <v>0.28803464641210602</v>
      </c>
      <c r="AD633" s="163">
        <v>0.99485379462724899</v>
      </c>
      <c r="AE633" s="164">
        <v>9</v>
      </c>
    </row>
    <row r="634" spans="1:31" x14ac:dyDescent="0.2">
      <c r="A634" t="s">
        <v>4229</v>
      </c>
      <c r="B634" t="s">
        <v>533</v>
      </c>
      <c r="C634" t="s">
        <v>3418</v>
      </c>
      <c r="D634" s="3">
        <v>2607268</v>
      </c>
      <c r="E634" s="35">
        <v>0.68052000000000001</v>
      </c>
      <c r="F634" s="5">
        <v>1</v>
      </c>
      <c r="G634">
        <v>18.513999999999999</v>
      </c>
      <c r="H634" s="120">
        <v>0.13462405859313201</v>
      </c>
      <c r="I634" s="121">
        <v>0.97013727175936704</v>
      </c>
      <c r="J634" s="122">
        <v>267</v>
      </c>
      <c r="K634" s="132">
        <v>0.37115938982874003</v>
      </c>
      <c r="L634" s="133">
        <v>0.99090733497014305</v>
      </c>
      <c r="M634" s="134">
        <v>204</v>
      </c>
      <c r="N634" s="126">
        <v>6.6779863059723804E-2</v>
      </c>
      <c r="O634" s="127">
        <v>0.99251943227936601</v>
      </c>
      <c r="P634" s="128">
        <v>113</v>
      </c>
      <c r="Q634" s="138">
        <v>0</v>
      </c>
      <c r="R634" s="139">
        <v>0</v>
      </c>
      <c r="T634" s="144">
        <v>8.1613014082173294E-2</v>
      </c>
      <c r="U634" s="145">
        <v>0.99316978368634501</v>
      </c>
      <c r="V634" s="146">
        <v>8</v>
      </c>
      <c r="W634" s="150">
        <v>0.11116271898400901</v>
      </c>
      <c r="X634" s="151">
        <v>0.99229679567379703</v>
      </c>
      <c r="Y634" s="152">
        <v>14</v>
      </c>
      <c r="Z634" s="156">
        <v>0.33033389739758201</v>
      </c>
      <c r="AA634" s="157">
        <v>0.95609142353541399</v>
      </c>
      <c r="AB634" s="158">
        <v>1916</v>
      </c>
      <c r="AC634" s="162">
        <v>0</v>
      </c>
      <c r="AD634" s="163">
        <v>0</v>
      </c>
    </row>
    <row r="635" spans="1:31" x14ac:dyDescent="0.2">
      <c r="A635" t="s">
        <v>4229</v>
      </c>
      <c r="B635" t="s">
        <v>534</v>
      </c>
      <c r="C635" t="s">
        <v>3419</v>
      </c>
      <c r="D635" s="3">
        <v>96094</v>
      </c>
      <c r="E635" s="35">
        <v>0.62879099999999999</v>
      </c>
      <c r="F635" s="5">
        <v>1.06</v>
      </c>
      <c r="G635">
        <v>20.661000000000001</v>
      </c>
      <c r="H635" s="120">
        <v>0.64970757799654499</v>
      </c>
      <c r="I635" s="121">
        <v>0.97077942871781697</v>
      </c>
      <c r="J635" s="122">
        <v>66</v>
      </c>
      <c r="K635" s="132">
        <v>0.999885528753095</v>
      </c>
      <c r="L635" s="133">
        <v>0.99117604212191202</v>
      </c>
      <c r="M635" s="134">
        <v>4</v>
      </c>
      <c r="N635" s="126">
        <v>0.57481216309030703</v>
      </c>
      <c r="O635" s="127">
        <v>0.99421306761668804</v>
      </c>
      <c r="P635" s="128">
        <v>8</v>
      </c>
      <c r="Q635" s="138">
        <v>0</v>
      </c>
      <c r="R635" s="139">
        <v>0</v>
      </c>
      <c r="T635" s="144">
        <v>0</v>
      </c>
      <c r="U635" s="145">
        <v>0</v>
      </c>
      <c r="W635" s="150">
        <v>0.766759631194455</v>
      </c>
      <c r="X635" s="151">
        <v>0.99102173471460397</v>
      </c>
      <c r="Y635" s="152">
        <v>41</v>
      </c>
      <c r="Z635" s="156">
        <v>0.993308635294607</v>
      </c>
      <c r="AA635" s="157">
        <v>0.963286275164982</v>
      </c>
      <c r="AB635" s="158">
        <v>208</v>
      </c>
      <c r="AC635" s="162">
        <v>0</v>
      </c>
      <c r="AD635" s="163">
        <v>0</v>
      </c>
    </row>
    <row r="636" spans="1:31" x14ac:dyDescent="0.2">
      <c r="A636" t="s">
        <v>4229</v>
      </c>
      <c r="B636" t="s">
        <v>535</v>
      </c>
      <c r="C636" t="s">
        <v>3419</v>
      </c>
      <c r="D636" s="3">
        <v>25857</v>
      </c>
      <c r="E636" s="35">
        <v>0.55667699999999998</v>
      </c>
      <c r="F636" s="5">
        <v>0.4</v>
      </c>
      <c r="G636">
        <v>7.2850000000000001</v>
      </c>
      <c r="H636" s="120">
        <v>0</v>
      </c>
      <c r="I636" s="121">
        <v>0</v>
      </c>
      <c r="K636" s="132">
        <v>0.86061801446416797</v>
      </c>
      <c r="L636" s="133">
        <v>0.92938436525025203</v>
      </c>
      <c r="M636" s="134">
        <v>82</v>
      </c>
      <c r="N636" s="126">
        <v>0</v>
      </c>
      <c r="O636" s="127">
        <v>0</v>
      </c>
      <c r="Q636" s="138">
        <v>0</v>
      </c>
      <c r="R636" s="139">
        <v>0</v>
      </c>
      <c r="T636" s="144">
        <v>0</v>
      </c>
      <c r="U636" s="145">
        <v>0</v>
      </c>
      <c r="W636" s="150">
        <v>0</v>
      </c>
      <c r="X636" s="151">
        <v>0</v>
      </c>
      <c r="Z636" s="156">
        <v>0</v>
      </c>
      <c r="AA636" s="157">
        <v>0</v>
      </c>
      <c r="AC636" s="162">
        <v>0</v>
      </c>
      <c r="AD636" s="163">
        <v>0</v>
      </c>
    </row>
    <row r="637" spans="1:31" x14ac:dyDescent="0.2">
      <c r="A637" t="s">
        <v>4174</v>
      </c>
      <c r="B637" t="s">
        <v>369</v>
      </c>
      <c r="C637" t="s">
        <v>3418</v>
      </c>
      <c r="D637" s="3">
        <v>632490</v>
      </c>
      <c r="E637" s="35">
        <v>0.26407700000000001</v>
      </c>
      <c r="F637" s="5">
        <v>1</v>
      </c>
      <c r="G637">
        <v>122.45</v>
      </c>
      <c r="H637" s="120">
        <v>1.0610792265490301</v>
      </c>
      <c r="I637" s="121">
        <v>0.99999701991590195</v>
      </c>
      <c r="J637" s="122">
        <v>1</v>
      </c>
      <c r="K637" s="132">
        <v>1</v>
      </c>
      <c r="L637" s="133">
        <v>0.99998418947335099</v>
      </c>
      <c r="M637" s="134">
        <v>1</v>
      </c>
      <c r="N637" s="126">
        <v>1</v>
      </c>
      <c r="O637" s="127">
        <v>0.99996047430830004</v>
      </c>
      <c r="P637" s="128">
        <v>3</v>
      </c>
      <c r="Q637" s="138">
        <v>1.0000363642112899</v>
      </c>
      <c r="R637" s="139">
        <v>0.99990672939509995</v>
      </c>
      <c r="S637" s="140">
        <v>38</v>
      </c>
      <c r="T637" s="144">
        <v>1.05841515280874</v>
      </c>
      <c r="U637" s="145">
        <v>0.99931013474770602</v>
      </c>
      <c r="V637" s="146">
        <v>5</v>
      </c>
      <c r="W637" s="150">
        <v>0.99999209473667505</v>
      </c>
      <c r="X637" s="151">
        <v>0.99998735155868301</v>
      </c>
      <c r="Y637" s="152">
        <v>2</v>
      </c>
      <c r="Z637" s="156">
        <v>1.0000664042119201</v>
      </c>
      <c r="AA637" s="157">
        <v>0.99998577147084999</v>
      </c>
      <c r="AB637" s="158">
        <v>1</v>
      </c>
      <c r="AC637" s="162">
        <v>0.95879460544830697</v>
      </c>
      <c r="AD637" s="163">
        <v>0.985170610284548</v>
      </c>
      <c r="AE637" s="164">
        <v>109</v>
      </c>
    </row>
    <row r="638" spans="1:31" x14ac:dyDescent="0.2">
      <c r="A638" t="s">
        <v>4194</v>
      </c>
      <c r="B638" t="s">
        <v>437</v>
      </c>
      <c r="C638" t="s">
        <v>3418</v>
      </c>
      <c r="D638" s="3">
        <v>3952818</v>
      </c>
      <c r="E638" s="35">
        <v>0.68941699999999995</v>
      </c>
      <c r="F638" s="5">
        <v>1</v>
      </c>
      <c r="G638">
        <v>83.527000000000001</v>
      </c>
      <c r="H638" s="120">
        <v>1.0039422508195399</v>
      </c>
      <c r="I638" s="121">
        <v>0.99962856604317496</v>
      </c>
      <c r="J638" s="122">
        <v>56</v>
      </c>
      <c r="K638" s="132">
        <v>1.0000002529840699</v>
      </c>
      <c r="L638" s="133">
        <v>0.99953931611844604</v>
      </c>
      <c r="M638" s="134">
        <v>3</v>
      </c>
      <c r="N638" s="126">
        <v>0.99998886870075898</v>
      </c>
      <c r="O638" s="127">
        <v>0.99976246502113997</v>
      </c>
      <c r="P638" s="128">
        <v>7</v>
      </c>
      <c r="Q638" s="138">
        <v>0.99999974701592598</v>
      </c>
      <c r="R638" s="139">
        <v>0.99938473567910902</v>
      </c>
      <c r="S638" s="140">
        <v>103</v>
      </c>
      <c r="T638" s="144">
        <v>1.0029449876012499</v>
      </c>
      <c r="U638" s="145">
        <v>0.99980603359124898</v>
      </c>
      <c r="V638" s="146">
        <v>6</v>
      </c>
      <c r="W638" s="150">
        <v>0.99998052022632899</v>
      </c>
      <c r="X638" s="151">
        <v>0.99986263121185803</v>
      </c>
      <c r="Y638" s="152">
        <v>45</v>
      </c>
      <c r="Z638" s="156">
        <v>0.998904072992988</v>
      </c>
      <c r="AA638" s="157">
        <v>0.99680979009750903</v>
      </c>
      <c r="AB638" s="158">
        <v>8707</v>
      </c>
      <c r="AC638" s="162">
        <v>5.1108854493174198E-2</v>
      </c>
      <c r="AD638" s="163">
        <v>0.977500414581565</v>
      </c>
      <c r="AE638" s="164">
        <v>73</v>
      </c>
    </row>
    <row r="639" spans="1:31" x14ac:dyDescent="0.2">
      <c r="A639" t="s">
        <v>4466</v>
      </c>
      <c r="B639" t="s">
        <v>1137</v>
      </c>
      <c r="C639" t="s">
        <v>3418</v>
      </c>
      <c r="D639" s="3">
        <v>4741350</v>
      </c>
      <c r="E639" s="35">
        <v>0.38406400000000002</v>
      </c>
      <c r="F639" s="5">
        <v>1</v>
      </c>
      <c r="G639">
        <v>169.37100000000001</v>
      </c>
      <c r="H639" s="120">
        <v>1.0110217554072101</v>
      </c>
      <c r="I639" s="121">
        <v>0.99996265860704503</v>
      </c>
      <c r="J639" s="122">
        <v>3</v>
      </c>
      <c r="K639" s="132">
        <v>0.99999957817921004</v>
      </c>
      <c r="L639" s="133">
        <v>0.99982325701467101</v>
      </c>
      <c r="M639" s="134">
        <v>2</v>
      </c>
      <c r="N639" s="126">
        <v>0.99789743427504796</v>
      </c>
      <c r="O639" s="127">
        <v>0.99980579032243999</v>
      </c>
      <c r="P639" s="128">
        <v>7</v>
      </c>
      <c r="Q639" s="138">
        <v>1</v>
      </c>
      <c r="R639" s="139">
        <v>0.99980303337044896</v>
      </c>
      <c r="S639" s="140">
        <v>45</v>
      </c>
      <c r="T639" s="144">
        <v>1.00908728526685</v>
      </c>
      <c r="U639" s="145">
        <v>0.99984931843236802</v>
      </c>
      <c r="V639" s="146">
        <v>4</v>
      </c>
      <c r="W639" s="150">
        <v>0.99998797810750095</v>
      </c>
      <c r="X639" s="151">
        <v>0.99993251048143805</v>
      </c>
      <c r="Y639" s="152">
        <v>77</v>
      </c>
      <c r="Z639" s="156">
        <v>1.0000052727598601</v>
      </c>
      <c r="AA639" s="157">
        <v>0.999145185939458</v>
      </c>
      <c r="AB639" s="158">
        <v>3432</v>
      </c>
      <c r="AC639" s="162">
        <v>1.00000358547671</v>
      </c>
      <c r="AD639" s="163">
        <v>0.99880297660800099</v>
      </c>
      <c r="AE639" s="164">
        <v>117</v>
      </c>
    </row>
    <row r="640" spans="1:31" x14ac:dyDescent="0.2">
      <c r="A640" t="s">
        <v>4376</v>
      </c>
      <c r="B640" t="s">
        <v>937</v>
      </c>
      <c r="C640" t="s">
        <v>3418</v>
      </c>
      <c r="D640" s="3">
        <v>2482917</v>
      </c>
      <c r="E640" s="35">
        <v>0.48243200000000003</v>
      </c>
      <c r="F640" s="5">
        <v>1</v>
      </c>
      <c r="G640">
        <v>68.436999999999998</v>
      </c>
      <c r="H640" s="120">
        <v>1.00948521436681</v>
      </c>
      <c r="I640" s="121">
        <v>0.99750051964455899</v>
      </c>
      <c r="J640" s="122">
        <v>498</v>
      </c>
      <c r="K640" s="132">
        <v>0.70070082890406704</v>
      </c>
      <c r="L640" s="133">
        <v>0.99717723579478801</v>
      </c>
      <c r="M640" s="134">
        <v>5</v>
      </c>
      <c r="N640" s="126">
        <v>1</v>
      </c>
      <c r="O640" s="127">
        <v>0.99930459026796803</v>
      </c>
      <c r="P640" s="128">
        <v>7</v>
      </c>
      <c r="Q640" s="138">
        <v>0.99999959724791398</v>
      </c>
      <c r="R640" s="139">
        <v>0.99777792714128499</v>
      </c>
      <c r="S640" s="140">
        <v>94</v>
      </c>
      <c r="T640" s="144">
        <v>1.0121445863877001</v>
      </c>
      <c r="U640" s="145">
        <v>0.99838001530869602</v>
      </c>
      <c r="V640" s="146">
        <v>16</v>
      </c>
      <c r="W640" s="150">
        <v>0.999988320189519</v>
      </c>
      <c r="X640" s="151">
        <v>0.99926994337128305</v>
      </c>
      <c r="Y640" s="152">
        <v>112</v>
      </c>
      <c r="Z640" s="156">
        <v>0.70476741671187504</v>
      </c>
      <c r="AA640" s="157">
        <v>0.99633840706993704</v>
      </c>
      <c r="AB640" s="158">
        <v>60</v>
      </c>
      <c r="AC640" s="162">
        <v>0.68359755883905904</v>
      </c>
      <c r="AD640" s="163">
        <v>0.99564797445338005</v>
      </c>
      <c r="AE640" s="164">
        <v>62</v>
      </c>
    </row>
    <row r="641" spans="1:31" x14ac:dyDescent="0.2">
      <c r="A641" t="s">
        <v>4319</v>
      </c>
      <c r="B641" t="s">
        <v>771</v>
      </c>
      <c r="C641" t="s">
        <v>3418</v>
      </c>
      <c r="D641" s="3">
        <v>4070488</v>
      </c>
      <c r="E641" s="35">
        <v>0.41408800000000001</v>
      </c>
      <c r="F641" s="5">
        <v>1</v>
      </c>
      <c r="G641">
        <v>145.26900000000001</v>
      </c>
      <c r="H641" s="120">
        <v>0.229822075387521</v>
      </c>
      <c r="I641" s="121">
        <v>1</v>
      </c>
      <c r="J641" s="122">
        <v>0</v>
      </c>
      <c r="K641" s="132">
        <v>0.604542010687662</v>
      </c>
      <c r="L641" s="133">
        <v>0.99997927518410501</v>
      </c>
      <c r="M641" s="134">
        <v>12</v>
      </c>
      <c r="N641" s="126">
        <v>0.60445258652033795</v>
      </c>
      <c r="O641" s="127">
        <v>0.99933225768431999</v>
      </c>
      <c r="P641" s="128">
        <v>445</v>
      </c>
      <c r="Q641" s="138">
        <v>0.460301320136553</v>
      </c>
      <c r="R641" s="139">
        <v>0.99911783796699505</v>
      </c>
      <c r="S641" s="140">
        <v>224</v>
      </c>
      <c r="T641" s="144">
        <v>0.60454299337081896</v>
      </c>
      <c r="U641" s="145">
        <v>0.99983787862350404</v>
      </c>
      <c r="V641" s="146">
        <v>170</v>
      </c>
      <c r="W641" s="150">
        <v>0.423187588318648</v>
      </c>
      <c r="X641" s="151">
        <v>0.99977185755552</v>
      </c>
      <c r="Y641" s="152">
        <v>73</v>
      </c>
      <c r="Z641" s="156">
        <v>0.41751038204755703</v>
      </c>
      <c r="AA641" s="157">
        <v>0.99975286994486601</v>
      </c>
      <c r="AB641" s="158">
        <v>42</v>
      </c>
      <c r="AC641" s="162">
        <v>1.45965299492345E-2</v>
      </c>
      <c r="AD641" s="163">
        <v>0</v>
      </c>
    </row>
    <row r="642" spans="1:31" x14ac:dyDescent="0.2">
      <c r="A642" t="s">
        <v>4319</v>
      </c>
      <c r="B642" t="s">
        <v>772</v>
      </c>
      <c r="C642" t="s">
        <v>3419</v>
      </c>
      <c r="D642" s="3">
        <v>58536</v>
      </c>
      <c r="E642" s="35">
        <v>0.32063999999999998</v>
      </c>
      <c r="F642" s="5">
        <v>2.08</v>
      </c>
      <c r="G642">
        <v>286.09300000000002</v>
      </c>
      <c r="H642" s="120">
        <v>1.21166461664616</v>
      </c>
      <c r="I642" s="121">
        <v>1</v>
      </c>
      <c r="J642" s="122">
        <v>0</v>
      </c>
      <c r="K642" s="132">
        <v>1.00001708350416</v>
      </c>
      <c r="L642" s="133">
        <v>1</v>
      </c>
      <c r="M642" s="134">
        <v>0</v>
      </c>
      <c r="N642" s="126">
        <v>1</v>
      </c>
      <c r="O642" s="127">
        <v>0.99962416290829503</v>
      </c>
      <c r="P642" s="128">
        <v>6</v>
      </c>
      <c r="Q642" s="138">
        <v>0.99998291649583104</v>
      </c>
      <c r="R642" s="139">
        <v>0.99989750772962505</v>
      </c>
      <c r="S642" s="140">
        <v>4</v>
      </c>
      <c r="T642" s="144">
        <v>1.18185390187235</v>
      </c>
      <c r="U642" s="145">
        <v>0.99858481710927205</v>
      </c>
      <c r="V642" s="146">
        <v>3</v>
      </c>
      <c r="W642" s="150">
        <v>0.99796706300396298</v>
      </c>
      <c r="X642" s="151">
        <v>0.99746870082780303</v>
      </c>
      <c r="Y642" s="152">
        <v>87</v>
      </c>
      <c r="Z642" s="156">
        <v>0.99477244772447704</v>
      </c>
      <c r="AA642" s="157">
        <v>0.99989696209922496</v>
      </c>
      <c r="AB642" s="158">
        <v>1</v>
      </c>
      <c r="AC642" s="162">
        <v>1.0003245865791901</v>
      </c>
      <c r="AD642" s="163">
        <v>0.99877183406113501</v>
      </c>
      <c r="AE642" s="164">
        <v>8</v>
      </c>
    </row>
    <row r="643" spans="1:31" x14ac:dyDescent="0.2">
      <c r="A643" t="s">
        <v>4319</v>
      </c>
      <c r="B643" t="s">
        <v>773</v>
      </c>
      <c r="C643" t="s">
        <v>3419</v>
      </c>
      <c r="D643" s="3">
        <v>22301</v>
      </c>
      <c r="E643" s="35">
        <v>0.65118200000000004</v>
      </c>
      <c r="F643" s="5">
        <v>1.21</v>
      </c>
      <c r="G643">
        <v>165.89</v>
      </c>
      <c r="H643" s="120">
        <v>1.4111923232142001</v>
      </c>
      <c r="I643" s="121">
        <v>1</v>
      </c>
      <c r="J643" s="122">
        <v>0</v>
      </c>
      <c r="K643" s="132">
        <v>1</v>
      </c>
      <c r="L643" s="133">
        <v>1</v>
      </c>
      <c r="M643" s="134">
        <v>0</v>
      </c>
      <c r="N643" s="126">
        <v>1</v>
      </c>
      <c r="O643" s="127">
        <v>0.99986547688444405</v>
      </c>
      <c r="P643" s="128">
        <v>2</v>
      </c>
      <c r="Q643" s="138">
        <v>1</v>
      </c>
      <c r="R643" s="139">
        <v>1</v>
      </c>
      <c r="S643" s="140">
        <v>0</v>
      </c>
      <c r="T643" s="144">
        <v>0</v>
      </c>
      <c r="U643" s="145">
        <v>0</v>
      </c>
      <c r="W643" s="150">
        <v>0.99968611273037</v>
      </c>
      <c r="X643" s="151">
        <v>0.99995514488203097</v>
      </c>
      <c r="Y643" s="152">
        <v>1</v>
      </c>
      <c r="Z643" s="156">
        <v>1.0104479619747899</v>
      </c>
      <c r="AA643" s="157">
        <v>0.99986686784414602</v>
      </c>
      <c r="AB643" s="158">
        <v>2</v>
      </c>
      <c r="AC643" s="162">
        <v>1.0007622976548101</v>
      </c>
      <c r="AD643" s="163">
        <v>0.99745080500894401</v>
      </c>
      <c r="AE643" s="164">
        <v>4</v>
      </c>
    </row>
    <row r="644" spans="1:31" x14ac:dyDescent="0.2">
      <c r="A644" t="s">
        <v>4292</v>
      </c>
      <c r="B644" t="s">
        <v>688</v>
      </c>
      <c r="C644" t="s">
        <v>3418</v>
      </c>
      <c r="D644" s="3">
        <v>5331134</v>
      </c>
      <c r="E644" s="35">
        <v>0.63961199999999996</v>
      </c>
      <c r="F644" s="5">
        <v>1</v>
      </c>
      <c r="G644">
        <v>126.943</v>
      </c>
      <c r="H644" s="120">
        <v>0</v>
      </c>
      <c r="I644" s="121">
        <v>0</v>
      </c>
      <c r="K644" s="132">
        <v>5.88917855000455E-2</v>
      </c>
      <c r="L644" s="133">
        <v>0.96361252980308498</v>
      </c>
      <c r="M644" s="134">
        <v>6</v>
      </c>
      <c r="N644" s="126">
        <v>0</v>
      </c>
      <c r="O644" s="127">
        <v>0</v>
      </c>
      <c r="Q644" s="138">
        <v>0.248524985490891</v>
      </c>
      <c r="R644" s="139">
        <v>0.97108966822793197</v>
      </c>
      <c r="S644" s="140">
        <v>128</v>
      </c>
      <c r="T644" s="144">
        <v>1.0073485303502001</v>
      </c>
      <c r="U644" s="145">
        <v>0.99081542381925802</v>
      </c>
      <c r="V644" s="146">
        <v>8</v>
      </c>
      <c r="W644" s="150">
        <v>0.99992027962531005</v>
      </c>
      <c r="X644" s="151">
        <v>0.99195121617721005</v>
      </c>
      <c r="Y644" s="152">
        <v>41</v>
      </c>
      <c r="Z644" s="156">
        <v>0</v>
      </c>
      <c r="AA644" s="157">
        <v>0</v>
      </c>
      <c r="AC644" s="162">
        <v>0</v>
      </c>
      <c r="AD644" s="163">
        <v>0</v>
      </c>
    </row>
    <row r="645" spans="1:31" x14ac:dyDescent="0.2">
      <c r="A645" t="s">
        <v>4215</v>
      </c>
      <c r="B645" t="s">
        <v>493</v>
      </c>
      <c r="C645" t="s">
        <v>3418</v>
      </c>
      <c r="D645" s="3">
        <v>3153266</v>
      </c>
      <c r="E645" s="35">
        <v>0.28294399999999997</v>
      </c>
      <c r="F645" s="5">
        <v>1</v>
      </c>
      <c r="G645">
        <v>114.84</v>
      </c>
      <c r="H645" s="120">
        <v>1.0452213673061499</v>
      </c>
      <c r="I645" s="121">
        <v>0.99770105944841203</v>
      </c>
      <c r="J645" s="122">
        <v>40</v>
      </c>
      <c r="K645" s="132">
        <v>0.99999968286849195</v>
      </c>
      <c r="L645" s="133">
        <v>0.99663904241567702</v>
      </c>
      <c r="M645" s="134">
        <v>4</v>
      </c>
      <c r="N645" s="126">
        <v>1</v>
      </c>
      <c r="O645" s="127">
        <v>0.99923245537557004</v>
      </c>
      <c r="P645" s="128">
        <v>6</v>
      </c>
      <c r="Q645" s="138">
        <v>0.99999968286849195</v>
      </c>
      <c r="R645" s="139">
        <v>0.99841606056253895</v>
      </c>
      <c r="S645" s="140">
        <v>57</v>
      </c>
      <c r="T645" s="144">
        <v>1.08216465087309</v>
      </c>
      <c r="U645" s="145">
        <v>0.99750775568274097</v>
      </c>
      <c r="V645" s="146">
        <v>36</v>
      </c>
      <c r="W645" s="150">
        <v>0.99996004143006001</v>
      </c>
      <c r="X645" s="151">
        <v>0.99952116300942995</v>
      </c>
      <c r="Y645" s="152">
        <v>7</v>
      </c>
      <c r="Z645" s="156">
        <v>0.33267761108640997</v>
      </c>
      <c r="AA645" s="157">
        <v>0.99547974990872701</v>
      </c>
      <c r="AB645" s="158">
        <v>1793</v>
      </c>
      <c r="AC645" s="162">
        <v>1.00000475697261</v>
      </c>
      <c r="AD645" s="163">
        <v>0.99667277617254701</v>
      </c>
      <c r="AE645" s="164">
        <v>110</v>
      </c>
    </row>
    <row r="646" spans="1:31" x14ac:dyDescent="0.2">
      <c r="A646" t="s">
        <v>4215</v>
      </c>
      <c r="B646" t="s">
        <v>494</v>
      </c>
      <c r="C646" t="s">
        <v>3419</v>
      </c>
      <c r="D646" s="3">
        <v>185364</v>
      </c>
      <c r="E646" s="35">
        <v>0.27573300000000001</v>
      </c>
      <c r="F646" s="5">
        <v>1.99</v>
      </c>
      <c r="G646">
        <v>226.56200000000001</v>
      </c>
      <c r="H646" s="120">
        <v>1.81669040374614</v>
      </c>
      <c r="I646" s="121">
        <v>0.99616358793608695</v>
      </c>
      <c r="J646" s="122">
        <v>15</v>
      </c>
      <c r="K646" s="132">
        <v>1</v>
      </c>
      <c r="L646" s="133">
        <v>0.99565719341403902</v>
      </c>
      <c r="M646" s="134">
        <v>3</v>
      </c>
      <c r="N646" s="126">
        <v>1</v>
      </c>
      <c r="O646" s="127">
        <v>0.99911567413670299</v>
      </c>
      <c r="P646" s="128">
        <v>5</v>
      </c>
      <c r="Q646" s="138">
        <v>0.99999460520921002</v>
      </c>
      <c r="R646" s="139">
        <v>0.99920705558702105</v>
      </c>
      <c r="S646" s="140">
        <v>10</v>
      </c>
      <c r="T646" s="144">
        <v>1.7581461340929101</v>
      </c>
      <c r="U646" s="145">
        <v>0.99505861390139805</v>
      </c>
      <c r="V646" s="146">
        <v>12</v>
      </c>
      <c r="W646" s="150">
        <v>0.99928788761571796</v>
      </c>
      <c r="X646" s="151">
        <v>0.99923902660168695</v>
      </c>
      <c r="Y646" s="152">
        <v>5</v>
      </c>
      <c r="Z646" s="156">
        <v>0.51555318184760701</v>
      </c>
      <c r="AA646" s="157">
        <v>0.97101995124656004</v>
      </c>
      <c r="AB646" s="158">
        <v>1223</v>
      </c>
      <c r="AC646" s="162">
        <v>1.0000701322802701</v>
      </c>
      <c r="AD646" s="163">
        <v>0.99293993847277096</v>
      </c>
      <c r="AE646" s="164">
        <v>76</v>
      </c>
    </row>
    <row r="647" spans="1:31" x14ac:dyDescent="0.2">
      <c r="A647" t="s">
        <v>4317</v>
      </c>
      <c r="B647" t="s">
        <v>767</v>
      </c>
      <c r="C647" t="s">
        <v>3418</v>
      </c>
      <c r="D647" s="3">
        <v>7053622</v>
      </c>
      <c r="E647" s="35">
        <v>0.45953500000000003</v>
      </c>
      <c r="F647" s="5">
        <v>1</v>
      </c>
      <c r="G647">
        <v>176.69499999999999</v>
      </c>
      <c r="H647" s="120">
        <v>1.0055503399529999</v>
      </c>
      <c r="I647" s="121">
        <v>0.996966310795382</v>
      </c>
      <c r="J647" s="122">
        <v>482</v>
      </c>
      <c r="K647" s="132">
        <v>1.0000077974124499</v>
      </c>
      <c r="L647" s="133">
        <v>0.99886584345804297</v>
      </c>
      <c r="M647" s="134">
        <v>115</v>
      </c>
      <c r="N647" s="126">
        <v>1</v>
      </c>
      <c r="O647" s="127">
        <v>0.99912212867644001</v>
      </c>
      <c r="P647" s="128">
        <v>36</v>
      </c>
      <c r="Q647" s="138">
        <v>1</v>
      </c>
      <c r="R647" s="139">
        <v>0.99673039746349101</v>
      </c>
      <c r="S647" s="140">
        <v>398</v>
      </c>
      <c r="T647" s="144">
        <v>1.0076791753229699</v>
      </c>
      <c r="U647" s="145">
        <v>0.99946629034086798</v>
      </c>
      <c r="V647" s="146">
        <v>115</v>
      </c>
      <c r="W647" s="150">
        <v>0.99998780768235096</v>
      </c>
      <c r="X647" s="151">
        <v>0.99911958797737399</v>
      </c>
      <c r="Y647" s="152">
        <v>266</v>
      </c>
      <c r="Z647" s="156">
        <v>1.0000303390229801</v>
      </c>
      <c r="AA647" s="157">
        <v>0.99761739570436703</v>
      </c>
      <c r="AB647" s="158">
        <v>121</v>
      </c>
      <c r="AC647" s="162">
        <v>1.0000018430247599</v>
      </c>
      <c r="AD647" s="163">
        <v>0.99846794604077005</v>
      </c>
      <c r="AE647" s="164">
        <v>63</v>
      </c>
    </row>
    <row r="648" spans="1:31" x14ac:dyDescent="0.2">
      <c r="A648" t="s">
        <v>4317</v>
      </c>
      <c r="B648" t="s">
        <v>768</v>
      </c>
      <c r="C648" t="s">
        <v>3419</v>
      </c>
      <c r="D648" s="3">
        <v>44617</v>
      </c>
      <c r="E648" s="35">
        <v>0.44140099999999999</v>
      </c>
      <c r="F648" s="5">
        <v>1.27</v>
      </c>
      <c r="G648">
        <v>220.03899999999999</v>
      </c>
      <c r="H648" s="120">
        <v>1.8579241096443</v>
      </c>
      <c r="I648" s="121">
        <v>0.99199112269020995</v>
      </c>
      <c r="J648" s="122">
        <v>333</v>
      </c>
      <c r="K648" s="132">
        <v>0.99984310912880703</v>
      </c>
      <c r="L648" s="133">
        <v>0.99941717103788297</v>
      </c>
      <c r="M648" s="134">
        <v>2</v>
      </c>
      <c r="N648" s="126">
        <v>1</v>
      </c>
      <c r="O648" s="127">
        <v>0.99946229331899406</v>
      </c>
      <c r="P648" s="128">
        <v>8</v>
      </c>
      <c r="Q648" s="138">
        <v>1</v>
      </c>
      <c r="R648" s="139">
        <v>0.99785028103096896</v>
      </c>
      <c r="S648" s="140">
        <v>29</v>
      </c>
      <c r="T648" s="144">
        <v>1.79826075262792</v>
      </c>
      <c r="U648" s="145">
        <v>0.99358823017756603</v>
      </c>
      <c r="V648" s="146">
        <v>6</v>
      </c>
      <c r="W648" s="150">
        <v>0.99607772822018503</v>
      </c>
      <c r="X648" s="151">
        <v>0.99905543686045195</v>
      </c>
      <c r="Y648" s="152">
        <v>6</v>
      </c>
      <c r="Z648" s="156">
        <v>0</v>
      </c>
      <c r="AA648" s="157">
        <v>0</v>
      </c>
      <c r="AC648" s="162">
        <v>1.0003361947239799</v>
      </c>
      <c r="AD648" s="163">
        <v>0.99745034889962403</v>
      </c>
      <c r="AE648" s="164">
        <v>17</v>
      </c>
    </row>
    <row r="649" spans="1:31" x14ac:dyDescent="0.2">
      <c r="A649" t="s">
        <v>4490</v>
      </c>
      <c r="B649" t="s">
        <v>1186</v>
      </c>
      <c r="C649" t="s">
        <v>3418</v>
      </c>
      <c r="D649" s="3">
        <v>2792195</v>
      </c>
      <c r="E649" s="35">
        <v>0.71764399999999995</v>
      </c>
      <c r="F649" s="5">
        <v>1</v>
      </c>
      <c r="G649">
        <v>157.27500000000001</v>
      </c>
      <c r="H649" s="120">
        <v>1.00975075164879</v>
      </c>
      <c r="I649" s="121">
        <v>0.99790418036037098</v>
      </c>
      <c r="J649" s="122">
        <v>8</v>
      </c>
      <c r="K649" s="132">
        <v>0.99999856743529703</v>
      </c>
      <c r="L649" s="133">
        <v>0.99896819379476498</v>
      </c>
      <c r="M649" s="134">
        <v>8</v>
      </c>
      <c r="N649" s="126">
        <v>1</v>
      </c>
      <c r="O649" s="127">
        <v>0.99933979219923597</v>
      </c>
      <c r="P649" s="128">
        <v>9</v>
      </c>
      <c r="Q649" s="138">
        <v>0.99999964185882395</v>
      </c>
      <c r="R649" s="139">
        <v>0.99828507059273697</v>
      </c>
      <c r="S649" s="140">
        <v>106</v>
      </c>
      <c r="T649" s="144">
        <v>1.0104802852236301</v>
      </c>
      <c r="U649" s="145">
        <v>0.99922216686239396</v>
      </c>
      <c r="V649" s="146">
        <v>10</v>
      </c>
      <c r="W649" s="150">
        <v>0.99989255764729901</v>
      </c>
      <c r="X649" s="151">
        <v>0.99946744063861204</v>
      </c>
      <c r="Y649" s="152">
        <v>5</v>
      </c>
      <c r="Z649" s="156">
        <v>1.0001088749174001</v>
      </c>
      <c r="AA649" s="157">
        <v>0.99576015968155296</v>
      </c>
      <c r="AB649" s="158">
        <v>8</v>
      </c>
      <c r="AC649" s="162">
        <v>1.00000501397645</v>
      </c>
      <c r="AD649" s="163">
        <v>0.99218032805016898</v>
      </c>
      <c r="AE649" s="164">
        <v>120</v>
      </c>
    </row>
    <row r="650" spans="1:31" x14ac:dyDescent="0.2">
      <c r="A650" t="s">
        <v>4490</v>
      </c>
      <c r="B650" t="s">
        <v>1187</v>
      </c>
      <c r="C650" t="s">
        <v>3419</v>
      </c>
      <c r="D650" s="3">
        <v>127669</v>
      </c>
      <c r="E650" s="35">
        <v>0.68490399999999996</v>
      </c>
      <c r="F650" s="5">
        <v>0.48</v>
      </c>
      <c r="G650">
        <v>74.593000000000004</v>
      </c>
      <c r="H650" s="120">
        <v>1.14221933280592</v>
      </c>
      <c r="I650" s="121">
        <v>0.99682507028732004</v>
      </c>
      <c r="J650" s="122">
        <v>6</v>
      </c>
      <c r="K650" s="132">
        <v>0.99966319153435801</v>
      </c>
      <c r="L650" s="133">
        <v>0.99876200774136903</v>
      </c>
      <c r="M650" s="134">
        <v>2</v>
      </c>
      <c r="N650" s="126">
        <v>1</v>
      </c>
      <c r="O650" s="127">
        <v>0.99941263538754299</v>
      </c>
      <c r="P650" s="128">
        <v>3</v>
      </c>
      <c r="Q650" s="138">
        <v>0.99984334489970095</v>
      </c>
      <c r="R650" s="139">
        <v>0.99642298058860301</v>
      </c>
      <c r="S650" s="140">
        <v>14</v>
      </c>
      <c r="T650" s="144">
        <v>1.20125480735339</v>
      </c>
      <c r="U650" s="145">
        <v>0.99363082137083403</v>
      </c>
      <c r="V650" s="146">
        <v>5</v>
      </c>
      <c r="W650" s="150">
        <v>0.99916972796841796</v>
      </c>
      <c r="X650" s="151">
        <v>0.99938074185557901</v>
      </c>
      <c r="Y650" s="152">
        <v>3</v>
      </c>
      <c r="Z650" s="156">
        <v>1.00242815405462</v>
      </c>
      <c r="AA650" s="157">
        <v>0.99469460787760799</v>
      </c>
      <c r="AB650" s="158">
        <v>3</v>
      </c>
      <c r="AC650" s="162">
        <v>1.0001018258151899</v>
      </c>
      <c r="AD650" s="163">
        <v>0.98575658407355404</v>
      </c>
      <c r="AE650" s="164">
        <v>24</v>
      </c>
    </row>
    <row r="651" spans="1:31" x14ac:dyDescent="0.2">
      <c r="A651" t="s">
        <v>4354</v>
      </c>
      <c r="B651" t="s">
        <v>879</v>
      </c>
      <c r="C651" t="s">
        <v>3418</v>
      </c>
      <c r="D651" s="3">
        <v>5645783</v>
      </c>
      <c r="E651" s="35">
        <v>0.398974</v>
      </c>
      <c r="F651" s="5">
        <v>1</v>
      </c>
      <c r="G651">
        <v>98.873999999999995</v>
      </c>
      <c r="H651" s="120">
        <v>8.6135085248582801E-4</v>
      </c>
      <c r="I651" s="121">
        <v>0</v>
      </c>
      <c r="K651" s="132">
        <v>2.2500864804757801E-2</v>
      </c>
      <c r="L651" s="133">
        <v>0.98391007273528697</v>
      </c>
      <c r="M651" s="134">
        <v>4</v>
      </c>
      <c r="N651" s="126">
        <v>3.2303756626848698E-3</v>
      </c>
      <c r="O651" s="127">
        <v>0</v>
      </c>
      <c r="Q651" s="138">
        <v>9.2157279158621504E-4</v>
      </c>
      <c r="R651" s="139">
        <v>0</v>
      </c>
      <c r="T651" s="144">
        <v>0.30110650728162902</v>
      </c>
      <c r="U651" s="145">
        <v>0.98453190900126797</v>
      </c>
      <c r="V651" s="146">
        <v>8</v>
      </c>
      <c r="W651" s="150">
        <v>0</v>
      </c>
      <c r="X651" s="151">
        <v>0</v>
      </c>
      <c r="Z651" s="156">
        <v>6.9607705432532503E-3</v>
      </c>
      <c r="AA651" s="157">
        <v>0</v>
      </c>
      <c r="AC651" s="162">
        <v>0</v>
      </c>
      <c r="AD651" s="163">
        <v>0</v>
      </c>
    </row>
    <row r="652" spans="1:31" x14ac:dyDescent="0.2">
      <c r="A652" t="s">
        <v>4069</v>
      </c>
      <c r="B652" t="s">
        <v>73</v>
      </c>
      <c r="C652" t="s">
        <v>3418</v>
      </c>
      <c r="D652" s="3">
        <v>1711273</v>
      </c>
      <c r="E652" s="35">
        <v>0.317332</v>
      </c>
      <c r="F652" s="5">
        <v>1</v>
      </c>
      <c r="G652">
        <v>35.822000000000003</v>
      </c>
      <c r="H652" s="120">
        <v>1.00608494378161</v>
      </c>
      <c r="I652" s="121">
        <v>0.99952662680651405</v>
      </c>
      <c r="J652" s="122">
        <v>13</v>
      </c>
      <c r="K652" s="132">
        <v>0.99999941563970196</v>
      </c>
      <c r="L652" s="133">
        <v>0.99981125151349404</v>
      </c>
      <c r="M652" s="134">
        <v>12</v>
      </c>
      <c r="N652" s="126">
        <v>1</v>
      </c>
      <c r="O652" s="127">
        <v>0.99940045544349598</v>
      </c>
      <c r="P652" s="128">
        <v>888</v>
      </c>
      <c r="Q652" s="138">
        <v>0.99999941563970196</v>
      </c>
      <c r="R652" s="139">
        <v>0.99973300195194803</v>
      </c>
      <c r="S652" s="140">
        <v>39</v>
      </c>
      <c r="T652" s="144">
        <v>1.0052826170926501</v>
      </c>
      <c r="U652" s="145">
        <v>0.99980469431172103</v>
      </c>
      <c r="V652" s="146">
        <v>7</v>
      </c>
      <c r="W652" s="150">
        <v>0.99999240331612704</v>
      </c>
      <c r="X652" s="151">
        <v>0.99748748563338396</v>
      </c>
      <c r="Y652" s="152">
        <v>2665</v>
      </c>
      <c r="Z652" s="156">
        <v>0.99901652161870103</v>
      </c>
      <c r="AA652" s="157">
        <v>0.99728649500437805</v>
      </c>
      <c r="AB652" s="158">
        <v>3108</v>
      </c>
      <c r="AC652" s="162">
        <v>0.182521432874824</v>
      </c>
      <c r="AD652" s="163">
        <v>0.99332202265537295</v>
      </c>
      <c r="AE652" s="164">
        <v>12</v>
      </c>
    </row>
    <row r="653" spans="1:31" x14ac:dyDescent="0.2">
      <c r="A653" t="s">
        <v>4069</v>
      </c>
      <c r="B653" t="s">
        <v>74</v>
      </c>
      <c r="C653" t="s">
        <v>3419</v>
      </c>
      <c r="D653" s="3">
        <v>3678</v>
      </c>
      <c r="E653" s="35">
        <v>0.34149000000000002</v>
      </c>
      <c r="F653" s="5">
        <v>0.17</v>
      </c>
      <c r="G653">
        <v>4.8899999999999997</v>
      </c>
      <c r="H653" s="120">
        <v>0</v>
      </c>
      <c r="I653" s="121">
        <v>0</v>
      </c>
      <c r="K653" s="132">
        <v>0</v>
      </c>
      <c r="L653" s="133">
        <v>0</v>
      </c>
      <c r="N653" s="126">
        <v>0</v>
      </c>
      <c r="O653" s="127">
        <v>0</v>
      </c>
      <c r="Q653" s="138">
        <v>0</v>
      </c>
      <c r="R653" s="139">
        <v>0</v>
      </c>
      <c r="T653" s="144">
        <v>0</v>
      </c>
      <c r="U653" s="145">
        <v>0</v>
      </c>
      <c r="W653" s="150">
        <v>0</v>
      </c>
      <c r="X653" s="151">
        <v>0</v>
      </c>
      <c r="Z653" s="156">
        <v>0</v>
      </c>
      <c r="AA653" s="157">
        <v>0</v>
      </c>
      <c r="AC653" s="162">
        <v>0</v>
      </c>
      <c r="AD653" s="163">
        <v>0</v>
      </c>
    </row>
    <row r="654" spans="1:31" x14ac:dyDescent="0.2">
      <c r="A654" t="s">
        <v>4341</v>
      </c>
      <c r="B654" t="s">
        <v>848</v>
      </c>
      <c r="C654" t="s">
        <v>3418</v>
      </c>
      <c r="D654" s="3">
        <v>2452467</v>
      </c>
      <c r="E654" s="35">
        <v>0.62290500000000004</v>
      </c>
      <c r="F654" s="5">
        <v>1</v>
      </c>
      <c r="G654">
        <v>72.381</v>
      </c>
      <c r="H654" s="120">
        <v>1.0177845410356099</v>
      </c>
      <c r="I654" s="121">
        <v>0.99840510175138297</v>
      </c>
      <c r="J654" s="122">
        <v>5</v>
      </c>
      <c r="K654" s="132">
        <v>1</v>
      </c>
      <c r="L654" s="133">
        <v>0.999018131538569</v>
      </c>
      <c r="M654" s="134">
        <v>3</v>
      </c>
      <c r="N654" s="126">
        <v>1</v>
      </c>
      <c r="O654" s="127">
        <v>0.99970848179356597</v>
      </c>
      <c r="P654" s="128">
        <v>4</v>
      </c>
      <c r="Q654" s="138">
        <v>0.99999959224731605</v>
      </c>
      <c r="R654" s="139">
        <v>0.999223318229149</v>
      </c>
      <c r="S654" s="140">
        <v>11</v>
      </c>
      <c r="T654" s="144">
        <v>1.0235738136333701</v>
      </c>
      <c r="U654" s="145">
        <v>0.99913413120182504</v>
      </c>
      <c r="V654" s="146">
        <v>5</v>
      </c>
      <c r="W654" s="150">
        <v>0.99972232042265996</v>
      </c>
      <c r="X654" s="151">
        <v>0.99970308352651904</v>
      </c>
      <c r="Y654" s="152">
        <v>4</v>
      </c>
      <c r="Z654" s="156">
        <v>0.99662747755627201</v>
      </c>
      <c r="AA654" s="157">
        <v>0.99760863721778703</v>
      </c>
      <c r="AB654" s="158">
        <v>4</v>
      </c>
      <c r="AC654" s="162">
        <v>0.97375336752747299</v>
      </c>
      <c r="AD654" s="163">
        <v>0.99762187523644297</v>
      </c>
      <c r="AE654" s="164">
        <v>41</v>
      </c>
    </row>
    <row r="655" spans="1:31" x14ac:dyDescent="0.2">
      <c r="A655" t="s">
        <v>4341</v>
      </c>
      <c r="B655" t="s">
        <v>849</v>
      </c>
      <c r="C655" t="s">
        <v>3419</v>
      </c>
      <c r="D655" s="3">
        <v>226430</v>
      </c>
      <c r="E655" s="35">
        <v>0.63511499999999999</v>
      </c>
      <c r="F655" s="5">
        <v>1.01</v>
      </c>
      <c r="G655">
        <v>75.257000000000005</v>
      </c>
      <c r="H655" s="120">
        <v>1.2440047696859899</v>
      </c>
      <c r="I655" s="121">
        <v>0.99778828608146697</v>
      </c>
      <c r="J655" s="122">
        <v>6</v>
      </c>
      <c r="K655" s="132">
        <v>1</v>
      </c>
      <c r="L655" s="133">
        <v>0.99893123702689501</v>
      </c>
      <c r="M655" s="134">
        <v>2</v>
      </c>
      <c r="N655" s="126">
        <v>1</v>
      </c>
      <c r="O655" s="127">
        <v>0.99965997359275405</v>
      </c>
      <c r="P655" s="128">
        <v>3</v>
      </c>
      <c r="Q655" s="138">
        <v>1.0003930574570501</v>
      </c>
      <c r="R655" s="139">
        <v>0.99909509452951495</v>
      </c>
      <c r="S655" s="140">
        <v>3</v>
      </c>
      <c r="T655" s="144">
        <v>0</v>
      </c>
      <c r="U655" s="145">
        <v>0</v>
      </c>
      <c r="W655" s="150">
        <v>0.999774764827982</v>
      </c>
      <c r="X655" s="151">
        <v>0.99969079633196101</v>
      </c>
      <c r="Y655" s="152">
        <v>3</v>
      </c>
      <c r="Z655" s="156">
        <v>0.99992050523340503</v>
      </c>
      <c r="AA655" s="157">
        <v>0.99731905853462399</v>
      </c>
      <c r="AB655" s="158">
        <v>3</v>
      </c>
      <c r="AC655" s="162">
        <v>1.0000441637592099</v>
      </c>
      <c r="AD655" s="163">
        <v>0.99728942346257399</v>
      </c>
      <c r="AE655" s="164">
        <v>9</v>
      </c>
    </row>
    <row r="656" spans="1:31" x14ac:dyDescent="0.2">
      <c r="A656" t="s">
        <v>4341</v>
      </c>
      <c r="B656" t="s">
        <v>850</v>
      </c>
      <c r="C656" t="s">
        <v>3419</v>
      </c>
      <c r="D656" s="3">
        <v>19694</v>
      </c>
      <c r="E656" s="35">
        <v>0.54635900000000004</v>
      </c>
      <c r="F656" s="5">
        <v>0.76</v>
      </c>
      <c r="G656">
        <v>45.066000000000003</v>
      </c>
      <c r="H656" s="120">
        <v>1.75535696151112</v>
      </c>
      <c r="I656" s="121">
        <v>0.99730980619033804</v>
      </c>
      <c r="J656" s="122">
        <v>8</v>
      </c>
      <c r="K656" s="132">
        <v>1</v>
      </c>
      <c r="L656" s="133">
        <v>0.99898446227277304</v>
      </c>
      <c r="M656" s="134">
        <v>1</v>
      </c>
      <c r="N656" s="126">
        <v>1</v>
      </c>
      <c r="O656" s="127">
        <v>0.99954305442729396</v>
      </c>
      <c r="P656" s="128">
        <v>2</v>
      </c>
      <c r="Q656" s="138">
        <v>0</v>
      </c>
      <c r="R656" s="139">
        <v>0</v>
      </c>
      <c r="T656" s="144">
        <v>0</v>
      </c>
      <c r="U656" s="145">
        <v>0</v>
      </c>
      <c r="W656" s="150">
        <v>0.995328526454757</v>
      </c>
      <c r="X656" s="151">
        <v>0.998979852078551</v>
      </c>
      <c r="Y656" s="152">
        <v>3</v>
      </c>
      <c r="Z656" s="156">
        <v>0.44577028536610103</v>
      </c>
      <c r="AA656" s="157">
        <v>0.98953951108584404</v>
      </c>
      <c r="AB656" s="158">
        <v>3</v>
      </c>
      <c r="AC656" s="162">
        <v>1.00076165329542</v>
      </c>
      <c r="AD656" s="163">
        <v>0.99342471296343104</v>
      </c>
      <c r="AE656" s="164">
        <v>5</v>
      </c>
    </row>
    <row r="657" spans="1:31" x14ac:dyDescent="0.2">
      <c r="A657" t="s">
        <v>4341</v>
      </c>
      <c r="B657" t="s">
        <v>851</v>
      </c>
      <c r="C657" t="s">
        <v>3419</v>
      </c>
      <c r="D657" s="3">
        <v>7028</v>
      </c>
      <c r="E657" s="35">
        <v>0.624502</v>
      </c>
      <c r="F657" s="5">
        <v>12.9</v>
      </c>
      <c r="G657">
        <v>658.05799999999999</v>
      </c>
      <c r="H657" s="120">
        <v>1.93540125213431</v>
      </c>
      <c r="I657" s="121">
        <v>0.99757388619320597</v>
      </c>
      <c r="J657" s="122">
        <v>3</v>
      </c>
      <c r="K657" s="132">
        <v>1.42159931701764</v>
      </c>
      <c r="L657" s="133">
        <v>0.998698828946051</v>
      </c>
      <c r="M657" s="134">
        <v>1</v>
      </c>
      <c r="N657" s="126">
        <v>1.3007968127489999</v>
      </c>
      <c r="O657" s="127">
        <v>0.96200043677658797</v>
      </c>
      <c r="P657" s="128">
        <v>273</v>
      </c>
      <c r="Q657" s="138">
        <v>0</v>
      </c>
      <c r="R657" s="139">
        <v>0</v>
      </c>
      <c r="T657" s="144">
        <v>0</v>
      </c>
      <c r="U657" s="145">
        <v>0</v>
      </c>
      <c r="W657" s="150">
        <v>0</v>
      </c>
      <c r="X657" s="151">
        <v>0</v>
      </c>
      <c r="Z657" s="156">
        <v>0</v>
      </c>
      <c r="AA657" s="157">
        <v>0</v>
      </c>
      <c r="AC657" s="162">
        <v>0</v>
      </c>
      <c r="AD657" s="163">
        <v>0</v>
      </c>
    </row>
    <row r="658" spans="1:31" x14ac:dyDescent="0.2">
      <c r="A658" t="s">
        <v>4341</v>
      </c>
      <c r="B658" t="s">
        <v>853</v>
      </c>
      <c r="C658" t="s">
        <v>3419</v>
      </c>
      <c r="D658" s="3">
        <v>4211</v>
      </c>
      <c r="E658" s="35">
        <v>0.618143</v>
      </c>
      <c r="F658" s="5">
        <v>0.77</v>
      </c>
      <c r="G658">
        <v>29.385999999999999</v>
      </c>
      <c r="H658" s="120">
        <v>1.6813108525290901</v>
      </c>
      <c r="I658" s="121">
        <v>0.99491525423728799</v>
      </c>
      <c r="J658" s="122">
        <v>3</v>
      </c>
      <c r="K658" s="132">
        <v>1.01424839705533</v>
      </c>
      <c r="L658" s="133">
        <v>0.99765862795598204</v>
      </c>
      <c r="M658" s="134">
        <v>3</v>
      </c>
      <c r="N658" s="126">
        <v>1.0581809546426</v>
      </c>
      <c r="O658" s="127">
        <v>0.99865350089766602</v>
      </c>
      <c r="P658" s="128">
        <v>3</v>
      </c>
      <c r="Q658" s="138">
        <v>0</v>
      </c>
      <c r="R658" s="139">
        <v>0</v>
      </c>
      <c r="T658" s="144">
        <v>0</v>
      </c>
      <c r="U658" s="145">
        <v>0</v>
      </c>
      <c r="W658" s="150">
        <v>0</v>
      </c>
      <c r="X658" s="151">
        <v>0</v>
      </c>
      <c r="Z658" s="156">
        <v>0</v>
      </c>
      <c r="AA658" s="157">
        <v>0</v>
      </c>
      <c r="AC658" s="162">
        <v>0</v>
      </c>
      <c r="AD658" s="163">
        <v>0</v>
      </c>
    </row>
    <row r="659" spans="1:31" x14ac:dyDescent="0.2">
      <c r="A659" t="s">
        <v>4341</v>
      </c>
      <c r="B659" t="s">
        <v>852</v>
      </c>
      <c r="C659" t="s">
        <v>3419</v>
      </c>
      <c r="D659" s="3">
        <v>4005</v>
      </c>
      <c r="E659" s="35">
        <v>0.53033699999999995</v>
      </c>
      <c r="F659" s="5">
        <v>1.41</v>
      </c>
      <c r="G659">
        <v>74.039000000000001</v>
      </c>
      <c r="H659" s="120">
        <v>1.9253433208489299</v>
      </c>
      <c r="I659" s="121">
        <v>0.99546102969783401</v>
      </c>
      <c r="J659" s="122">
        <v>2</v>
      </c>
      <c r="K659" s="132">
        <v>1.0037453183520599</v>
      </c>
      <c r="L659" s="133">
        <v>0.99850746268656698</v>
      </c>
      <c r="M659" s="134">
        <v>1</v>
      </c>
      <c r="N659" s="126">
        <v>1</v>
      </c>
      <c r="O659" s="127">
        <v>0.99875280618608098</v>
      </c>
      <c r="P659" s="128">
        <v>4</v>
      </c>
      <c r="Q659" s="138">
        <v>0</v>
      </c>
      <c r="R659" s="139">
        <v>0</v>
      </c>
      <c r="T659" s="144">
        <v>0</v>
      </c>
      <c r="U659" s="145">
        <v>0</v>
      </c>
      <c r="W659" s="150">
        <v>0</v>
      </c>
      <c r="X659" s="151">
        <v>0</v>
      </c>
      <c r="Z659" s="156">
        <v>0</v>
      </c>
      <c r="AA659" s="157">
        <v>0</v>
      </c>
      <c r="AC659" s="162">
        <v>0</v>
      </c>
      <c r="AD659" s="163">
        <v>0</v>
      </c>
    </row>
    <row r="660" spans="1:31" x14ac:dyDescent="0.2">
      <c r="A660" t="s">
        <v>4076</v>
      </c>
      <c r="B660" t="s">
        <v>98</v>
      </c>
      <c r="C660" t="s">
        <v>3418</v>
      </c>
      <c r="D660" s="3">
        <v>3917761</v>
      </c>
      <c r="E660" s="35">
        <v>0.547705</v>
      </c>
      <c r="F660" s="5">
        <v>1</v>
      </c>
      <c r="G660">
        <v>34.643000000000001</v>
      </c>
      <c r="H660" s="120">
        <v>1.00352650404146</v>
      </c>
      <c r="I660" s="121">
        <v>0.99990563583009995</v>
      </c>
      <c r="J660" s="122">
        <v>3</v>
      </c>
      <c r="K660" s="132">
        <v>0.99999974475216802</v>
      </c>
      <c r="L660" s="133">
        <v>0.99997268847504694</v>
      </c>
      <c r="M660" s="134">
        <v>2</v>
      </c>
      <c r="N660" s="126">
        <v>1</v>
      </c>
      <c r="O660" s="127">
        <v>0.99998060132819599</v>
      </c>
      <c r="P660" s="128">
        <v>4</v>
      </c>
      <c r="Q660" s="138">
        <v>1.0000242485440001</v>
      </c>
      <c r="R660" s="139">
        <v>0.99992725941818195</v>
      </c>
      <c r="S660" s="140">
        <v>14</v>
      </c>
      <c r="T660" s="144">
        <v>1.0036742925359601</v>
      </c>
      <c r="U660" s="145">
        <v>0.99997151713714605</v>
      </c>
      <c r="V660" s="146">
        <v>3</v>
      </c>
      <c r="W660" s="150">
        <v>0.99999463979553604</v>
      </c>
      <c r="X660" s="151">
        <v>0.99993235949727499</v>
      </c>
      <c r="Y660" s="152">
        <v>17</v>
      </c>
      <c r="Z660" s="156">
        <v>1.00002501428749</v>
      </c>
      <c r="AA660" s="157">
        <v>0.99963959953688997</v>
      </c>
      <c r="AB660" s="158">
        <v>3</v>
      </c>
      <c r="AC660" s="162">
        <v>0.187509651558632</v>
      </c>
      <c r="AD660" s="163">
        <v>0.99885103420518695</v>
      </c>
      <c r="AE660" s="164">
        <v>13</v>
      </c>
    </row>
    <row r="661" spans="1:31" x14ac:dyDescent="0.2">
      <c r="A661" t="s">
        <v>4076</v>
      </c>
      <c r="B661" t="s">
        <v>99</v>
      </c>
      <c r="C661" t="s">
        <v>3419</v>
      </c>
      <c r="D661" s="3">
        <v>77113</v>
      </c>
      <c r="E661" s="35">
        <v>0.52965099999999998</v>
      </c>
      <c r="F661" s="5">
        <v>1.45</v>
      </c>
      <c r="G661">
        <v>50.710999999999999</v>
      </c>
      <c r="H661" s="120">
        <v>1.19612776055917</v>
      </c>
      <c r="I661" s="121">
        <v>0.99993495018268097</v>
      </c>
      <c r="J661" s="122">
        <v>1</v>
      </c>
      <c r="K661" s="132">
        <v>1</v>
      </c>
      <c r="L661" s="133">
        <v>1</v>
      </c>
      <c r="M661" s="134">
        <v>0</v>
      </c>
      <c r="N661" s="126">
        <v>1</v>
      </c>
      <c r="O661" s="127">
        <v>1</v>
      </c>
      <c r="P661" s="128">
        <v>0</v>
      </c>
      <c r="Q661" s="138">
        <v>0.99998703201794703</v>
      </c>
      <c r="R661" s="139">
        <v>0.99998703201794703</v>
      </c>
      <c r="S661" s="140">
        <v>1</v>
      </c>
      <c r="T661" s="144">
        <v>1.1895789296227599</v>
      </c>
      <c r="U661" s="145">
        <v>0.99891072284432003</v>
      </c>
      <c r="V661" s="146">
        <v>3</v>
      </c>
      <c r="W661" s="150">
        <v>0.99979251228716304</v>
      </c>
      <c r="X661" s="151">
        <v>0.99996108949416296</v>
      </c>
      <c r="Y661" s="152">
        <v>3</v>
      </c>
      <c r="Z661" s="156">
        <v>0</v>
      </c>
      <c r="AA661" s="157">
        <v>0</v>
      </c>
      <c r="AC661" s="162">
        <v>1.0001556157846201</v>
      </c>
      <c r="AD661" s="163">
        <v>0.99866621775613795</v>
      </c>
      <c r="AE661" s="164">
        <v>13</v>
      </c>
    </row>
    <row r="662" spans="1:31" x14ac:dyDescent="0.2">
      <c r="A662" t="s">
        <v>4500</v>
      </c>
      <c r="B662" t="s">
        <v>1207</v>
      </c>
      <c r="C662" t="s">
        <v>3418</v>
      </c>
      <c r="D662" s="3">
        <v>2226336</v>
      </c>
      <c r="E662" s="35">
        <v>0.54899699999999996</v>
      </c>
      <c r="F662" s="5">
        <v>1</v>
      </c>
      <c r="G662">
        <v>85.215000000000003</v>
      </c>
      <c r="H662" s="120">
        <v>1.00226605507883</v>
      </c>
      <c r="I662" s="121">
        <v>0.99889844002436101</v>
      </c>
      <c r="J662" s="122">
        <v>1132</v>
      </c>
      <c r="K662" s="132">
        <v>1.55362892213933E-2</v>
      </c>
      <c r="L662" s="133">
        <v>0</v>
      </c>
      <c r="N662" s="126">
        <v>1</v>
      </c>
      <c r="O662" s="127">
        <v>0.99990882211193999</v>
      </c>
      <c r="P662" s="128">
        <v>3</v>
      </c>
      <c r="Q662" s="138">
        <v>0.99999955083150005</v>
      </c>
      <c r="R662" s="139">
        <v>0.99909769818767502</v>
      </c>
      <c r="S662" s="140">
        <v>122</v>
      </c>
      <c r="T662" s="144">
        <v>1.00258092219682</v>
      </c>
      <c r="U662" s="145">
        <v>0.99989830323198603</v>
      </c>
      <c r="V662" s="146">
        <v>3</v>
      </c>
      <c r="W662" s="150">
        <v>0.999952837307576</v>
      </c>
      <c r="X662" s="151">
        <v>0.99992004538547297</v>
      </c>
      <c r="Y662" s="152">
        <v>6</v>
      </c>
      <c r="Z662" s="156">
        <v>1.00009836790134</v>
      </c>
      <c r="AA662" s="157">
        <v>0.998836325158865</v>
      </c>
      <c r="AB662" s="158">
        <v>3</v>
      </c>
      <c r="AC662" s="162">
        <v>0</v>
      </c>
      <c r="AD662" s="163">
        <v>0</v>
      </c>
    </row>
    <row r="663" spans="1:31" x14ac:dyDescent="0.2">
      <c r="A663" t="s">
        <v>4500</v>
      </c>
      <c r="B663" t="s">
        <v>1208</v>
      </c>
      <c r="C663" t="s">
        <v>3419</v>
      </c>
      <c r="D663" s="3">
        <v>7674</v>
      </c>
      <c r="E663" s="35">
        <v>0.44748500000000002</v>
      </c>
      <c r="F663" s="5">
        <v>0.65</v>
      </c>
      <c r="G663">
        <v>57.908999999999999</v>
      </c>
      <c r="H663" s="120">
        <v>1.69911389106072</v>
      </c>
      <c r="I663" s="121">
        <v>0.997239052074545</v>
      </c>
      <c r="J663" s="122">
        <v>2</v>
      </c>
      <c r="K663" s="132">
        <v>1.0002606202762501</v>
      </c>
      <c r="L663" s="133">
        <v>0.999348619072433</v>
      </c>
      <c r="M663" s="134">
        <v>1</v>
      </c>
      <c r="N663" s="126">
        <v>0.99908782903309801</v>
      </c>
      <c r="O663" s="127">
        <v>0.99895697522816096</v>
      </c>
      <c r="P663" s="128">
        <v>2</v>
      </c>
      <c r="Q663" s="138">
        <v>1</v>
      </c>
      <c r="R663" s="139">
        <v>0.98766073516040997</v>
      </c>
      <c r="S663" s="140">
        <v>25</v>
      </c>
      <c r="T663" s="144">
        <v>0</v>
      </c>
      <c r="U663" s="145">
        <v>0</v>
      </c>
      <c r="W663" s="150">
        <v>0</v>
      </c>
      <c r="X663" s="151">
        <v>0</v>
      </c>
      <c r="Z663" s="156">
        <v>0</v>
      </c>
      <c r="AA663" s="157">
        <v>0</v>
      </c>
      <c r="AC663" s="162">
        <v>0</v>
      </c>
      <c r="AD663" s="163">
        <v>0</v>
      </c>
    </row>
    <row r="664" spans="1:31" x14ac:dyDescent="0.2">
      <c r="A664" t="s">
        <v>4440</v>
      </c>
      <c r="B664" t="s">
        <v>1097</v>
      </c>
      <c r="C664" t="s">
        <v>3418</v>
      </c>
      <c r="D664" s="3">
        <v>8241389</v>
      </c>
      <c r="E664" s="35">
        <v>0.50871299999999997</v>
      </c>
      <c r="F664" s="5">
        <v>1</v>
      </c>
      <c r="G664">
        <v>129.84399999999999</v>
      </c>
      <c r="H664" s="120">
        <v>1.0007223296946599</v>
      </c>
      <c r="I664" s="121">
        <v>0.99463669953501399</v>
      </c>
      <c r="J664" s="122">
        <v>55</v>
      </c>
      <c r="K664" s="132">
        <v>1.0000001213387599</v>
      </c>
      <c r="L664" s="133">
        <v>0.99697696626418597</v>
      </c>
      <c r="M664" s="134">
        <v>8</v>
      </c>
      <c r="N664" s="126">
        <v>0.99999927196738303</v>
      </c>
      <c r="O664" s="127">
        <v>0.99914606581274001</v>
      </c>
      <c r="P664" s="128">
        <v>6</v>
      </c>
      <c r="Q664" s="138">
        <v>0.99999987866122997</v>
      </c>
      <c r="R664" s="139">
        <v>0.99629383783403602</v>
      </c>
      <c r="S664" s="140">
        <v>72</v>
      </c>
      <c r="T664" s="144">
        <v>1.0008509487902999</v>
      </c>
      <c r="U664" s="145">
        <v>0.99798110142173901</v>
      </c>
      <c r="V664" s="146">
        <v>7</v>
      </c>
      <c r="W664" s="150">
        <v>0.99995995820607397</v>
      </c>
      <c r="X664" s="151">
        <v>0.99878399110088201</v>
      </c>
      <c r="Y664" s="152">
        <v>73</v>
      </c>
      <c r="Z664" s="156">
        <v>0.99935241498732796</v>
      </c>
      <c r="AA664" s="157">
        <v>0.990028712964931</v>
      </c>
      <c r="AB664" s="158">
        <v>6</v>
      </c>
      <c r="AC664" s="162">
        <v>0</v>
      </c>
      <c r="AD664" s="163">
        <v>0</v>
      </c>
    </row>
    <row r="665" spans="1:31" x14ac:dyDescent="0.2">
      <c r="A665" t="s">
        <v>4183</v>
      </c>
      <c r="B665" t="s">
        <v>396</v>
      </c>
      <c r="C665" t="s">
        <v>3418</v>
      </c>
      <c r="D665" s="3">
        <v>1160554</v>
      </c>
      <c r="E665" s="35">
        <v>0.28304000000000001</v>
      </c>
      <c r="F665" s="5">
        <v>1</v>
      </c>
      <c r="G665">
        <v>5.3929999999999998</v>
      </c>
      <c r="H665" s="120">
        <v>2.52034804067712E-3</v>
      </c>
      <c r="I665" s="121">
        <v>0</v>
      </c>
      <c r="K665" s="132">
        <v>0</v>
      </c>
      <c r="L665" s="133">
        <v>0</v>
      </c>
      <c r="N665" s="126">
        <v>0</v>
      </c>
      <c r="O665" s="127">
        <v>0</v>
      </c>
      <c r="Q665" s="138">
        <v>0</v>
      </c>
      <c r="R665" s="139">
        <v>0</v>
      </c>
      <c r="T665" s="144">
        <v>0</v>
      </c>
      <c r="U665" s="145">
        <v>0</v>
      </c>
      <c r="W665" s="150">
        <v>0</v>
      </c>
      <c r="X665" s="151">
        <v>0</v>
      </c>
      <c r="Z665" s="156">
        <v>0</v>
      </c>
      <c r="AA665" s="157">
        <v>0</v>
      </c>
      <c r="AC665" s="162">
        <v>0</v>
      </c>
      <c r="AD665" s="163">
        <v>0</v>
      </c>
    </row>
    <row r="666" spans="1:31" x14ac:dyDescent="0.2">
      <c r="A666" t="s">
        <v>4289</v>
      </c>
      <c r="B666" t="s">
        <v>682</v>
      </c>
      <c r="C666" t="s">
        <v>3418</v>
      </c>
      <c r="D666" s="3">
        <v>5627734</v>
      </c>
      <c r="E666" s="35">
        <v>0.44484000000000001</v>
      </c>
      <c r="F666" s="5">
        <v>1</v>
      </c>
      <c r="G666">
        <v>187.72900000000001</v>
      </c>
      <c r="H666" s="120">
        <v>1.02831637031885</v>
      </c>
      <c r="I666" s="121">
        <v>1</v>
      </c>
      <c r="J666" s="122">
        <v>0</v>
      </c>
      <c r="K666" s="132">
        <v>0.99999982230858797</v>
      </c>
      <c r="L666" s="133">
        <v>1</v>
      </c>
      <c r="M666" s="134">
        <v>0</v>
      </c>
      <c r="N666" s="126">
        <v>1</v>
      </c>
      <c r="O666" s="127">
        <v>0.99999466927469405</v>
      </c>
      <c r="P666" s="128">
        <v>3</v>
      </c>
      <c r="Q666" s="138">
        <v>0.99999982230858797</v>
      </c>
      <c r="R666" s="139">
        <v>0.99999928923422599</v>
      </c>
      <c r="S666" s="140">
        <v>0</v>
      </c>
      <c r="T666" s="144">
        <v>1.0253839289490201</v>
      </c>
      <c r="U666" s="145">
        <v>0.99997400673675996</v>
      </c>
      <c r="V666" s="146">
        <v>3</v>
      </c>
      <c r="W666" s="150">
        <v>0.99999840077729296</v>
      </c>
      <c r="X666" s="151">
        <v>0.99999857846845197</v>
      </c>
      <c r="Y666" s="152">
        <v>3</v>
      </c>
      <c r="Z666" s="156">
        <v>1.00002967446577</v>
      </c>
      <c r="AA666" s="157">
        <v>0.99999928925544301</v>
      </c>
      <c r="AB666" s="158">
        <v>1</v>
      </c>
      <c r="AC666" s="162">
        <v>0</v>
      </c>
      <c r="AD666" s="163">
        <v>0</v>
      </c>
    </row>
    <row r="667" spans="1:31" x14ac:dyDescent="0.2">
      <c r="A667" t="s">
        <v>4502</v>
      </c>
      <c r="B667" t="s">
        <v>1210</v>
      </c>
      <c r="C667" t="s">
        <v>3418</v>
      </c>
      <c r="D667" s="3">
        <v>3805212</v>
      </c>
      <c r="E667" s="35">
        <v>0.36840099999999998</v>
      </c>
      <c r="F667" s="5">
        <v>1</v>
      </c>
      <c r="G667">
        <v>152.87100000000001</v>
      </c>
      <c r="H667" s="120">
        <v>1.00711944564455</v>
      </c>
      <c r="I667" s="121">
        <v>1</v>
      </c>
      <c r="J667" s="122">
        <v>0</v>
      </c>
      <c r="K667" s="132">
        <v>1.00000026279744</v>
      </c>
      <c r="L667" s="133">
        <v>0.99999868601345399</v>
      </c>
      <c r="M667" s="134">
        <v>1</v>
      </c>
      <c r="N667" s="126">
        <v>1</v>
      </c>
      <c r="O667" s="127">
        <v>0.99990592118402599</v>
      </c>
      <c r="P667" s="128">
        <v>6</v>
      </c>
      <c r="Q667" s="138">
        <v>0.99999973720255197</v>
      </c>
      <c r="R667" s="139">
        <v>0.99967552419919503</v>
      </c>
      <c r="S667" s="140">
        <v>186</v>
      </c>
      <c r="T667" s="144">
        <v>1.0050825026306001</v>
      </c>
      <c r="U667" s="145">
        <v>0.99997359225819105</v>
      </c>
      <c r="V667" s="146">
        <v>4</v>
      </c>
      <c r="W667" s="150">
        <v>0.99999632083573797</v>
      </c>
      <c r="X667" s="151">
        <v>0.99991669386598803</v>
      </c>
      <c r="Y667" s="152">
        <v>67</v>
      </c>
      <c r="Z667" s="156">
        <v>0.99985808937846299</v>
      </c>
      <c r="AA667" s="157">
        <v>0.99994585612763998</v>
      </c>
      <c r="AB667" s="158">
        <v>2</v>
      </c>
      <c r="AC667" s="162">
        <v>0.91648270845356306</v>
      </c>
      <c r="AD667" s="163">
        <v>0.99892698115342304</v>
      </c>
      <c r="AE667" s="164">
        <v>52</v>
      </c>
    </row>
    <row r="668" spans="1:31" x14ac:dyDescent="0.2">
      <c r="A668" t="s">
        <v>4389</v>
      </c>
      <c r="B668" t="s">
        <v>964</v>
      </c>
      <c r="C668" t="s">
        <v>3418</v>
      </c>
      <c r="D668" s="3">
        <v>4731216</v>
      </c>
      <c r="E668" s="35">
        <v>0.41543799999999997</v>
      </c>
      <c r="F668" s="5">
        <v>1</v>
      </c>
      <c r="G668">
        <v>128.529</v>
      </c>
      <c r="H668" s="120">
        <v>0.175578117760846</v>
      </c>
      <c r="I668" s="121">
        <v>0.97165654730026496</v>
      </c>
      <c r="J668" s="122">
        <v>240</v>
      </c>
      <c r="K668" s="132">
        <v>0.99857372819165302</v>
      </c>
      <c r="L668" s="133">
        <v>0.99076111619558505</v>
      </c>
      <c r="M668" s="134">
        <v>1573</v>
      </c>
      <c r="N668" s="126">
        <v>1.00346866429264</v>
      </c>
      <c r="O668" s="127">
        <v>0.99575517178713102</v>
      </c>
      <c r="P668" s="128">
        <v>58</v>
      </c>
      <c r="Q668" s="138">
        <v>0.99999302504895105</v>
      </c>
      <c r="R668" s="139">
        <v>0.98906343645802497</v>
      </c>
      <c r="S668" s="140">
        <v>433</v>
      </c>
      <c r="T668" s="144">
        <v>1.0119343526061799</v>
      </c>
      <c r="U668" s="145">
        <v>0.99363151207327804</v>
      </c>
      <c r="V668" s="146">
        <v>211</v>
      </c>
      <c r="W668" s="150">
        <v>0.99995138670481298</v>
      </c>
      <c r="X668" s="151">
        <v>0.99610364148853803</v>
      </c>
      <c r="Y668" s="152">
        <v>63</v>
      </c>
      <c r="Z668" s="156">
        <v>0.99998034331977204</v>
      </c>
      <c r="AA668" s="157">
        <v>0.97993987139452898</v>
      </c>
      <c r="AB668" s="158">
        <v>9</v>
      </c>
      <c r="AC668" s="162">
        <v>0</v>
      </c>
      <c r="AD668" s="163">
        <v>0</v>
      </c>
    </row>
    <row r="669" spans="1:31" x14ac:dyDescent="0.2">
      <c r="A669" t="s">
        <v>4209</v>
      </c>
      <c r="B669" t="s">
        <v>477</v>
      </c>
      <c r="C669" t="s">
        <v>3418</v>
      </c>
      <c r="D669" s="3">
        <v>7453200</v>
      </c>
      <c r="E669" s="35">
        <v>0.73002900000000004</v>
      </c>
      <c r="F669" s="5">
        <v>1</v>
      </c>
      <c r="G669">
        <v>178.869</v>
      </c>
      <c r="H669" s="120">
        <v>1.01661876777759</v>
      </c>
      <c r="I669" s="121">
        <v>1</v>
      </c>
      <c r="J669" s="122">
        <v>0</v>
      </c>
      <c r="K669" s="132">
        <v>0.999999865829442</v>
      </c>
      <c r="L669" s="133">
        <v>1</v>
      </c>
      <c r="M669" s="134">
        <v>0</v>
      </c>
      <c r="N669" s="126">
        <v>1</v>
      </c>
      <c r="O669" s="127">
        <v>0.99995062678491498</v>
      </c>
      <c r="P669" s="128">
        <v>10</v>
      </c>
      <c r="Q669" s="138">
        <v>1</v>
      </c>
      <c r="R669" s="139">
        <v>0.999962030572768</v>
      </c>
      <c r="S669" s="140">
        <v>9</v>
      </c>
      <c r="T669" s="144">
        <v>1.0106539472978</v>
      </c>
      <c r="U669" s="145">
        <v>0.99995552840944701</v>
      </c>
      <c r="V669" s="146">
        <v>65</v>
      </c>
      <c r="W669" s="150">
        <v>0.99999959748832701</v>
      </c>
      <c r="X669" s="151">
        <v>0.99997719133571294</v>
      </c>
      <c r="Y669" s="152">
        <v>9</v>
      </c>
      <c r="Z669" s="156">
        <v>0.93756373101486601</v>
      </c>
      <c r="AA669" s="157">
        <v>0.999962506720527</v>
      </c>
      <c r="AB669" s="158">
        <v>10</v>
      </c>
      <c r="AC669" s="162">
        <v>0.47167672945848699</v>
      </c>
      <c r="AD669" s="163">
        <v>0.98138583947609803</v>
      </c>
      <c r="AE669" s="164">
        <v>123</v>
      </c>
    </row>
    <row r="670" spans="1:31" x14ac:dyDescent="0.2">
      <c r="A670" t="s">
        <v>4209</v>
      </c>
      <c r="B670" t="s">
        <v>478</v>
      </c>
      <c r="C670" t="s">
        <v>3419</v>
      </c>
      <c r="D670" s="3">
        <v>170574</v>
      </c>
      <c r="E670" s="35">
        <v>0.69062699999999999</v>
      </c>
      <c r="F670" s="5">
        <v>1.1100000000000001</v>
      </c>
      <c r="G670">
        <v>195.52099999999999</v>
      </c>
      <c r="H670" s="120">
        <v>1.6083987008570999</v>
      </c>
      <c r="I670" s="121">
        <v>0.99998906518244701</v>
      </c>
      <c r="J670" s="122">
        <v>1</v>
      </c>
      <c r="K670" s="132">
        <v>1</v>
      </c>
      <c r="L670" s="133">
        <v>1</v>
      </c>
      <c r="M670" s="134">
        <v>0</v>
      </c>
      <c r="N670" s="126">
        <v>1</v>
      </c>
      <c r="O670" s="127">
        <v>0.99994723914152195</v>
      </c>
      <c r="P670" s="128">
        <v>3</v>
      </c>
      <c r="Q670" s="138">
        <v>0.99999413744181398</v>
      </c>
      <c r="R670" s="139">
        <v>1</v>
      </c>
      <c r="S670" s="140">
        <v>0</v>
      </c>
      <c r="T670" s="144">
        <v>0</v>
      </c>
      <c r="U670" s="145">
        <v>0</v>
      </c>
      <c r="W670" s="150">
        <v>0.99981826069623703</v>
      </c>
      <c r="X670" s="151">
        <v>1</v>
      </c>
      <c r="Y670" s="152">
        <v>0</v>
      </c>
      <c r="Z670" s="156">
        <v>0.20953369212189399</v>
      </c>
      <c r="AA670" s="157">
        <v>0</v>
      </c>
      <c r="AC670" s="162">
        <v>0.39457361614314002</v>
      </c>
      <c r="AD670" s="163">
        <v>0.99623748296498105</v>
      </c>
      <c r="AE670" s="164">
        <v>7</v>
      </c>
    </row>
    <row r="671" spans="1:31" x14ac:dyDescent="0.2">
      <c r="A671" t="s">
        <v>4206</v>
      </c>
      <c r="B671" t="s">
        <v>469</v>
      </c>
      <c r="C671" t="s">
        <v>3418</v>
      </c>
      <c r="D671" s="3">
        <v>4264061</v>
      </c>
      <c r="E671" s="35">
        <v>0.60781399999999997</v>
      </c>
      <c r="F671" s="5">
        <v>1</v>
      </c>
      <c r="G671">
        <v>186.18299999999999</v>
      </c>
      <c r="H671" s="120">
        <v>1.0114409714119901</v>
      </c>
      <c r="I671" s="121">
        <v>0.99998400128360698</v>
      </c>
      <c r="J671" s="122">
        <v>5</v>
      </c>
      <c r="K671" s="132">
        <v>1.0000004690364399</v>
      </c>
      <c r="L671" s="133">
        <v>0.99999155734800305</v>
      </c>
      <c r="M671" s="134">
        <v>2</v>
      </c>
      <c r="N671" s="126">
        <v>1</v>
      </c>
      <c r="O671" s="127">
        <v>0.99988908047715497</v>
      </c>
      <c r="P671" s="128">
        <v>9</v>
      </c>
      <c r="Q671" s="138">
        <v>1</v>
      </c>
      <c r="R671" s="139">
        <v>0.99994113827323095</v>
      </c>
      <c r="S671" s="140">
        <v>14</v>
      </c>
      <c r="T671" s="144">
        <v>1.00958663583846</v>
      </c>
      <c r="U671" s="145">
        <v>0.99981488526835105</v>
      </c>
      <c r="V671" s="146">
        <v>5</v>
      </c>
      <c r="W671" s="150">
        <v>0.99999319897159</v>
      </c>
      <c r="X671" s="151">
        <v>0.99992378431288798</v>
      </c>
      <c r="Y671" s="152">
        <v>33</v>
      </c>
      <c r="Z671" s="156">
        <v>0.99715599753380602</v>
      </c>
      <c r="AA671" s="157">
        <v>0.99992262395571696</v>
      </c>
      <c r="AB671" s="158">
        <v>11</v>
      </c>
      <c r="AC671" s="162">
        <v>1.00000351777331</v>
      </c>
      <c r="AD671" s="163">
        <v>0.99765036163591903</v>
      </c>
      <c r="AE671" s="164">
        <v>80</v>
      </c>
    </row>
    <row r="672" spans="1:31" x14ac:dyDescent="0.2">
      <c r="A672" t="s">
        <v>4206</v>
      </c>
      <c r="B672" t="s">
        <v>470</v>
      </c>
      <c r="C672" t="s">
        <v>3419</v>
      </c>
      <c r="D672" s="3">
        <v>194226</v>
      </c>
      <c r="E672" s="35">
        <v>0.57110300000000003</v>
      </c>
      <c r="F672" s="5">
        <v>0.69</v>
      </c>
      <c r="G672">
        <v>135.66999999999999</v>
      </c>
      <c r="H672" s="120">
        <v>1.2885710461009301</v>
      </c>
      <c r="I672" s="121">
        <v>0.99997203065440199</v>
      </c>
      <c r="J672" s="122">
        <v>2</v>
      </c>
      <c r="K672" s="132">
        <v>1</v>
      </c>
      <c r="L672" s="133">
        <v>0.99997940543490504</v>
      </c>
      <c r="M672" s="134">
        <v>2</v>
      </c>
      <c r="N672" s="126">
        <v>1</v>
      </c>
      <c r="O672" s="127">
        <v>0.99995881193012404</v>
      </c>
      <c r="P672" s="128">
        <v>2</v>
      </c>
      <c r="Q672" s="138">
        <v>1</v>
      </c>
      <c r="R672" s="139">
        <v>0.99919732854474597</v>
      </c>
      <c r="S672" s="140">
        <v>16</v>
      </c>
      <c r="T672" s="144">
        <v>1.2730581899436699</v>
      </c>
      <c r="U672" s="145">
        <v>0.99293304716536601</v>
      </c>
      <c r="V672" s="146">
        <v>97</v>
      </c>
      <c r="W672" s="150">
        <v>0.999948513587264</v>
      </c>
      <c r="X672" s="151">
        <v>0.99997940437451005</v>
      </c>
      <c r="Y672" s="152">
        <v>2</v>
      </c>
      <c r="Z672" s="156">
        <v>0.61437191725103701</v>
      </c>
      <c r="AA672" s="157">
        <v>0.99989105840945203</v>
      </c>
      <c r="AB672" s="158">
        <v>2</v>
      </c>
      <c r="AC672" s="162">
        <v>1.0000617836952801</v>
      </c>
      <c r="AD672" s="163">
        <v>0.99549170226749895</v>
      </c>
      <c r="AE672" s="164">
        <v>16</v>
      </c>
    </row>
    <row r="673" spans="1:31" x14ac:dyDescent="0.2">
      <c r="A673" t="s">
        <v>4099</v>
      </c>
      <c r="B673" t="s">
        <v>154</v>
      </c>
      <c r="C673" t="s">
        <v>3418</v>
      </c>
      <c r="D673" s="3">
        <v>1581384</v>
      </c>
      <c r="E673" s="35">
        <v>0.38796799999999998</v>
      </c>
      <c r="F673" s="5">
        <v>1</v>
      </c>
      <c r="G673">
        <v>9.0570000000000004</v>
      </c>
      <c r="H673" s="120">
        <v>6.3627177206801097E-2</v>
      </c>
      <c r="I673" s="121">
        <v>0.92686446205846895</v>
      </c>
      <c r="J673" s="122">
        <v>275</v>
      </c>
      <c r="K673" s="132">
        <v>0</v>
      </c>
      <c r="L673" s="133">
        <v>0</v>
      </c>
      <c r="N673" s="126">
        <v>6.1551779959832603E-2</v>
      </c>
      <c r="O673" s="127">
        <v>0</v>
      </c>
      <c r="Q673" s="138">
        <v>0</v>
      </c>
      <c r="R673" s="139">
        <v>0</v>
      </c>
      <c r="T673" s="144">
        <v>0</v>
      </c>
      <c r="U673" s="145">
        <v>0</v>
      </c>
      <c r="W673" s="150">
        <v>0.108868560703788</v>
      </c>
      <c r="X673" s="151">
        <v>0.94027611559978697</v>
      </c>
      <c r="Y673" s="152">
        <v>506</v>
      </c>
      <c r="Z673" s="156">
        <v>0.18357021444506799</v>
      </c>
      <c r="AA673" s="157">
        <v>0.92247657259061799</v>
      </c>
      <c r="AB673" s="158">
        <v>212</v>
      </c>
      <c r="AC673" s="162">
        <v>0</v>
      </c>
      <c r="AD673" s="163">
        <v>0</v>
      </c>
    </row>
    <row r="674" spans="1:31" x14ac:dyDescent="0.2">
      <c r="A674" t="s">
        <v>4350</v>
      </c>
      <c r="B674" t="s">
        <v>872</v>
      </c>
      <c r="C674" t="s">
        <v>3418</v>
      </c>
      <c r="D674" s="3">
        <v>2496444</v>
      </c>
      <c r="E674" s="35">
        <v>0.54026799999999997</v>
      </c>
      <c r="F674" s="5">
        <v>1</v>
      </c>
      <c r="G674">
        <v>118.783</v>
      </c>
      <c r="H674" s="120">
        <v>0.18587358658956499</v>
      </c>
      <c r="I674" s="121">
        <v>0.96935332082858605</v>
      </c>
      <c r="J674" s="122">
        <v>319</v>
      </c>
      <c r="K674" s="132">
        <v>1.02469152121978</v>
      </c>
      <c r="L674" s="133">
        <v>0.990015665527331</v>
      </c>
      <c r="M674" s="134">
        <v>1781</v>
      </c>
      <c r="N674" s="126">
        <v>0.84129706093947998</v>
      </c>
      <c r="O674" s="127">
        <v>0.99492597067715605</v>
      </c>
      <c r="P674" s="128">
        <v>17</v>
      </c>
      <c r="Q674" s="138">
        <v>0.99998598005803396</v>
      </c>
      <c r="R674" s="139">
        <v>0.98787105712479995</v>
      </c>
      <c r="S674" s="140">
        <v>298</v>
      </c>
      <c r="T674" s="144">
        <v>1.02055443663066</v>
      </c>
      <c r="U674" s="145">
        <v>0.99224796775869994</v>
      </c>
      <c r="V674" s="146">
        <v>169</v>
      </c>
      <c r="W674" s="150">
        <v>0.99974764104462099</v>
      </c>
      <c r="X674" s="151">
        <v>0.99530037900427604</v>
      </c>
      <c r="Y674" s="152">
        <v>813</v>
      </c>
      <c r="Z674" s="156">
        <v>0.29887311712179399</v>
      </c>
      <c r="AA674" s="157">
        <v>0.96881198203124097</v>
      </c>
      <c r="AB674" s="158">
        <v>9775</v>
      </c>
      <c r="AC674" s="162">
        <v>0</v>
      </c>
      <c r="AD674" s="163">
        <v>0</v>
      </c>
    </row>
    <row r="675" spans="1:31" x14ac:dyDescent="0.2">
      <c r="A675" t="s">
        <v>4259</v>
      </c>
      <c r="B675" t="s">
        <v>610</v>
      </c>
      <c r="C675" t="s">
        <v>3418</v>
      </c>
      <c r="D675" s="3">
        <v>3258499</v>
      </c>
      <c r="E675" s="35">
        <v>0.65034199999999998</v>
      </c>
      <c r="F675" s="5">
        <v>1</v>
      </c>
      <c r="G675">
        <v>48.728000000000002</v>
      </c>
      <c r="H675" s="120">
        <v>1.0040745754410201</v>
      </c>
      <c r="I675" s="121">
        <v>0.997502580402026</v>
      </c>
      <c r="J675" s="122">
        <v>9</v>
      </c>
      <c r="K675" s="132">
        <v>1</v>
      </c>
      <c r="L675" s="133">
        <v>0.99902623876821794</v>
      </c>
      <c r="M675" s="134">
        <v>5</v>
      </c>
      <c r="N675" s="126">
        <v>1</v>
      </c>
      <c r="O675" s="127">
        <v>0.99952743152590195</v>
      </c>
      <c r="P675" s="128">
        <v>5</v>
      </c>
      <c r="Q675" s="138">
        <v>1</v>
      </c>
      <c r="R675" s="139">
        <v>0.99832760838796997</v>
      </c>
      <c r="S675" s="140">
        <v>40</v>
      </c>
      <c r="T675" s="144">
        <v>1.0040782581182299</v>
      </c>
      <c r="U675" s="145">
        <v>0.99918976691816097</v>
      </c>
      <c r="V675" s="146">
        <v>6</v>
      </c>
      <c r="W675" s="150">
        <v>0.99992880157397601</v>
      </c>
      <c r="X675" s="151">
        <v>0.99906334109790396</v>
      </c>
      <c r="Y675" s="152">
        <v>4</v>
      </c>
      <c r="Z675" s="156">
        <v>0.99956728542804496</v>
      </c>
      <c r="AA675" s="157">
        <v>0.99462964935834797</v>
      </c>
      <c r="AB675" s="158">
        <v>6</v>
      </c>
      <c r="AC675" s="162">
        <v>9.1574065236785407E-2</v>
      </c>
      <c r="AD675" s="163">
        <v>0.97411376424041196</v>
      </c>
      <c r="AE675" s="164">
        <v>13</v>
      </c>
    </row>
    <row r="676" spans="1:31" x14ac:dyDescent="0.2">
      <c r="A676" t="s">
        <v>4228</v>
      </c>
      <c r="B676" t="s">
        <v>530</v>
      </c>
      <c r="C676" t="s">
        <v>3418</v>
      </c>
      <c r="D676" s="3">
        <v>2148038</v>
      </c>
      <c r="E676" s="35">
        <v>0.324096</v>
      </c>
      <c r="F676" s="5">
        <v>1</v>
      </c>
      <c r="G676">
        <v>65.856999999999999</v>
      </c>
      <c r="H676" s="120">
        <v>1.0497104799821899</v>
      </c>
      <c r="I676" s="121">
        <v>0.99950727970945896</v>
      </c>
      <c r="J676" s="122">
        <v>215</v>
      </c>
      <c r="K676" s="132">
        <v>0.99999767229443803</v>
      </c>
      <c r="L676" s="133">
        <v>0.99925652911291396</v>
      </c>
      <c r="M676" s="134">
        <v>17</v>
      </c>
      <c r="N676" s="126">
        <v>1</v>
      </c>
      <c r="O676" s="127">
        <v>0.99977191012700395</v>
      </c>
      <c r="P676" s="128">
        <v>6</v>
      </c>
      <c r="Q676" s="138">
        <v>0.99999953445888701</v>
      </c>
      <c r="R676" s="139">
        <v>0.99899052940659006</v>
      </c>
      <c r="S676" s="140">
        <v>86</v>
      </c>
      <c r="T676" s="144">
        <v>1.0850408605434301</v>
      </c>
      <c r="U676" s="145">
        <v>0.99879476074650198</v>
      </c>
      <c r="V676" s="146">
        <v>78</v>
      </c>
      <c r="W676" s="150">
        <v>0.99994273844317405</v>
      </c>
      <c r="X676" s="151">
        <v>0.999857547536526</v>
      </c>
      <c r="Y676" s="152">
        <v>12</v>
      </c>
      <c r="Z676" s="156">
        <v>1.00001862164449</v>
      </c>
      <c r="AA676" s="157">
        <v>0.99918677085185603</v>
      </c>
      <c r="AB676" s="158">
        <v>98</v>
      </c>
      <c r="AC676" s="162">
        <v>0.91749866622471299</v>
      </c>
      <c r="AD676" s="163">
        <v>0.999214072463533</v>
      </c>
      <c r="AE676" s="164">
        <v>25</v>
      </c>
    </row>
    <row r="677" spans="1:31" x14ac:dyDescent="0.2">
      <c r="A677" t="s">
        <v>4228</v>
      </c>
      <c r="B677" t="s">
        <v>531</v>
      </c>
      <c r="C677" t="s">
        <v>3419</v>
      </c>
      <c r="D677" s="3">
        <v>4016</v>
      </c>
      <c r="E677" s="35">
        <v>0.28436299999999998</v>
      </c>
      <c r="F677" s="5">
        <v>5.75</v>
      </c>
      <c r="G677">
        <v>213.072</v>
      </c>
      <c r="H677" s="120">
        <v>1.8326693227091599</v>
      </c>
      <c r="I677" s="121">
        <v>0.99932065217391297</v>
      </c>
      <c r="J677" s="122">
        <v>1</v>
      </c>
      <c r="K677" s="132">
        <v>1.0229083665338601</v>
      </c>
      <c r="L677" s="133">
        <v>0.99951314508276501</v>
      </c>
      <c r="M677" s="134">
        <v>1</v>
      </c>
      <c r="N677" s="126">
        <v>0</v>
      </c>
      <c r="O677" s="127">
        <v>0</v>
      </c>
      <c r="Q677" s="138">
        <v>0</v>
      </c>
      <c r="R677" s="139">
        <v>0</v>
      </c>
      <c r="T677" s="144">
        <v>0</v>
      </c>
      <c r="U677" s="145">
        <v>0</v>
      </c>
      <c r="W677" s="150">
        <v>0</v>
      </c>
      <c r="X677" s="151">
        <v>0</v>
      </c>
      <c r="Z677" s="156">
        <v>0</v>
      </c>
      <c r="AA677" s="157">
        <v>0</v>
      </c>
      <c r="AC677" s="162">
        <v>0</v>
      </c>
      <c r="AD677" s="163">
        <v>0</v>
      </c>
    </row>
    <row r="678" spans="1:31" x14ac:dyDescent="0.2">
      <c r="A678" t="s">
        <v>4492</v>
      </c>
      <c r="B678" t="s">
        <v>1189</v>
      </c>
      <c r="C678" t="s">
        <v>3418</v>
      </c>
      <c r="D678" s="3">
        <v>2605876</v>
      </c>
      <c r="E678" s="35">
        <v>0.51043300000000003</v>
      </c>
      <c r="F678" s="5">
        <v>1</v>
      </c>
      <c r="G678">
        <v>96.247</v>
      </c>
      <c r="H678" s="120">
        <v>0.150211675459615</v>
      </c>
      <c r="I678" s="121">
        <v>0.99942264311936202</v>
      </c>
      <c r="J678" s="122">
        <v>41</v>
      </c>
      <c r="K678" s="132">
        <v>0.99999923250377198</v>
      </c>
      <c r="L678" s="133">
        <v>1</v>
      </c>
      <c r="M678" s="134">
        <v>0</v>
      </c>
      <c r="N678" s="126">
        <v>1</v>
      </c>
      <c r="O678" s="127">
        <v>0.99999309256045699</v>
      </c>
      <c r="P678" s="128">
        <v>3</v>
      </c>
      <c r="Q678" s="138">
        <v>0.99999961625188605</v>
      </c>
      <c r="R678" s="139">
        <v>0.99977438900860005</v>
      </c>
      <c r="S678" s="140">
        <v>49</v>
      </c>
      <c r="T678" s="144">
        <v>1.00565721469478</v>
      </c>
      <c r="U678" s="145">
        <v>0.99999618412075197</v>
      </c>
      <c r="V678" s="146">
        <v>2</v>
      </c>
      <c r="W678" s="150">
        <v>0.99999808125943002</v>
      </c>
      <c r="X678" s="151">
        <v>0.99999923250288802</v>
      </c>
      <c r="Y678" s="152">
        <v>2</v>
      </c>
      <c r="Z678" s="156">
        <v>0.99822094374406101</v>
      </c>
      <c r="AA678" s="157">
        <v>0.99951638449354896</v>
      </c>
      <c r="AB678" s="158">
        <v>1254</v>
      </c>
      <c r="AC678" s="162">
        <v>0.62480256159540903</v>
      </c>
      <c r="AD678" s="163">
        <v>0.99768187450135404</v>
      </c>
      <c r="AE678" s="164">
        <v>35</v>
      </c>
    </row>
    <row r="679" spans="1:31" x14ac:dyDescent="0.2">
      <c r="A679" t="s">
        <v>4492</v>
      </c>
      <c r="B679" t="s">
        <v>1190</v>
      </c>
      <c r="C679" t="s">
        <v>3419</v>
      </c>
      <c r="D679" s="3">
        <v>60873</v>
      </c>
      <c r="E679" s="35">
        <v>0.44101699999999999</v>
      </c>
      <c r="F679" s="5">
        <v>2.69</v>
      </c>
      <c r="G679">
        <v>265.767</v>
      </c>
      <c r="H679" s="120">
        <v>1.28235835263581</v>
      </c>
      <c r="I679" s="121">
        <v>1</v>
      </c>
      <c r="J679" s="122">
        <v>0</v>
      </c>
      <c r="K679" s="132">
        <v>1</v>
      </c>
      <c r="L679" s="133">
        <v>1</v>
      </c>
      <c r="M679" s="134">
        <v>0</v>
      </c>
      <c r="N679" s="126">
        <v>1</v>
      </c>
      <c r="O679" s="127">
        <v>1</v>
      </c>
      <c r="P679" s="128">
        <v>0</v>
      </c>
      <c r="Q679" s="138">
        <v>0.99998357235555901</v>
      </c>
      <c r="R679" s="139">
        <v>1</v>
      </c>
      <c r="S679" s="140">
        <v>0</v>
      </c>
      <c r="T679" s="144">
        <v>1.2824240632135699</v>
      </c>
      <c r="U679" s="145">
        <v>0.999948762617205</v>
      </c>
      <c r="V679" s="146">
        <v>1</v>
      </c>
      <c r="W679" s="150">
        <v>0.99986857884447899</v>
      </c>
      <c r="X679" s="151">
        <v>1</v>
      </c>
      <c r="Y679" s="152">
        <v>0</v>
      </c>
      <c r="Z679" s="156">
        <v>0.99934289422239697</v>
      </c>
      <c r="AA679" s="157">
        <v>1</v>
      </c>
      <c r="AB679" s="158">
        <v>0</v>
      </c>
      <c r="AC679" s="162">
        <v>0</v>
      </c>
      <c r="AD679" s="163">
        <v>0</v>
      </c>
    </row>
    <row r="680" spans="1:31" x14ac:dyDescent="0.2">
      <c r="A680" t="s">
        <v>4327</v>
      </c>
      <c r="B680" t="s">
        <v>811</v>
      </c>
      <c r="C680" t="s">
        <v>3418</v>
      </c>
      <c r="D680" s="3">
        <v>3962240</v>
      </c>
      <c r="E680" s="35">
        <v>0.61577999999999999</v>
      </c>
      <c r="F680" s="5">
        <v>1</v>
      </c>
      <c r="G680">
        <v>154.352</v>
      </c>
      <c r="H680" s="120">
        <v>0.62092124656759795</v>
      </c>
      <c r="I680" s="121">
        <v>0.99991179740229097</v>
      </c>
      <c r="J680" s="122">
        <v>167</v>
      </c>
      <c r="K680" s="132">
        <v>1.00000025238249</v>
      </c>
      <c r="L680" s="133">
        <v>1</v>
      </c>
      <c r="M680" s="134">
        <v>0</v>
      </c>
      <c r="N680" s="126">
        <v>1</v>
      </c>
      <c r="O680" s="127">
        <v>0.99975750877485103</v>
      </c>
      <c r="P680" s="128">
        <v>66</v>
      </c>
      <c r="Q680" s="138">
        <v>0.99998384752059399</v>
      </c>
      <c r="R680" s="139">
        <v>0.99961068514116602</v>
      </c>
      <c r="S680" s="140">
        <v>288</v>
      </c>
      <c r="T680" s="144">
        <v>1.0226912049749599</v>
      </c>
      <c r="U680" s="145">
        <v>0.999804085677231</v>
      </c>
      <c r="V680" s="146">
        <v>115</v>
      </c>
      <c r="W680" s="150">
        <v>0.99999697141011101</v>
      </c>
      <c r="X680" s="151">
        <v>0.99984580667336598</v>
      </c>
      <c r="Y680" s="152">
        <v>32</v>
      </c>
      <c r="Z680" s="156">
        <v>1.00006132894524</v>
      </c>
      <c r="AA680" s="157">
        <v>0.99957890445016495</v>
      </c>
      <c r="AB680" s="158">
        <v>419</v>
      </c>
      <c r="AC680" s="162">
        <v>1.00000328097237</v>
      </c>
      <c r="AD680" s="163">
        <v>0.99457460217564198</v>
      </c>
      <c r="AE680" s="164">
        <v>333</v>
      </c>
    </row>
    <row r="681" spans="1:31" x14ac:dyDescent="0.2">
      <c r="A681" t="s">
        <v>4189</v>
      </c>
      <c r="B681" t="s">
        <v>414</v>
      </c>
      <c r="C681" t="s">
        <v>3418</v>
      </c>
      <c r="D681" s="3">
        <v>3113488</v>
      </c>
      <c r="E681" s="35">
        <v>0.55686800000000003</v>
      </c>
      <c r="F681" s="5">
        <v>1</v>
      </c>
      <c r="G681">
        <v>38.521999999999998</v>
      </c>
      <c r="H681" s="120">
        <v>1.01627820630752</v>
      </c>
      <c r="I681" s="121">
        <v>0.99943934921527799</v>
      </c>
      <c r="J681" s="122">
        <v>65</v>
      </c>
      <c r="K681" s="132">
        <v>0.99492659037067099</v>
      </c>
      <c r="L681" s="133">
        <v>0.99921849665473295</v>
      </c>
      <c r="M681" s="134">
        <v>1456</v>
      </c>
      <c r="N681" s="126">
        <v>1</v>
      </c>
      <c r="O681" s="127">
        <v>0.99985483079437099</v>
      </c>
      <c r="P681" s="128">
        <v>4</v>
      </c>
      <c r="Q681" s="138">
        <v>1</v>
      </c>
      <c r="R681" s="139">
        <v>0.99944487307050001</v>
      </c>
      <c r="S681" s="140">
        <v>16</v>
      </c>
      <c r="T681" s="144">
        <v>1.0134938692553099</v>
      </c>
      <c r="U681" s="145">
        <v>0.99953393335848995</v>
      </c>
      <c r="V681" s="146">
        <v>5</v>
      </c>
      <c r="W681" s="150">
        <v>0.99996402748300295</v>
      </c>
      <c r="X681" s="151">
        <v>0.99984775687093397</v>
      </c>
      <c r="Y681" s="152">
        <v>7</v>
      </c>
      <c r="Z681" s="156">
        <v>0.99140096252177601</v>
      </c>
      <c r="AA681" s="157">
        <v>0.99902744976074997</v>
      </c>
      <c r="AB681" s="158">
        <v>4</v>
      </c>
      <c r="AC681" s="162">
        <v>0.99209214874121798</v>
      </c>
      <c r="AD681" s="163">
        <v>0.99697220942729903</v>
      </c>
      <c r="AE681" s="164">
        <v>13</v>
      </c>
    </row>
    <row r="682" spans="1:31" x14ac:dyDescent="0.2">
      <c r="A682" t="s">
        <v>4189</v>
      </c>
      <c r="B682" t="s">
        <v>416</v>
      </c>
      <c r="C682" t="s">
        <v>3419</v>
      </c>
      <c r="D682" s="3">
        <v>16264</v>
      </c>
      <c r="E682" s="35">
        <v>0.55078700000000003</v>
      </c>
      <c r="F682" s="5">
        <v>4.38</v>
      </c>
      <c r="G682">
        <v>161.215</v>
      </c>
      <c r="H682" s="120">
        <v>1.9334112149532701</v>
      </c>
      <c r="I682" s="121">
        <v>0.99942757195102505</v>
      </c>
      <c r="J682" s="122">
        <v>2</v>
      </c>
      <c r="K682" s="132">
        <v>0.999754058042302</v>
      </c>
      <c r="L682" s="133">
        <v>0.99975399753997496</v>
      </c>
      <c r="M682" s="134">
        <v>1</v>
      </c>
      <c r="N682" s="126">
        <v>1</v>
      </c>
      <c r="O682" s="127">
        <v>0.99969259145404199</v>
      </c>
      <c r="P682" s="128">
        <v>2</v>
      </c>
      <c r="Q682" s="138">
        <v>1</v>
      </c>
      <c r="R682" s="139">
        <v>0.99987703658161697</v>
      </c>
      <c r="S682" s="140">
        <v>1</v>
      </c>
      <c r="T682" s="144">
        <v>0</v>
      </c>
      <c r="U682" s="145">
        <v>0</v>
      </c>
      <c r="W682" s="150">
        <v>0.99225282833251305</v>
      </c>
      <c r="X682" s="151">
        <v>0.99993803445284402</v>
      </c>
      <c r="Y682" s="152">
        <v>1</v>
      </c>
      <c r="Z682" s="156">
        <v>0</v>
      </c>
      <c r="AA682" s="157">
        <v>0</v>
      </c>
      <c r="AC682" s="162">
        <v>1.00079931136251</v>
      </c>
      <c r="AD682" s="163">
        <v>0.99938590027020302</v>
      </c>
      <c r="AE682" s="164">
        <v>2</v>
      </c>
    </row>
    <row r="683" spans="1:31" x14ac:dyDescent="0.2">
      <c r="A683" t="s">
        <v>4189</v>
      </c>
      <c r="B683" t="s">
        <v>415</v>
      </c>
      <c r="C683" t="s">
        <v>3419</v>
      </c>
      <c r="D683" s="3">
        <v>2461</v>
      </c>
      <c r="E683" s="35">
        <v>0.56765500000000002</v>
      </c>
      <c r="F683" s="5">
        <v>4.91</v>
      </c>
      <c r="G683">
        <v>146.09100000000001</v>
      </c>
      <c r="H683" s="120">
        <v>1.81999187322226</v>
      </c>
      <c r="I683" s="121">
        <v>0.99955347175708797</v>
      </c>
      <c r="J683" s="122">
        <v>1</v>
      </c>
      <c r="K683" s="132">
        <v>0.99553027224705404</v>
      </c>
      <c r="L683" s="133">
        <v>1</v>
      </c>
      <c r="M683" s="134">
        <v>0</v>
      </c>
      <c r="N683" s="126">
        <v>0</v>
      </c>
      <c r="O683" s="127">
        <v>0</v>
      </c>
      <c r="Q683" s="138">
        <v>0</v>
      </c>
      <c r="R683" s="139">
        <v>0</v>
      </c>
      <c r="T683" s="144">
        <v>0</v>
      </c>
      <c r="U683" s="145">
        <v>0</v>
      </c>
      <c r="W683" s="150">
        <v>0</v>
      </c>
      <c r="X683" s="151">
        <v>0</v>
      </c>
      <c r="Z683" s="156">
        <v>0</v>
      </c>
      <c r="AA683" s="157">
        <v>0</v>
      </c>
      <c r="AC683" s="162">
        <v>0</v>
      </c>
      <c r="AD683" s="163">
        <v>0</v>
      </c>
    </row>
    <row r="684" spans="1:31" x14ac:dyDescent="0.2">
      <c r="A684" t="s">
        <v>4156</v>
      </c>
      <c r="B684" t="s">
        <v>316</v>
      </c>
      <c r="C684" t="s">
        <v>3418</v>
      </c>
      <c r="D684" s="3">
        <v>3559884</v>
      </c>
      <c r="E684" s="35">
        <v>0.32857700000000001</v>
      </c>
      <c r="F684" s="5">
        <v>1</v>
      </c>
      <c r="G684">
        <v>135.96100000000001</v>
      </c>
      <c r="H684" s="120">
        <v>1.0636450513555999</v>
      </c>
      <c r="I684" s="121">
        <v>0.98320217126433596</v>
      </c>
      <c r="J684" s="122">
        <v>443</v>
      </c>
      <c r="K684" s="132">
        <v>0.99998707823063804</v>
      </c>
      <c r="L684" s="133">
        <v>0.98473975501132305</v>
      </c>
      <c r="M684" s="134">
        <v>21</v>
      </c>
      <c r="N684" s="126">
        <v>0.99999662910364495</v>
      </c>
      <c r="O684" s="127">
        <v>0.99449927037433705</v>
      </c>
      <c r="P684" s="128">
        <v>24</v>
      </c>
      <c r="Q684" s="138">
        <v>1</v>
      </c>
      <c r="R684" s="139">
        <v>0.98476429819566802</v>
      </c>
      <c r="S684" s="140">
        <v>582</v>
      </c>
      <c r="T684" s="144">
        <v>1.05870219366698</v>
      </c>
      <c r="U684" s="145">
        <v>0.98640704614126495</v>
      </c>
      <c r="V684" s="146">
        <v>193</v>
      </c>
      <c r="W684" s="150">
        <v>0.99995421199117696</v>
      </c>
      <c r="X684" s="151">
        <v>0.995424405416938</v>
      </c>
      <c r="Y684" s="152">
        <v>509</v>
      </c>
      <c r="Z684" s="156">
        <v>0.15526236248147399</v>
      </c>
      <c r="AA684" s="157">
        <v>0.98091716297480902</v>
      </c>
      <c r="AB684" s="158">
        <v>1942</v>
      </c>
      <c r="AC684" s="162">
        <v>0.38841265614272802</v>
      </c>
      <c r="AD684" s="163">
        <v>0.96426679800986503</v>
      </c>
      <c r="AE684" s="164">
        <v>338</v>
      </c>
    </row>
    <row r="685" spans="1:31" x14ac:dyDescent="0.2">
      <c r="A685" t="s">
        <v>4156</v>
      </c>
      <c r="B685" t="s">
        <v>317</v>
      </c>
      <c r="C685" t="s">
        <v>3419</v>
      </c>
      <c r="D685" s="3">
        <v>3408</v>
      </c>
      <c r="E685" s="35">
        <v>0.33479999999999999</v>
      </c>
      <c r="F685" s="5">
        <v>2.39</v>
      </c>
      <c r="G685">
        <v>220.43899999999999</v>
      </c>
      <c r="H685" s="120">
        <v>1.80809859154929</v>
      </c>
      <c r="I685" s="121">
        <v>0.98149951314508199</v>
      </c>
      <c r="J685" s="122">
        <v>5</v>
      </c>
      <c r="K685" s="132">
        <v>1.03345070422535</v>
      </c>
      <c r="L685" s="133">
        <v>0.98523566155593401</v>
      </c>
      <c r="M685" s="134">
        <v>5</v>
      </c>
      <c r="N685" s="126">
        <v>1</v>
      </c>
      <c r="O685" s="127">
        <v>0.99179847685998801</v>
      </c>
      <c r="P685" s="128">
        <v>5</v>
      </c>
      <c r="Q685" s="138">
        <v>0</v>
      </c>
      <c r="R685" s="139">
        <v>0</v>
      </c>
      <c r="T685" s="144">
        <v>0</v>
      </c>
      <c r="U685" s="145">
        <v>0</v>
      </c>
      <c r="W685" s="150">
        <v>0</v>
      </c>
      <c r="X685" s="151">
        <v>0</v>
      </c>
      <c r="Z685" s="156">
        <v>0</v>
      </c>
      <c r="AA685" s="157">
        <v>0</v>
      </c>
      <c r="AC685" s="162">
        <v>0</v>
      </c>
      <c r="AD685" s="163">
        <v>0</v>
      </c>
    </row>
    <row r="686" spans="1:31" x14ac:dyDescent="0.2">
      <c r="A686" t="s">
        <v>4266</v>
      </c>
      <c r="B686" t="s">
        <v>625</v>
      </c>
      <c r="C686" t="s">
        <v>3418</v>
      </c>
      <c r="D686" s="3">
        <v>4072208</v>
      </c>
      <c r="E686" s="35">
        <v>0.35647299999999998</v>
      </c>
      <c r="F686" s="5">
        <v>1</v>
      </c>
      <c r="G686">
        <v>133.07900000000001</v>
      </c>
      <c r="H686" s="120">
        <v>0.74734247366539197</v>
      </c>
      <c r="I686" s="121">
        <v>0.99950054775453501</v>
      </c>
      <c r="J686" s="122">
        <v>4</v>
      </c>
      <c r="K686" s="132">
        <v>0.74712932148848898</v>
      </c>
      <c r="L686" s="133">
        <v>0.99955628099048599</v>
      </c>
      <c r="M686" s="134">
        <v>5</v>
      </c>
      <c r="N686" s="126">
        <v>0.29682103664645798</v>
      </c>
      <c r="O686" s="127">
        <v>0.99874069256950704</v>
      </c>
      <c r="P686" s="128">
        <v>4</v>
      </c>
      <c r="Q686" s="138">
        <v>0.41451271644277499</v>
      </c>
      <c r="R686" s="139">
        <v>0.99918503979445905</v>
      </c>
      <c r="S686" s="140">
        <v>289</v>
      </c>
      <c r="T686" s="144">
        <v>0.312730341868588</v>
      </c>
      <c r="U686" s="145">
        <v>0.99980133537180504</v>
      </c>
      <c r="V686" s="146">
        <v>3</v>
      </c>
      <c r="W686" s="150">
        <v>0.65979095370373997</v>
      </c>
      <c r="X686" s="151">
        <v>0.99935686387770795</v>
      </c>
      <c r="Y686" s="152">
        <v>561</v>
      </c>
      <c r="Z686" s="156">
        <v>0.270171612059108</v>
      </c>
      <c r="AA686" s="157">
        <v>0.98500219954409396</v>
      </c>
      <c r="AB686" s="158">
        <v>2669</v>
      </c>
      <c r="AC686" s="162">
        <v>0</v>
      </c>
      <c r="AD686" s="163">
        <v>0</v>
      </c>
    </row>
    <row r="687" spans="1:31" x14ac:dyDescent="0.2">
      <c r="A687" t="s">
        <v>4266</v>
      </c>
      <c r="B687" t="s">
        <v>626</v>
      </c>
      <c r="C687" t="s">
        <v>3419</v>
      </c>
      <c r="D687" s="3">
        <v>5558</v>
      </c>
      <c r="E687" s="35">
        <v>0.32727600000000001</v>
      </c>
      <c r="F687" s="5">
        <v>23.96</v>
      </c>
      <c r="G687">
        <v>3020.7280000000001</v>
      </c>
      <c r="H687" s="120">
        <v>1.95340050377833</v>
      </c>
      <c r="I687" s="121">
        <v>0.999355254674403</v>
      </c>
      <c r="J687" s="122">
        <v>2</v>
      </c>
      <c r="K687" s="132">
        <v>0</v>
      </c>
      <c r="L687" s="133">
        <v>0</v>
      </c>
      <c r="N687" s="126">
        <v>0</v>
      </c>
      <c r="O687" s="127">
        <v>0</v>
      </c>
      <c r="Q687" s="138">
        <v>1</v>
      </c>
      <c r="R687" s="139">
        <v>0.99874213836477899</v>
      </c>
      <c r="S687" s="140">
        <v>7</v>
      </c>
      <c r="T687" s="144">
        <v>0</v>
      </c>
      <c r="U687" s="145">
        <v>0</v>
      </c>
      <c r="W687" s="150">
        <v>0</v>
      </c>
      <c r="X687" s="151">
        <v>0</v>
      </c>
      <c r="Z687" s="156">
        <v>1.5476790212306499</v>
      </c>
      <c r="AA687" s="157">
        <v>0.99279237386654196</v>
      </c>
      <c r="AB687" s="158">
        <v>45</v>
      </c>
      <c r="AC687" s="162">
        <v>0</v>
      </c>
      <c r="AD687" s="163">
        <v>0</v>
      </c>
    </row>
    <row r="688" spans="1:31" x14ac:dyDescent="0.2">
      <c r="A688" t="s">
        <v>4114</v>
      </c>
      <c r="B688" t="s">
        <v>192</v>
      </c>
      <c r="C688" t="s">
        <v>3418</v>
      </c>
      <c r="D688" s="3">
        <v>1125857</v>
      </c>
      <c r="E688" s="35">
        <v>0.352074</v>
      </c>
      <c r="F688" s="5">
        <v>1</v>
      </c>
      <c r="G688">
        <v>16.123000000000001</v>
      </c>
      <c r="H688" s="120">
        <v>1.0264944837576999</v>
      </c>
      <c r="I688" s="121">
        <v>0.98535735359516596</v>
      </c>
      <c r="J688" s="122">
        <v>15</v>
      </c>
      <c r="K688" s="132">
        <v>1</v>
      </c>
      <c r="L688" s="133">
        <v>0.989630229505984</v>
      </c>
      <c r="M688" s="134">
        <v>13</v>
      </c>
      <c r="N688" s="126">
        <v>0.82209197082755603</v>
      </c>
      <c r="O688" s="127">
        <v>0.99271004880112401</v>
      </c>
      <c r="P688" s="128">
        <v>18</v>
      </c>
      <c r="Q688" s="138">
        <v>0.99999289430185101</v>
      </c>
      <c r="R688" s="139">
        <v>0.99091585328118903</v>
      </c>
      <c r="S688" s="140">
        <v>21</v>
      </c>
      <c r="T688" s="144">
        <v>0</v>
      </c>
      <c r="U688" s="145">
        <v>0</v>
      </c>
      <c r="W688" s="150">
        <v>0.58152589538458199</v>
      </c>
      <c r="X688" s="151">
        <v>0.99246072019962295</v>
      </c>
      <c r="Y688" s="152">
        <v>9</v>
      </c>
      <c r="Z688" s="156">
        <v>0.99815074205693899</v>
      </c>
      <c r="AA688" s="157">
        <v>0.97709760654862499</v>
      </c>
      <c r="AB688" s="158">
        <v>18</v>
      </c>
      <c r="AC688" s="162">
        <v>0.129970324828108</v>
      </c>
      <c r="AD688" s="163">
        <v>0.96859700278022598</v>
      </c>
      <c r="AE688" s="164">
        <v>10</v>
      </c>
    </row>
    <row r="689" spans="1:31" x14ac:dyDescent="0.2">
      <c r="A689" t="s">
        <v>4114</v>
      </c>
      <c r="B689" t="s">
        <v>193</v>
      </c>
      <c r="C689" t="s">
        <v>3419</v>
      </c>
      <c r="D689" s="3">
        <v>11650</v>
      </c>
      <c r="E689" s="35">
        <v>0.34180300000000002</v>
      </c>
      <c r="F689" s="5">
        <v>1.29</v>
      </c>
      <c r="G689">
        <v>16.305</v>
      </c>
      <c r="H689" s="120">
        <v>1.5008583690987101</v>
      </c>
      <c r="I689" s="121">
        <v>0.97116592440333405</v>
      </c>
      <c r="J689" s="122">
        <v>6</v>
      </c>
      <c r="K689" s="132">
        <v>0.99991416309012804</v>
      </c>
      <c r="L689" s="133">
        <v>0.98467203288234195</v>
      </c>
      <c r="M689" s="134">
        <v>6</v>
      </c>
      <c r="N689" s="126">
        <v>1</v>
      </c>
      <c r="O689" s="127">
        <v>0.99382610186931897</v>
      </c>
      <c r="P689" s="128">
        <v>3</v>
      </c>
      <c r="Q689" s="138">
        <v>0.99982832618025697</v>
      </c>
      <c r="R689" s="139">
        <v>0.98263770099213099</v>
      </c>
      <c r="S689" s="140">
        <v>11</v>
      </c>
      <c r="T689" s="144">
        <v>0</v>
      </c>
      <c r="U689" s="145">
        <v>0</v>
      </c>
      <c r="W689" s="150">
        <v>0</v>
      </c>
      <c r="X689" s="151">
        <v>0</v>
      </c>
      <c r="Z689" s="156">
        <v>0.89965665236051495</v>
      </c>
      <c r="AA689" s="157">
        <v>0.96950698204616703</v>
      </c>
      <c r="AB689" s="158">
        <v>13</v>
      </c>
      <c r="AC689" s="162">
        <v>0</v>
      </c>
      <c r="AD689" s="163">
        <v>0</v>
      </c>
    </row>
    <row r="690" spans="1:31" x14ac:dyDescent="0.2">
      <c r="A690" t="s">
        <v>4114</v>
      </c>
      <c r="B690" t="s">
        <v>194</v>
      </c>
      <c r="C690" t="s">
        <v>3419</v>
      </c>
      <c r="D690" s="3">
        <v>5701</v>
      </c>
      <c r="E690" s="35">
        <v>0.35256999999999999</v>
      </c>
      <c r="F690" s="5">
        <v>25.62</v>
      </c>
      <c r="G690">
        <v>159.37700000000001</v>
      </c>
      <c r="H690" s="120">
        <v>1.9321171724258901</v>
      </c>
      <c r="I690" s="121">
        <v>0.988197911938266</v>
      </c>
      <c r="J690" s="122">
        <v>7</v>
      </c>
      <c r="K690" s="132">
        <v>0</v>
      </c>
      <c r="L690" s="133">
        <v>0</v>
      </c>
      <c r="N690" s="126">
        <v>1</v>
      </c>
      <c r="O690" s="127">
        <v>1</v>
      </c>
      <c r="P690" s="128">
        <v>0</v>
      </c>
      <c r="Q690" s="138">
        <v>1</v>
      </c>
      <c r="R690" s="139">
        <v>0.99754901960784303</v>
      </c>
      <c r="S690" s="140">
        <v>7</v>
      </c>
      <c r="T690" s="144">
        <v>0</v>
      </c>
      <c r="U690" s="145">
        <v>0</v>
      </c>
      <c r="W690" s="150">
        <v>0</v>
      </c>
      <c r="X690" s="151">
        <v>0</v>
      </c>
      <c r="Z690" s="156">
        <v>0</v>
      </c>
      <c r="AA690" s="157">
        <v>0</v>
      </c>
      <c r="AC690" s="162">
        <v>0</v>
      </c>
      <c r="AD690" s="163">
        <v>0</v>
      </c>
    </row>
    <row r="691" spans="1:31" x14ac:dyDescent="0.2">
      <c r="A691" t="s">
        <v>4114</v>
      </c>
      <c r="B691" t="s">
        <v>195</v>
      </c>
      <c r="C691" t="s">
        <v>3419</v>
      </c>
      <c r="D691" s="3">
        <v>5362</v>
      </c>
      <c r="E691" s="35">
        <v>0.324133</v>
      </c>
      <c r="F691" s="5">
        <v>0.26</v>
      </c>
      <c r="G691">
        <v>1.385</v>
      </c>
      <c r="H691" s="120">
        <v>0</v>
      </c>
      <c r="I691" s="121">
        <v>0</v>
      </c>
      <c r="K691" s="132">
        <v>0</v>
      </c>
      <c r="L691" s="133">
        <v>0</v>
      </c>
      <c r="N691" s="126">
        <v>0</v>
      </c>
      <c r="O691" s="127">
        <v>0</v>
      </c>
      <c r="Q691" s="138">
        <v>0</v>
      </c>
      <c r="R691" s="139">
        <v>0</v>
      </c>
      <c r="T691" s="144">
        <v>0</v>
      </c>
      <c r="U691" s="145">
        <v>0</v>
      </c>
      <c r="W691" s="150">
        <v>0</v>
      </c>
      <c r="X691" s="151">
        <v>0</v>
      </c>
      <c r="Z691" s="156">
        <v>0</v>
      </c>
      <c r="AA691" s="157">
        <v>0</v>
      </c>
      <c r="AC691" s="162">
        <v>0</v>
      </c>
      <c r="AD691" s="163">
        <v>0</v>
      </c>
    </row>
    <row r="692" spans="1:31" x14ac:dyDescent="0.2">
      <c r="A692" t="s">
        <v>4270</v>
      </c>
      <c r="B692" t="s">
        <v>635</v>
      </c>
      <c r="C692" t="s">
        <v>3418</v>
      </c>
      <c r="D692" s="3">
        <v>2622031</v>
      </c>
      <c r="E692" s="35">
        <v>0.34834799999999999</v>
      </c>
      <c r="F692" s="5">
        <v>1</v>
      </c>
      <c r="G692">
        <v>59.140999999999998</v>
      </c>
      <c r="H692" s="120">
        <v>1.0288337552073099</v>
      </c>
      <c r="I692" s="121">
        <v>0.99996367223309301</v>
      </c>
      <c r="J692" s="122">
        <v>47</v>
      </c>
      <c r="K692" s="132">
        <v>0.99999847446502299</v>
      </c>
      <c r="L692" s="133">
        <v>0.99999084685995798</v>
      </c>
      <c r="M692" s="134">
        <v>1</v>
      </c>
      <c r="N692" s="126">
        <v>1</v>
      </c>
      <c r="O692" s="127">
        <v>0.99994203163852102</v>
      </c>
      <c r="P692" s="128">
        <v>18</v>
      </c>
      <c r="Q692" s="138">
        <v>0.99999961861625497</v>
      </c>
      <c r="R692" s="139">
        <v>0.99996796468182403</v>
      </c>
      <c r="S692" s="140">
        <v>17</v>
      </c>
      <c r="T692" s="144">
        <v>1.02396768001598</v>
      </c>
      <c r="U692" s="145">
        <v>0.99979295441757399</v>
      </c>
      <c r="V692" s="146">
        <v>47</v>
      </c>
      <c r="W692" s="150">
        <v>1.0005209701944699</v>
      </c>
      <c r="X692" s="151">
        <v>0.99992643572311701</v>
      </c>
      <c r="Y692" s="152">
        <v>26</v>
      </c>
      <c r="Z692" s="156">
        <v>0.99997864251032798</v>
      </c>
      <c r="AA692" s="157">
        <v>0.99789204354920702</v>
      </c>
      <c r="AB692" s="158">
        <v>5072</v>
      </c>
      <c r="AC692" s="162">
        <v>1.0000068649073901</v>
      </c>
      <c r="AD692" s="163">
        <v>0.99819911147534202</v>
      </c>
      <c r="AE692" s="164">
        <v>95</v>
      </c>
    </row>
    <row r="693" spans="1:31" x14ac:dyDescent="0.2">
      <c r="A693" t="s">
        <v>4119</v>
      </c>
      <c r="B693" t="s">
        <v>208</v>
      </c>
      <c r="C693" t="s">
        <v>3418</v>
      </c>
      <c r="D693" s="3">
        <v>5200279</v>
      </c>
      <c r="E693" s="35">
        <v>0.55256700000000003</v>
      </c>
      <c r="F693" s="5">
        <v>1</v>
      </c>
      <c r="G693">
        <v>170.10499999999999</v>
      </c>
      <c r="H693" s="120">
        <v>1.01490150816908</v>
      </c>
      <c r="I693" s="121">
        <v>0.99750918707528402</v>
      </c>
      <c r="J693" s="122">
        <v>205</v>
      </c>
      <c r="K693" s="132">
        <v>1</v>
      </c>
      <c r="L693" s="133">
        <v>0.99882544808636298</v>
      </c>
      <c r="M693" s="134">
        <v>5</v>
      </c>
      <c r="N693" s="126">
        <v>1</v>
      </c>
      <c r="O693" s="127">
        <v>0.99934025425585904</v>
      </c>
      <c r="P693" s="128">
        <v>10</v>
      </c>
      <c r="Q693" s="138">
        <v>1</v>
      </c>
      <c r="R693" s="139">
        <v>0.99810492295230602</v>
      </c>
      <c r="S693" s="140">
        <v>239</v>
      </c>
      <c r="T693" s="144">
        <v>1.01525264317549</v>
      </c>
      <c r="U693" s="145">
        <v>0.99911826214316402</v>
      </c>
      <c r="V693" s="146">
        <v>27</v>
      </c>
      <c r="W693" s="150">
        <v>0.99995557930641799</v>
      </c>
      <c r="X693" s="151">
        <v>0.99945758845480503</v>
      </c>
      <c r="Y693" s="152">
        <v>16</v>
      </c>
      <c r="Z693" s="156">
        <v>0.99996730944628098</v>
      </c>
      <c r="AA693" s="157">
        <v>0.99386699496021702</v>
      </c>
      <c r="AB693" s="158">
        <v>9490</v>
      </c>
      <c r="AC693" s="162">
        <v>1.00000211527112</v>
      </c>
      <c r="AD693" s="163">
        <v>0.996148429086679</v>
      </c>
      <c r="AE693" s="164">
        <v>167</v>
      </c>
    </row>
    <row r="694" spans="1:31" x14ac:dyDescent="0.2">
      <c r="A694" t="s">
        <v>4119</v>
      </c>
      <c r="B694" t="s">
        <v>210</v>
      </c>
      <c r="C694" t="s">
        <v>3419</v>
      </c>
      <c r="D694" s="3">
        <v>159683</v>
      </c>
      <c r="E694" s="35">
        <v>0.54369599999999996</v>
      </c>
      <c r="F694" s="5">
        <v>0.92</v>
      </c>
      <c r="G694">
        <v>149.916</v>
      </c>
      <c r="H694" s="120">
        <v>1.8050512578045199</v>
      </c>
      <c r="I694" s="121">
        <v>0.99465058836589604</v>
      </c>
      <c r="J694" s="122">
        <v>49</v>
      </c>
      <c r="K694" s="132">
        <v>0.99999373759260501</v>
      </c>
      <c r="L694" s="133">
        <v>0.99893538407585003</v>
      </c>
      <c r="M694" s="134">
        <v>3</v>
      </c>
      <c r="N694" s="126">
        <v>1</v>
      </c>
      <c r="O694" s="127">
        <v>0.99954919982969703</v>
      </c>
      <c r="P694" s="128">
        <v>3</v>
      </c>
      <c r="Q694" s="138">
        <v>0.99973071648203005</v>
      </c>
      <c r="R694" s="139">
        <v>0.99854068543942198</v>
      </c>
      <c r="S694" s="140">
        <v>5</v>
      </c>
      <c r="T694" s="144">
        <v>0</v>
      </c>
      <c r="U694" s="145">
        <v>0</v>
      </c>
      <c r="W694" s="150">
        <v>0.99943012092708605</v>
      </c>
      <c r="X694" s="151">
        <v>0.99948002155091398</v>
      </c>
      <c r="Y694" s="152">
        <v>7</v>
      </c>
      <c r="Z694" s="156">
        <v>0.65421491329696901</v>
      </c>
      <c r="AA694" s="157">
        <v>0.95160117144880596</v>
      </c>
      <c r="AB694" s="158">
        <v>3957</v>
      </c>
      <c r="AC694" s="162">
        <v>1.0000626240739401</v>
      </c>
      <c r="AD694" s="163">
        <v>0.99700610030501502</v>
      </c>
      <c r="AE694" s="164">
        <v>8</v>
      </c>
    </row>
    <row r="695" spans="1:31" x14ac:dyDescent="0.2">
      <c r="A695" t="s">
        <v>4119</v>
      </c>
      <c r="B695" t="s">
        <v>209</v>
      </c>
      <c r="C695" t="s">
        <v>3419</v>
      </c>
      <c r="D695" s="3">
        <v>118287</v>
      </c>
      <c r="E695" s="35">
        <v>0.51468899999999995</v>
      </c>
      <c r="F695" s="5">
        <v>0.57999999999999996</v>
      </c>
      <c r="G695">
        <v>95.183999999999997</v>
      </c>
      <c r="H695" s="120">
        <v>1.80802624126066</v>
      </c>
      <c r="I695" s="121">
        <v>0.99502089820191297</v>
      </c>
      <c r="J695" s="122">
        <v>28</v>
      </c>
      <c r="K695" s="132">
        <v>1.0000084540143801</v>
      </c>
      <c r="L695" s="133">
        <v>0.99856282970377297</v>
      </c>
      <c r="M695" s="134">
        <v>2</v>
      </c>
      <c r="N695" s="126">
        <v>1</v>
      </c>
      <c r="O695" s="127">
        <v>0.999399886739187</v>
      </c>
      <c r="P695" s="128">
        <v>4</v>
      </c>
      <c r="Q695" s="138">
        <v>1</v>
      </c>
      <c r="R695" s="139">
        <v>0.99688168135684796</v>
      </c>
      <c r="S695" s="140">
        <v>24</v>
      </c>
      <c r="T695" s="144">
        <v>0</v>
      </c>
      <c r="U695" s="145">
        <v>0</v>
      </c>
      <c r="W695" s="150">
        <v>0.99870653579852398</v>
      </c>
      <c r="X695" s="151">
        <v>0.99944134078212199</v>
      </c>
      <c r="Y695" s="152">
        <v>3</v>
      </c>
      <c r="Z695" s="156">
        <v>1.33996973462848</v>
      </c>
      <c r="AA695" s="157">
        <v>0.99309209281199096</v>
      </c>
      <c r="AB695" s="158">
        <v>12</v>
      </c>
      <c r="AC695" s="162">
        <v>1.00011835620144</v>
      </c>
      <c r="AD695" s="163">
        <v>0.99524524102581302</v>
      </c>
      <c r="AE695" s="164">
        <v>24</v>
      </c>
    </row>
    <row r="696" spans="1:31" x14ac:dyDescent="0.2">
      <c r="A696" t="s">
        <v>4312</v>
      </c>
      <c r="B696" t="s">
        <v>752</v>
      </c>
      <c r="C696" t="s">
        <v>3418</v>
      </c>
      <c r="D696" s="3">
        <v>3143784</v>
      </c>
      <c r="E696" s="35">
        <v>0.399065</v>
      </c>
      <c r="F696" s="5">
        <v>1</v>
      </c>
      <c r="G696">
        <v>160.26599999999999</v>
      </c>
      <c r="H696" s="120">
        <v>0.31484764856618602</v>
      </c>
      <c r="I696" s="121">
        <v>0.98040144658154105</v>
      </c>
      <c r="J696" s="122">
        <v>178</v>
      </c>
      <c r="K696" s="132">
        <v>1</v>
      </c>
      <c r="L696" s="133">
        <v>0.99069182309915205</v>
      </c>
      <c r="M696" s="134">
        <v>5</v>
      </c>
      <c r="N696" s="126">
        <v>0.99741330829344499</v>
      </c>
      <c r="O696" s="127">
        <v>0.99389210390578397</v>
      </c>
      <c r="P696" s="128">
        <v>9</v>
      </c>
      <c r="Q696" s="138">
        <v>1.00000508940817</v>
      </c>
      <c r="R696" s="139">
        <v>0.98838778545438</v>
      </c>
      <c r="S696" s="140">
        <v>220</v>
      </c>
      <c r="T696" s="144">
        <v>1.0408784445750701</v>
      </c>
      <c r="U696" s="145">
        <v>0.99087184752755997</v>
      </c>
      <c r="V696" s="146">
        <v>95</v>
      </c>
      <c r="W696" s="150">
        <v>0.99986799347537803</v>
      </c>
      <c r="X696" s="151">
        <v>0.99557939372635595</v>
      </c>
      <c r="Y696" s="152">
        <v>47</v>
      </c>
      <c r="Z696" s="156">
        <v>0.98582822483987398</v>
      </c>
      <c r="AA696" s="157">
        <v>0.98413690865067405</v>
      </c>
      <c r="AB696" s="158">
        <v>865</v>
      </c>
      <c r="AC696" s="162">
        <v>0</v>
      </c>
      <c r="AD696" s="163">
        <v>0</v>
      </c>
    </row>
    <row r="697" spans="1:31" x14ac:dyDescent="0.2">
      <c r="A697" t="s">
        <v>4312</v>
      </c>
      <c r="B697" t="s">
        <v>754</v>
      </c>
      <c r="C697" t="s">
        <v>3419</v>
      </c>
      <c r="D697" s="3">
        <v>144470</v>
      </c>
      <c r="E697" s="35">
        <v>0.36862299999999998</v>
      </c>
      <c r="F697" s="5">
        <v>1.93</v>
      </c>
      <c r="G697">
        <v>301.66699999999997</v>
      </c>
      <c r="H697" s="120">
        <v>1.50530906070464</v>
      </c>
      <c r="I697" s="121">
        <v>0.98114248411684102</v>
      </c>
      <c r="J697" s="122">
        <v>61</v>
      </c>
      <c r="K697" s="132">
        <v>0.99999307814771199</v>
      </c>
      <c r="L697" s="133">
        <v>0.98797674257631296</v>
      </c>
      <c r="M697" s="134">
        <v>4</v>
      </c>
      <c r="N697" s="126">
        <v>1</v>
      </c>
      <c r="O697" s="127">
        <v>0.99168096823329099</v>
      </c>
      <c r="P697" s="128">
        <v>6</v>
      </c>
      <c r="Q697" s="138">
        <v>1</v>
      </c>
      <c r="R697" s="139">
        <v>0.99021445218221105</v>
      </c>
      <c r="S697" s="140">
        <v>93</v>
      </c>
      <c r="T697" s="144">
        <v>1.6392607461756701</v>
      </c>
      <c r="U697" s="145">
        <v>0.98239994619520199</v>
      </c>
      <c r="V697" s="146">
        <v>15</v>
      </c>
      <c r="W697" s="150">
        <v>0.99660829237904003</v>
      </c>
      <c r="X697" s="151">
        <v>0.99425131928408395</v>
      </c>
      <c r="Y697" s="152">
        <v>5</v>
      </c>
      <c r="Z697" s="156">
        <v>0.39094621720772399</v>
      </c>
      <c r="AA697" s="157">
        <v>0.98371191331905095</v>
      </c>
      <c r="AB697" s="158">
        <v>6</v>
      </c>
      <c r="AC697" s="162">
        <v>0</v>
      </c>
      <c r="AD697" s="163">
        <v>0</v>
      </c>
    </row>
    <row r="698" spans="1:31" x14ac:dyDescent="0.2">
      <c r="A698" t="s">
        <v>4312</v>
      </c>
      <c r="B698" t="s">
        <v>753</v>
      </c>
      <c r="C698" t="s">
        <v>3419</v>
      </c>
      <c r="D698" s="3">
        <v>91776</v>
      </c>
      <c r="E698" s="35">
        <v>0.37710300000000002</v>
      </c>
      <c r="F698" s="5">
        <v>1.07</v>
      </c>
      <c r="G698">
        <v>172.495</v>
      </c>
      <c r="H698" s="120">
        <v>1.1190725244072499</v>
      </c>
      <c r="I698" s="121">
        <v>0.97756341620106202</v>
      </c>
      <c r="J698" s="122">
        <v>65</v>
      </c>
      <c r="K698" s="132">
        <v>1.0007409344490901</v>
      </c>
      <c r="L698" s="133">
        <v>0.988426026740995</v>
      </c>
      <c r="M698" s="134">
        <v>4</v>
      </c>
      <c r="N698" s="126">
        <v>1</v>
      </c>
      <c r="O698" s="127">
        <v>0.99383869775932798</v>
      </c>
      <c r="P698" s="128">
        <v>4</v>
      </c>
      <c r="Q698" s="138">
        <v>0</v>
      </c>
      <c r="R698" s="139">
        <v>0</v>
      </c>
      <c r="T698" s="144">
        <v>1.7454890167363999</v>
      </c>
      <c r="U698" s="145">
        <v>0.95934894604975396</v>
      </c>
      <c r="V698" s="146">
        <v>257</v>
      </c>
      <c r="W698" s="150">
        <v>0.99868157252440704</v>
      </c>
      <c r="X698" s="151">
        <v>0.99424598417645604</v>
      </c>
      <c r="Y698" s="152">
        <v>9</v>
      </c>
      <c r="Z698" s="156">
        <v>0.94526891562064097</v>
      </c>
      <c r="AA698" s="157">
        <v>0.98070494939947905</v>
      </c>
      <c r="AB698" s="158">
        <v>5</v>
      </c>
      <c r="AC698" s="162">
        <v>0</v>
      </c>
      <c r="AD698" s="163">
        <v>0</v>
      </c>
    </row>
    <row r="699" spans="1:31" x14ac:dyDescent="0.2">
      <c r="A699" t="s">
        <v>4312</v>
      </c>
      <c r="B699" t="s">
        <v>755</v>
      </c>
      <c r="C699" t="s">
        <v>3419</v>
      </c>
      <c r="D699" s="3">
        <v>6284</v>
      </c>
      <c r="E699" s="35">
        <v>0.357097</v>
      </c>
      <c r="F699" s="5">
        <v>0.94</v>
      </c>
      <c r="G699">
        <v>129.21199999999999</v>
      </c>
      <c r="H699" s="120">
        <v>1.8305219605346901</v>
      </c>
      <c r="I699" s="121">
        <v>0.95595517331248303</v>
      </c>
      <c r="J699" s="122">
        <v>188</v>
      </c>
      <c r="K699" s="132">
        <v>1.01861871419478</v>
      </c>
      <c r="L699" s="133">
        <v>0.98578347133260402</v>
      </c>
      <c r="M699" s="134">
        <v>2</v>
      </c>
      <c r="N699" s="126">
        <v>1</v>
      </c>
      <c r="O699" s="127">
        <v>0.99491094147582604</v>
      </c>
      <c r="P699" s="128">
        <v>2</v>
      </c>
      <c r="Q699" s="138">
        <v>0</v>
      </c>
      <c r="R699" s="139">
        <v>0</v>
      </c>
      <c r="T699" s="144">
        <v>0</v>
      </c>
      <c r="U699" s="145">
        <v>0</v>
      </c>
      <c r="W699" s="150">
        <v>0</v>
      </c>
      <c r="X699" s="151">
        <v>0</v>
      </c>
      <c r="Z699" s="156">
        <v>0</v>
      </c>
      <c r="AA699" s="157">
        <v>0</v>
      </c>
      <c r="AC699" s="162">
        <v>0</v>
      </c>
      <c r="AD699" s="163">
        <v>0</v>
      </c>
    </row>
    <row r="700" spans="1:31" x14ac:dyDescent="0.2">
      <c r="A700" t="s">
        <v>4106</v>
      </c>
      <c r="B700" t="s">
        <v>170</v>
      </c>
      <c r="C700" t="s">
        <v>3418</v>
      </c>
      <c r="D700" s="3">
        <v>5423075</v>
      </c>
      <c r="E700" s="35">
        <v>0.53661599999999998</v>
      </c>
      <c r="F700" s="5">
        <v>1</v>
      </c>
      <c r="G700">
        <v>71.28</v>
      </c>
      <c r="H700" s="120">
        <v>1.0024010363124201</v>
      </c>
      <c r="I700" s="121">
        <v>0.99954250256066102</v>
      </c>
      <c r="J700" s="122">
        <v>77</v>
      </c>
      <c r="K700" s="132">
        <v>1</v>
      </c>
      <c r="L700" s="133">
        <v>0.999799744609838</v>
      </c>
      <c r="M700" s="134">
        <v>2</v>
      </c>
      <c r="N700" s="126">
        <v>1</v>
      </c>
      <c r="O700" s="127">
        <v>0.99991702426136797</v>
      </c>
      <c r="P700" s="128">
        <v>6</v>
      </c>
      <c r="Q700" s="138">
        <v>0.99999981560277096</v>
      </c>
      <c r="R700" s="139">
        <v>0.99957193509120101</v>
      </c>
      <c r="S700" s="140">
        <v>141</v>
      </c>
      <c r="T700" s="144">
        <v>1.0022780433609999</v>
      </c>
      <c r="U700" s="145">
        <v>0.99988280815934805</v>
      </c>
      <c r="V700" s="146">
        <v>7</v>
      </c>
      <c r="W700" s="150">
        <v>0.99998617020786096</v>
      </c>
      <c r="X700" s="151">
        <v>0.99990927753385295</v>
      </c>
      <c r="Y700" s="152">
        <v>57</v>
      </c>
      <c r="Z700" s="156">
        <v>1.0000531064018101</v>
      </c>
      <c r="AA700" s="157">
        <v>0.99907143326009495</v>
      </c>
      <c r="AB700" s="158">
        <v>66</v>
      </c>
      <c r="AC700" s="162">
        <v>0.99619625397030198</v>
      </c>
      <c r="AD700" s="163">
        <v>0.99891011530621199</v>
      </c>
      <c r="AE700" s="164">
        <v>58</v>
      </c>
    </row>
    <row r="701" spans="1:31" x14ac:dyDescent="0.2">
      <c r="A701" t="s">
        <v>4106</v>
      </c>
      <c r="B701" t="s">
        <v>171</v>
      </c>
      <c r="C701" t="s">
        <v>3419</v>
      </c>
      <c r="D701" s="3">
        <v>37010</v>
      </c>
      <c r="E701" s="35">
        <v>0.57030499999999995</v>
      </c>
      <c r="F701" s="5">
        <v>0.41</v>
      </c>
      <c r="G701">
        <v>26.678999999999998</v>
      </c>
      <c r="H701" s="120">
        <v>1.33474736557687</v>
      </c>
      <c r="I701" s="121">
        <v>0.99870442721512498</v>
      </c>
      <c r="J701" s="122">
        <v>8</v>
      </c>
      <c r="K701" s="132">
        <v>0.999972980275601</v>
      </c>
      <c r="L701" s="133">
        <v>0.99975681590964305</v>
      </c>
      <c r="M701" s="134">
        <v>2</v>
      </c>
      <c r="N701" s="126">
        <v>1</v>
      </c>
      <c r="O701" s="127">
        <v>0.99981087214957298</v>
      </c>
      <c r="P701" s="128">
        <v>2</v>
      </c>
      <c r="Q701" s="138">
        <v>1</v>
      </c>
      <c r="R701" s="139">
        <v>0.99865003509908701</v>
      </c>
      <c r="S701" s="140">
        <v>4</v>
      </c>
      <c r="T701" s="144">
        <v>1.33955687651985</v>
      </c>
      <c r="U701" s="145">
        <v>0.99431692672249306</v>
      </c>
      <c r="V701" s="146">
        <v>80</v>
      </c>
      <c r="W701" s="150">
        <v>0.998784112402053</v>
      </c>
      <c r="X701" s="151">
        <v>0.99964832548828597</v>
      </c>
      <c r="Y701" s="152">
        <v>1</v>
      </c>
      <c r="Z701" s="156">
        <v>1.0000810591731899</v>
      </c>
      <c r="AA701" s="157">
        <v>0.99862214297292895</v>
      </c>
      <c r="AB701" s="158">
        <v>3</v>
      </c>
      <c r="AC701" s="162">
        <v>1.0002972169683799</v>
      </c>
      <c r="AD701" s="163">
        <v>0.99732966499433495</v>
      </c>
      <c r="AE701" s="164">
        <v>7</v>
      </c>
    </row>
    <row r="702" spans="1:31" x14ac:dyDescent="0.2">
      <c r="A702" t="s">
        <v>4176</v>
      </c>
      <c r="B702" t="s">
        <v>373</v>
      </c>
      <c r="C702" t="s">
        <v>3418</v>
      </c>
      <c r="D702" s="3">
        <v>3079438</v>
      </c>
      <c r="E702" s="35">
        <v>0.42443399999999998</v>
      </c>
      <c r="F702" s="5">
        <v>1</v>
      </c>
      <c r="G702">
        <v>183.64400000000001</v>
      </c>
      <c r="H702" s="120">
        <v>1.00830735997932</v>
      </c>
      <c r="I702" s="121">
        <v>0.99999935588176503</v>
      </c>
      <c r="J702" s="122">
        <v>1</v>
      </c>
      <c r="K702" s="132">
        <v>1</v>
      </c>
      <c r="L702" s="133">
        <v>0.99999837632710897</v>
      </c>
      <c r="M702" s="134">
        <v>1</v>
      </c>
      <c r="N702" s="126">
        <v>1</v>
      </c>
      <c r="O702" s="127">
        <v>0.99984479370550805</v>
      </c>
      <c r="P702" s="128">
        <v>12</v>
      </c>
      <c r="Q702" s="138">
        <v>1</v>
      </c>
      <c r="R702" s="139">
        <v>0.99972923607562403</v>
      </c>
      <c r="S702" s="140">
        <v>201</v>
      </c>
      <c r="T702" s="144">
        <v>1.0088155695941901</v>
      </c>
      <c r="U702" s="145">
        <v>0.99979176784593005</v>
      </c>
      <c r="V702" s="146">
        <v>139</v>
      </c>
      <c r="W702" s="150">
        <v>0.99999155690096697</v>
      </c>
      <c r="X702" s="151">
        <v>0.99992336525257097</v>
      </c>
      <c r="Y702" s="152">
        <v>7</v>
      </c>
      <c r="Z702" s="156">
        <v>1.00008735360153</v>
      </c>
      <c r="AA702" s="157">
        <v>0.99977986005203401</v>
      </c>
      <c r="AB702" s="158">
        <v>78</v>
      </c>
      <c r="AC702" s="162">
        <v>1.0000058452224001</v>
      </c>
      <c r="AD702" s="163">
        <v>0.99883537979919201</v>
      </c>
      <c r="AE702" s="164">
        <v>133</v>
      </c>
    </row>
    <row r="703" spans="1:31" x14ac:dyDescent="0.2">
      <c r="A703" t="s">
        <v>4176</v>
      </c>
      <c r="B703" t="s">
        <v>374</v>
      </c>
      <c r="C703" t="s">
        <v>3419</v>
      </c>
      <c r="D703" s="3">
        <v>26087</v>
      </c>
      <c r="E703" s="35">
        <v>0.41189100000000001</v>
      </c>
      <c r="F703" s="5">
        <v>3.42</v>
      </c>
      <c r="G703">
        <v>616.04399999999998</v>
      </c>
      <c r="H703" s="120">
        <v>1.92743512094146</v>
      </c>
      <c r="I703" s="121">
        <v>1</v>
      </c>
      <c r="J703" s="122">
        <v>0</v>
      </c>
      <c r="K703" s="132">
        <v>1</v>
      </c>
      <c r="L703" s="133">
        <v>1</v>
      </c>
      <c r="M703" s="134">
        <v>0</v>
      </c>
      <c r="N703" s="126">
        <v>1</v>
      </c>
      <c r="O703" s="127">
        <v>0.99900402221796503</v>
      </c>
      <c r="P703" s="128">
        <v>8</v>
      </c>
      <c r="Q703" s="138">
        <v>0.99996166673055498</v>
      </c>
      <c r="R703" s="139">
        <v>1</v>
      </c>
      <c r="S703" s="140">
        <v>0</v>
      </c>
      <c r="T703" s="144">
        <v>1.88944685092191</v>
      </c>
      <c r="U703" s="145">
        <v>0.99752866345257796</v>
      </c>
      <c r="V703" s="146">
        <v>4</v>
      </c>
      <c r="W703" s="150">
        <v>0.99689500517499097</v>
      </c>
      <c r="X703" s="151">
        <v>0.99861724601497903</v>
      </c>
      <c r="Y703" s="152">
        <v>24</v>
      </c>
      <c r="Z703" s="156">
        <v>0</v>
      </c>
      <c r="AA703" s="157">
        <v>0</v>
      </c>
      <c r="AC703" s="162">
        <v>0</v>
      </c>
      <c r="AD703" s="163">
        <v>0</v>
      </c>
    </row>
    <row r="704" spans="1:31" x14ac:dyDescent="0.2">
      <c r="A704" t="s">
        <v>4176</v>
      </c>
      <c r="B704" t="s">
        <v>376</v>
      </c>
      <c r="C704" t="s">
        <v>3419</v>
      </c>
      <c r="D704" s="3">
        <v>4518</v>
      </c>
      <c r="E704" s="35">
        <v>0.36520599999999998</v>
      </c>
      <c r="F704" s="5">
        <v>2.88</v>
      </c>
      <c r="G704">
        <v>442.63400000000001</v>
      </c>
      <c r="H704" s="120">
        <v>1.9654714475431601</v>
      </c>
      <c r="I704" s="121">
        <v>0.99977480013511899</v>
      </c>
      <c r="J704" s="122">
        <v>1</v>
      </c>
      <c r="K704" s="132">
        <v>1.0033200531208499</v>
      </c>
      <c r="L704" s="133">
        <v>1</v>
      </c>
      <c r="M704" s="134">
        <v>0</v>
      </c>
      <c r="N704" s="126">
        <v>0.99535192563080999</v>
      </c>
      <c r="O704" s="127">
        <v>1</v>
      </c>
      <c r="P704" s="128">
        <v>0</v>
      </c>
      <c r="Q704" s="138">
        <v>0</v>
      </c>
      <c r="R704" s="139">
        <v>0</v>
      </c>
      <c r="T704" s="144">
        <v>0</v>
      </c>
      <c r="U704" s="145">
        <v>0</v>
      </c>
      <c r="W704" s="150">
        <v>0</v>
      </c>
      <c r="X704" s="151">
        <v>0</v>
      </c>
      <c r="Z704" s="156">
        <v>0</v>
      </c>
      <c r="AA704" s="157">
        <v>0</v>
      </c>
      <c r="AC704" s="162">
        <v>0</v>
      </c>
      <c r="AD704" s="163">
        <v>0</v>
      </c>
    </row>
    <row r="705" spans="1:31" x14ac:dyDescent="0.2">
      <c r="A705" t="s">
        <v>4176</v>
      </c>
      <c r="B705" t="s">
        <v>375</v>
      </c>
      <c r="C705" t="s">
        <v>3419</v>
      </c>
      <c r="D705" s="3">
        <v>3956</v>
      </c>
      <c r="E705" s="35">
        <v>0.38498500000000002</v>
      </c>
      <c r="F705" s="5">
        <v>1.51</v>
      </c>
      <c r="G705">
        <v>180.744</v>
      </c>
      <c r="H705" s="120">
        <v>1.88928210313447</v>
      </c>
      <c r="I705" s="121">
        <v>1</v>
      </c>
      <c r="J705" s="122">
        <v>0</v>
      </c>
      <c r="K705" s="132">
        <v>0.99974721941354905</v>
      </c>
      <c r="L705" s="133">
        <v>1</v>
      </c>
      <c r="M705" s="134">
        <v>0</v>
      </c>
      <c r="N705" s="126">
        <v>1</v>
      </c>
      <c r="O705" s="127">
        <v>1</v>
      </c>
      <c r="P705" s="128">
        <v>0</v>
      </c>
      <c r="Q705" s="138">
        <v>0</v>
      </c>
      <c r="R705" s="139">
        <v>0</v>
      </c>
      <c r="T705" s="144">
        <v>0</v>
      </c>
      <c r="U705" s="145">
        <v>0</v>
      </c>
      <c r="W705" s="150">
        <v>0</v>
      </c>
      <c r="X705" s="151">
        <v>0</v>
      </c>
      <c r="Z705" s="156">
        <v>0</v>
      </c>
      <c r="AA705" s="157">
        <v>0</v>
      </c>
      <c r="AC705" s="162">
        <v>0</v>
      </c>
      <c r="AD705" s="163">
        <v>0</v>
      </c>
    </row>
    <row r="706" spans="1:31" x14ac:dyDescent="0.2">
      <c r="A706" t="s">
        <v>4529</v>
      </c>
      <c r="B706" t="s">
        <v>1259</v>
      </c>
      <c r="C706" t="s">
        <v>3418</v>
      </c>
      <c r="D706" s="3">
        <v>2176084</v>
      </c>
      <c r="E706" s="35">
        <v>0.42101499999999997</v>
      </c>
      <c r="F706" s="5">
        <v>1</v>
      </c>
      <c r="G706">
        <v>24.582000000000001</v>
      </c>
      <c r="H706" s="120">
        <v>1.0111668483385701</v>
      </c>
      <c r="I706" s="121">
        <v>0.97961299772928101</v>
      </c>
      <c r="J706" s="122">
        <v>3240</v>
      </c>
      <c r="K706" s="132">
        <v>0.999997242753496</v>
      </c>
      <c r="L706" s="133">
        <v>0.99211203973113105</v>
      </c>
      <c r="M706" s="134">
        <v>4</v>
      </c>
      <c r="N706" s="126">
        <v>0.79516140001948399</v>
      </c>
      <c r="O706" s="127">
        <v>0.99093571481681497</v>
      </c>
      <c r="P706" s="128">
        <v>2430</v>
      </c>
      <c r="Q706" s="138">
        <v>0.99999954045891604</v>
      </c>
      <c r="R706" s="139">
        <v>0.98836813722388595</v>
      </c>
      <c r="S706" s="140">
        <v>2430</v>
      </c>
      <c r="T706" s="144">
        <v>1.0190989869876299</v>
      </c>
      <c r="U706" s="145">
        <v>0.99135373858235298</v>
      </c>
      <c r="V706" s="146">
        <v>113</v>
      </c>
      <c r="W706" s="150">
        <v>0.99992187801573795</v>
      </c>
      <c r="X706" s="151">
        <v>0.987045411418079</v>
      </c>
      <c r="Y706" s="152">
        <v>3240</v>
      </c>
      <c r="Z706" s="156">
        <v>1.00002987017045</v>
      </c>
      <c r="AA706" s="157">
        <v>0.97769712308096601</v>
      </c>
      <c r="AB706" s="158">
        <v>2692</v>
      </c>
      <c r="AC706" s="162">
        <v>0</v>
      </c>
      <c r="AD706" s="163">
        <v>0</v>
      </c>
    </row>
    <row r="707" spans="1:31" x14ac:dyDescent="0.2">
      <c r="A707" t="s">
        <v>4363</v>
      </c>
      <c r="B707" t="s">
        <v>895</v>
      </c>
      <c r="C707" t="s">
        <v>3418</v>
      </c>
      <c r="D707" s="3">
        <v>2217417</v>
      </c>
      <c r="E707" s="35">
        <v>0.399115</v>
      </c>
      <c r="F707" s="5">
        <v>1</v>
      </c>
      <c r="G707">
        <v>73.918999999999997</v>
      </c>
      <c r="H707" s="120">
        <v>1.0949672524383101</v>
      </c>
      <c r="I707" s="121">
        <v>0.99899303028692998</v>
      </c>
      <c r="J707" s="122">
        <v>64</v>
      </c>
      <c r="K707" s="132">
        <v>1</v>
      </c>
      <c r="L707" s="133">
        <v>0.99937449744454898</v>
      </c>
      <c r="M707" s="134">
        <v>3</v>
      </c>
      <c r="N707" s="126">
        <v>1</v>
      </c>
      <c r="O707" s="127">
        <v>0.99974929274400803</v>
      </c>
      <c r="P707" s="128">
        <v>13</v>
      </c>
      <c r="Q707" s="138">
        <v>0.99999684317383697</v>
      </c>
      <c r="R707" s="139">
        <v>0.99716136355446605</v>
      </c>
      <c r="S707" s="140">
        <v>119</v>
      </c>
      <c r="T707" s="144">
        <v>1.0798888977580601</v>
      </c>
      <c r="U707" s="145">
        <v>0.99797359418096299</v>
      </c>
      <c r="V707" s="146">
        <v>201</v>
      </c>
      <c r="W707" s="150">
        <v>0.99997158856453205</v>
      </c>
      <c r="X707" s="151">
        <v>0.99977408721766503</v>
      </c>
      <c r="Y707" s="152">
        <v>74</v>
      </c>
      <c r="Z707" s="156">
        <v>0.52069908366355899</v>
      </c>
      <c r="AA707" s="157">
        <v>0.99859017835802499</v>
      </c>
      <c r="AB707" s="158">
        <v>65</v>
      </c>
      <c r="AC707" s="162">
        <v>1.00000721560265</v>
      </c>
      <c r="AD707" s="163">
        <v>0.99883440431166703</v>
      </c>
      <c r="AE707" s="164">
        <v>54</v>
      </c>
    </row>
    <row r="708" spans="1:31" x14ac:dyDescent="0.2">
      <c r="A708" t="s">
        <v>4363</v>
      </c>
      <c r="B708" t="s">
        <v>896</v>
      </c>
      <c r="C708" t="s">
        <v>3419</v>
      </c>
      <c r="D708" s="3">
        <v>47753</v>
      </c>
      <c r="E708" s="35">
        <v>0.34588400000000002</v>
      </c>
      <c r="F708" s="5">
        <v>4.18</v>
      </c>
      <c r="G708">
        <v>251.81899999999999</v>
      </c>
      <c r="H708" s="120">
        <v>1.94496680836806</v>
      </c>
      <c r="I708" s="121">
        <v>0.99365923501738596</v>
      </c>
      <c r="J708" s="122">
        <v>165</v>
      </c>
      <c r="K708" s="132">
        <v>1</v>
      </c>
      <c r="L708" s="133">
        <v>0.99914141519904498</v>
      </c>
      <c r="M708" s="134">
        <v>1</v>
      </c>
      <c r="N708" s="126">
        <v>1</v>
      </c>
      <c r="O708" s="127">
        <v>0.99947673566778905</v>
      </c>
      <c r="P708" s="128">
        <v>7</v>
      </c>
      <c r="Q708" s="138">
        <v>0</v>
      </c>
      <c r="R708" s="139">
        <v>0</v>
      </c>
      <c r="T708" s="144">
        <v>0</v>
      </c>
      <c r="U708" s="145">
        <v>0</v>
      </c>
      <c r="W708" s="150">
        <v>0.99935082612610704</v>
      </c>
      <c r="X708" s="151">
        <v>0.99958098510402005</v>
      </c>
      <c r="Y708" s="152">
        <v>6</v>
      </c>
      <c r="Z708" s="156">
        <v>0</v>
      </c>
      <c r="AA708" s="157">
        <v>0</v>
      </c>
      <c r="AC708" s="162">
        <v>1.0002512931124701</v>
      </c>
      <c r="AD708" s="163">
        <v>0.99382703176158904</v>
      </c>
      <c r="AE708" s="164">
        <v>30</v>
      </c>
    </row>
    <row r="709" spans="1:31" x14ac:dyDescent="0.2">
      <c r="A709" t="s">
        <v>4363</v>
      </c>
      <c r="B709" t="s">
        <v>897</v>
      </c>
      <c r="C709" t="s">
        <v>3419</v>
      </c>
      <c r="D709" s="3">
        <v>27065</v>
      </c>
      <c r="E709" s="35">
        <v>0.35196699999999997</v>
      </c>
      <c r="F709" s="5">
        <v>2.76</v>
      </c>
      <c r="G709">
        <v>160.232</v>
      </c>
      <c r="H709" s="120">
        <v>1.84965823018658</v>
      </c>
      <c r="I709" s="121">
        <v>0.99470677532758001</v>
      </c>
      <c r="J709" s="122">
        <v>72</v>
      </c>
      <c r="K709" s="132">
        <v>1</v>
      </c>
      <c r="L709" s="133">
        <v>0.99959357103269897</v>
      </c>
      <c r="M709" s="134">
        <v>1</v>
      </c>
      <c r="N709" s="126">
        <v>1</v>
      </c>
      <c r="O709" s="127">
        <v>0.99963064194429996</v>
      </c>
      <c r="P709" s="128">
        <v>4</v>
      </c>
      <c r="Q709" s="138">
        <v>0</v>
      </c>
      <c r="R709" s="139">
        <v>0</v>
      </c>
      <c r="T709" s="144">
        <v>0</v>
      </c>
      <c r="U709" s="145">
        <v>0</v>
      </c>
      <c r="W709" s="150">
        <v>0.99187142065398104</v>
      </c>
      <c r="X709" s="151">
        <v>0.99977649469174801</v>
      </c>
      <c r="Y709" s="152">
        <v>2</v>
      </c>
      <c r="Z709" s="156">
        <v>0</v>
      </c>
      <c r="AA709" s="157">
        <v>0</v>
      </c>
      <c r="AC709" s="162">
        <v>1.00048032514317</v>
      </c>
      <c r="AD709" s="163">
        <v>0.99448752342802504</v>
      </c>
      <c r="AE709" s="164">
        <v>72</v>
      </c>
    </row>
    <row r="710" spans="1:31" x14ac:dyDescent="0.2">
      <c r="A710" t="s">
        <v>4442</v>
      </c>
      <c r="B710" t="s">
        <v>1100</v>
      </c>
      <c r="C710" t="s">
        <v>3418</v>
      </c>
      <c r="D710" s="3">
        <v>3695614</v>
      </c>
      <c r="E710" s="35">
        <v>0.65398599999999996</v>
      </c>
      <c r="F710" s="5">
        <v>1</v>
      </c>
      <c r="G710">
        <v>68.707999999999998</v>
      </c>
      <c r="H710" s="120">
        <v>1.00700343704726</v>
      </c>
      <c r="I710" s="121">
        <v>0.99956281034218197</v>
      </c>
      <c r="J710" s="122">
        <v>6</v>
      </c>
      <c r="K710" s="132">
        <v>0.99999512936145296</v>
      </c>
      <c r="L710" s="133">
        <v>0.99985090361608697</v>
      </c>
      <c r="M710" s="134">
        <v>2</v>
      </c>
      <c r="N710" s="126">
        <v>1</v>
      </c>
      <c r="O710" s="127">
        <v>0.99990340148534396</v>
      </c>
      <c r="P710" s="128">
        <v>4</v>
      </c>
      <c r="Q710" s="138">
        <v>0.99999972940896897</v>
      </c>
      <c r="R710" s="139">
        <v>0.99964341302970905</v>
      </c>
      <c r="S710" s="140">
        <v>25</v>
      </c>
      <c r="T710" s="144">
        <v>1.00513960603028</v>
      </c>
      <c r="U710" s="145">
        <v>0.99985490372902797</v>
      </c>
      <c r="V710" s="146">
        <v>4</v>
      </c>
      <c r="W710" s="150">
        <v>0.999982140991997</v>
      </c>
      <c r="X710" s="151">
        <v>0.999859563483258</v>
      </c>
      <c r="Y710" s="152">
        <v>6</v>
      </c>
      <c r="Z710" s="156">
        <v>0.35033718348290699</v>
      </c>
      <c r="AA710" s="157">
        <v>0.99846607997701398</v>
      </c>
      <c r="AB710" s="158">
        <v>4</v>
      </c>
      <c r="AC710" s="162">
        <v>0.85771024787761896</v>
      </c>
      <c r="AD710" s="163">
        <v>0.99686187296899498</v>
      </c>
      <c r="AE710" s="164">
        <v>25</v>
      </c>
    </row>
    <row r="711" spans="1:31" x14ac:dyDescent="0.2">
      <c r="A711" t="s">
        <v>4442</v>
      </c>
      <c r="B711" t="s">
        <v>1101</v>
      </c>
      <c r="C711" t="s">
        <v>3419</v>
      </c>
      <c r="D711" s="3">
        <v>242612</v>
      </c>
      <c r="E711" s="35">
        <v>0.61899199999999999</v>
      </c>
      <c r="F711" s="5">
        <v>0.98</v>
      </c>
      <c r="G711">
        <v>66.935000000000002</v>
      </c>
      <c r="H711" s="120">
        <v>1.1166306695464301</v>
      </c>
      <c r="I711" s="121">
        <v>0.99957181035628295</v>
      </c>
      <c r="J711" s="122">
        <v>4</v>
      </c>
      <c r="K711" s="132">
        <v>1.0000041218076601</v>
      </c>
      <c r="L711" s="133">
        <v>0.99985985911719399</v>
      </c>
      <c r="M711" s="134">
        <v>1</v>
      </c>
      <c r="N711" s="126">
        <v>1</v>
      </c>
      <c r="O711" s="127">
        <v>0.99994229469275997</v>
      </c>
      <c r="P711" s="128">
        <v>2</v>
      </c>
      <c r="Q711" s="138">
        <v>1</v>
      </c>
      <c r="R711" s="139">
        <v>0.99953846217244202</v>
      </c>
      <c r="S711" s="140">
        <v>6</v>
      </c>
      <c r="T711" s="144">
        <v>1.08662390978187</v>
      </c>
      <c r="U711" s="145">
        <v>0.99882496531752396</v>
      </c>
      <c r="V711" s="146">
        <v>4</v>
      </c>
      <c r="W711" s="150">
        <v>0.99962903731060204</v>
      </c>
      <c r="X711" s="151">
        <v>0.99993814994103603</v>
      </c>
      <c r="Y711" s="152">
        <v>2</v>
      </c>
      <c r="Z711" s="156">
        <v>1.00099747745371</v>
      </c>
      <c r="AA711" s="157">
        <v>0.99867411686712704</v>
      </c>
      <c r="AB711" s="158">
        <v>2</v>
      </c>
      <c r="AC711" s="162">
        <v>1.00006182711489</v>
      </c>
      <c r="AD711" s="163">
        <v>0.99731701596210898</v>
      </c>
      <c r="AE711" s="164">
        <v>12</v>
      </c>
    </row>
    <row r="712" spans="1:31" x14ac:dyDescent="0.2">
      <c r="A712" t="s">
        <v>4476</v>
      </c>
      <c r="B712" t="s">
        <v>1158</v>
      </c>
      <c r="C712" t="s">
        <v>3418</v>
      </c>
      <c r="D712" s="3">
        <v>2405742</v>
      </c>
      <c r="E712" s="35">
        <v>0.63928200000000002</v>
      </c>
      <c r="F712" s="5">
        <v>1</v>
      </c>
      <c r="G712">
        <v>94.231999999999999</v>
      </c>
      <c r="H712" s="120">
        <v>0.55725925722708403</v>
      </c>
      <c r="I712" s="121">
        <v>0.99943682941674905</v>
      </c>
      <c r="J712" s="122">
        <v>51</v>
      </c>
      <c r="K712" s="132">
        <v>1.43635518688205E-2</v>
      </c>
      <c r="L712" s="133">
        <v>0</v>
      </c>
      <c r="N712" s="126">
        <v>0.234998599184783</v>
      </c>
      <c r="O712" s="127">
        <v>0.99964452713266005</v>
      </c>
      <c r="P712" s="128">
        <v>6</v>
      </c>
      <c r="Q712" s="138">
        <v>0.45625299803553299</v>
      </c>
      <c r="R712" s="139">
        <v>0.99450432697983104</v>
      </c>
      <c r="S712" s="140">
        <v>84</v>
      </c>
      <c r="T712" s="144">
        <v>0.48773102020083597</v>
      </c>
      <c r="U712" s="145">
        <v>0.99434444189715099</v>
      </c>
      <c r="V712" s="146">
        <v>6459</v>
      </c>
      <c r="W712" s="150">
        <v>0.66236695372986798</v>
      </c>
      <c r="X712" s="151">
        <v>0.99976656978057499</v>
      </c>
      <c r="Y712" s="152">
        <v>15</v>
      </c>
      <c r="Z712" s="156">
        <v>0.28239395579409599</v>
      </c>
      <c r="AA712" s="157">
        <v>0.99823706605410301</v>
      </c>
      <c r="AB712" s="158">
        <v>46</v>
      </c>
      <c r="AC712" s="162">
        <v>0</v>
      </c>
      <c r="AD712" s="163">
        <v>0</v>
      </c>
    </row>
    <row r="713" spans="1:31" x14ac:dyDescent="0.2">
      <c r="A713" t="s">
        <v>4476</v>
      </c>
      <c r="B713" t="s">
        <v>1159</v>
      </c>
      <c r="C713" t="s">
        <v>3419</v>
      </c>
      <c r="D713" s="3">
        <v>8720</v>
      </c>
      <c r="E713" s="35">
        <v>0.64231700000000003</v>
      </c>
      <c r="F713" s="5">
        <v>0.33</v>
      </c>
      <c r="G713">
        <v>28.186</v>
      </c>
      <c r="H713" s="120">
        <v>1.6369266055045799</v>
      </c>
      <c r="I713" s="121">
        <v>0.99663724253888097</v>
      </c>
      <c r="J713" s="122">
        <v>7</v>
      </c>
      <c r="K713" s="132">
        <v>1.0008027522935701</v>
      </c>
      <c r="L713" s="133">
        <v>0.99954165234330195</v>
      </c>
      <c r="M713" s="134">
        <v>1</v>
      </c>
      <c r="N713" s="126">
        <v>1</v>
      </c>
      <c r="O713" s="127">
        <v>0.99954133700263703</v>
      </c>
      <c r="P713" s="128">
        <v>1</v>
      </c>
      <c r="Q713" s="138">
        <v>0</v>
      </c>
      <c r="R713" s="139">
        <v>0</v>
      </c>
      <c r="T713" s="144">
        <v>0</v>
      </c>
      <c r="U713" s="145">
        <v>0</v>
      </c>
      <c r="W713" s="150">
        <v>0</v>
      </c>
      <c r="X713" s="151">
        <v>0</v>
      </c>
      <c r="Z713" s="156">
        <v>1.01009174311926</v>
      </c>
      <c r="AA713" s="157">
        <v>0.99386920980926396</v>
      </c>
      <c r="AB713" s="158">
        <v>2</v>
      </c>
      <c r="AC713" s="162">
        <v>0</v>
      </c>
      <c r="AD713" s="163">
        <v>0</v>
      </c>
    </row>
    <row r="714" spans="1:31" x14ac:dyDescent="0.2">
      <c r="A714" t="s">
        <v>4444</v>
      </c>
      <c r="B714" t="s">
        <v>1102</v>
      </c>
      <c r="C714" t="s">
        <v>3418</v>
      </c>
      <c r="D714" s="3">
        <v>3100123</v>
      </c>
      <c r="E714" s="35">
        <v>0.55488199999999999</v>
      </c>
      <c r="F714" s="5">
        <v>1</v>
      </c>
      <c r="G714">
        <v>74.194999999999993</v>
      </c>
      <c r="H714" s="120">
        <v>1.0143791068935</v>
      </c>
      <c r="I714" s="121">
        <v>0.98526327637342204</v>
      </c>
      <c r="J714" s="122">
        <v>466</v>
      </c>
      <c r="K714" s="132">
        <v>0.99995580820502905</v>
      </c>
      <c r="L714" s="133">
        <v>0.99775386662038701</v>
      </c>
      <c r="M714" s="134">
        <v>6</v>
      </c>
      <c r="N714" s="126">
        <v>1</v>
      </c>
      <c r="O714" s="127">
        <v>0.99882063913749897</v>
      </c>
      <c r="P714" s="128">
        <v>30</v>
      </c>
      <c r="Q714" s="138">
        <v>0.99999967743215301</v>
      </c>
      <c r="R714" s="139">
        <v>0.99303348350896603</v>
      </c>
      <c r="S714" s="140">
        <v>212</v>
      </c>
      <c r="T714" s="144">
        <v>1.01096311339904</v>
      </c>
      <c r="U714" s="145">
        <v>0.99806438480808402</v>
      </c>
      <c r="V714" s="146">
        <v>1079</v>
      </c>
      <c r="W714" s="150">
        <v>0.99993322845577404</v>
      </c>
      <c r="X714" s="151">
        <v>0.99799158858863801</v>
      </c>
      <c r="Y714" s="152">
        <v>262</v>
      </c>
      <c r="Z714" s="156">
        <v>0.99976162236143495</v>
      </c>
      <c r="AA714" s="157">
        <v>0.99104849310870402</v>
      </c>
      <c r="AB714" s="158">
        <v>606</v>
      </c>
      <c r="AC714" s="162">
        <v>1.07634439020645E-2</v>
      </c>
      <c r="AD714" s="163">
        <v>0</v>
      </c>
    </row>
    <row r="715" spans="1:31" x14ac:dyDescent="0.2">
      <c r="A715" t="s">
        <v>4103</v>
      </c>
      <c r="B715" t="s">
        <v>163</v>
      </c>
      <c r="C715" t="s">
        <v>3418</v>
      </c>
      <c r="D715" s="3">
        <v>5287950</v>
      </c>
      <c r="E715" s="35">
        <v>0.65482799999999997</v>
      </c>
      <c r="F715" s="5">
        <v>1</v>
      </c>
      <c r="G715">
        <v>77.498999999999995</v>
      </c>
      <c r="H715" s="120">
        <v>1.0074510916328601</v>
      </c>
      <c r="I715" s="121">
        <v>0.99561852525514105</v>
      </c>
      <c r="J715" s="122">
        <v>120</v>
      </c>
      <c r="K715" s="132">
        <v>0.99999981089079804</v>
      </c>
      <c r="L715" s="133">
        <v>0.99833981095138502</v>
      </c>
      <c r="M715" s="134">
        <v>4</v>
      </c>
      <c r="N715" s="126">
        <v>1</v>
      </c>
      <c r="O715" s="127">
        <v>0.99911636527803305</v>
      </c>
      <c r="P715" s="128">
        <v>9</v>
      </c>
      <c r="Q715" s="138">
        <v>1</v>
      </c>
      <c r="R715" s="139">
        <v>0.99719971704234001</v>
      </c>
      <c r="S715" s="140">
        <v>131</v>
      </c>
      <c r="T715" s="144">
        <v>1.00751576697964</v>
      </c>
      <c r="U715" s="145">
        <v>0.99857229459491403</v>
      </c>
      <c r="V715" s="146">
        <v>7</v>
      </c>
      <c r="W715" s="150">
        <v>0.99995480290093497</v>
      </c>
      <c r="X715" s="151">
        <v>0.99868389180002104</v>
      </c>
      <c r="Y715" s="152">
        <v>9</v>
      </c>
      <c r="Z715" s="156">
        <v>1.00000605149443</v>
      </c>
      <c r="AA715" s="157">
        <v>0.99181367917927599</v>
      </c>
      <c r="AB715" s="158">
        <v>9</v>
      </c>
      <c r="AC715" s="162">
        <v>1.7816166945602702E-2</v>
      </c>
      <c r="AD715" s="163">
        <v>0</v>
      </c>
    </row>
    <row r="716" spans="1:31" x14ac:dyDescent="0.2">
      <c r="A716" t="s">
        <v>4147</v>
      </c>
      <c r="B716" t="s">
        <v>295</v>
      </c>
      <c r="C716" t="s">
        <v>3418</v>
      </c>
      <c r="D716" s="3">
        <v>615380</v>
      </c>
      <c r="E716" s="35">
        <v>0.24135699999999999</v>
      </c>
      <c r="F716" s="5">
        <v>1</v>
      </c>
      <c r="G716">
        <v>77.382000000000005</v>
      </c>
      <c r="H716" s="120">
        <v>1.2555559166693699</v>
      </c>
      <c r="I716" s="121">
        <v>0.99999352871438796</v>
      </c>
      <c r="J716" s="122">
        <v>2</v>
      </c>
      <c r="K716" s="132">
        <v>1</v>
      </c>
      <c r="L716" s="133">
        <v>0.99999024992687402</v>
      </c>
      <c r="M716" s="134">
        <v>1</v>
      </c>
      <c r="N716" s="126">
        <v>1</v>
      </c>
      <c r="O716" s="127">
        <v>0.999982125040218</v>
      </c>
      <c r="P716" s="128">
        <v>2</v>
      </c>
      <c r="Q716" s="138">
        <v>0.99999837498781197</v>
      </c>
      <c r="R716" s="139">
        <v>0.99998050007556205</v>
      </c>
      <c r="S716" s="140">
        <v>3</v>
      </c>
      <c r="T716" s="144">
        <v>1.26003445025837</v>
      </c>
      <c r="U716" s="145">
        <v>0.99959515788197895</v>
      </c>
      <c r="V716" s="146">
        <v>4</v>
      </c>
      <c r="W716" s="150">
        <v>0.99998699990249895</v>
      </c>
      <c r="X716" s="151">
        <v>0.99999187489945096</v>
      </c>
      <c r="Y716" s="152">
        <v>3</v>
      </c>
      <c r="Z716" s="156">
        <v>0.63785628392212901</v>
      </c>
      <c r="AA716" s="157">
        <v>0.99996433348194302</v>
      </c>
      <c r="AB716" s="158">
        <v>1</v>
      </c>
      <c r="AC716" s="162">
        <v>0.776261821963664</v>
      </c>
      <c r="AD716" s="163">
        <v>0.98773127944637695</v>
      </c>
      <c r="AE716" s="164">
        <v>155</v>
      </c>
    </row>
    <row r="717" spans="1:31" x14ac:dyDescent="0.2">
      <c r="A717" t="s">
        <v>4147</v>
      </c>
      <c r="B717" t="s">
        <v>296</v>
      </c>
      <c r="C717" t="s">
        <v>3419</v>
      </c>
      <c r="D717" s="3">
        <v>7689</v>
      </c>
      <c r="E717" s="35">
        <v>0.25634000000000001</v>
      </c>
      <c r="F717" s="5">
        <v>0.42</v>
      </c>
      <c r="G717">
        <v>22.119</v>
      </c>
      <c r="H717" s="120">
        <v>1.87488620106645</v>
      </c>
      <c r="I717" s="121">
        <v>0.99986126526082097</v>
      </c>
      <c r="J717" s="122">
        <v>1</v>
      </c>
      <c r="K717" s="132">
        <v>1.00117050331642</v>
      </c>
      <c r="L717" s="133">
        <v>1</v>
      </c>
      <c r="M717" s="134">
        <v>0</v>
      </c>
      <c r="N717" s="126">
        <v>1</v>
      </c>
      <c r="O717" s="127">
        <v>1</v>
      </c>
      <c r="P717" s="128">
        <v>0</v>
      </c>
      <c r="Q717" s="138">
        <v>0</v>
      </c>
      <c r="R717" s="139">
        <v>0</v>
      </c>
      <c r="T717" s="144">
        <v>0</v>
      </c>
      <c r="U717" s="145">
        <v>0</v>
      </c>
      <c r="W717" s="150">
        <v>0</v>
      </c>
      <c r="X717" s="151">
        <v>0</v>
      </c>
      <c r="Z717" s="156">
        <v>0</v>
      </c>
      <c r="AA717" s="157">
        <v>0</v>
      </c>
      <c r="AC717" s="162">
        <v>0</v>
      </c>
      <c r="AD717" s="163">
        <v>0</v>
      </c>
    </row>
    <row r="718" spans="1:31" x14ac:dyDescent="0.2">
      <c r="A718" t="s">
        <v>4147</v>
      </c>
      <c r="B718" t="s">
        <v>297</v>
      </c>
      <c r="C718" t="s">
        <v>3419</v>
      </c>
      <c r="D718" s="3">
        <v>4884</v>
      </c>
      <c r="E718" s="35">
        <v>0.27538899999999999</v>
      </c>
      <c r="F718" s="5">
        <v>4.8899999999999997</v>
      </c>
      <c r="G718">
        <v>169.49299999999999</v>
      </c>
      <c r="H718" s="120">
        <v>1.88636363636363</v>
      </c>
      <c r="I718" s="121">
        <v>1</v>
      </c>
      <c r="J718" s="122">
        <v>0</v>
      </c>
      <c r="K718" s="132">
        <v>0</v>
      </c>
      <c r="L718" s="133">
        <v>0</v>
      </c>
      <c r="N718" s="126">
        <v>1</v>
      </c>
      <c r="O718" s="127">
        <v>1</v>
      </c>
      <c r="P718" s="128">
        <v>0</v>
      </c>
      <c r="Q718" s="138">
        <v>0</v>
      </c>
      <c r="R718" s="139">
        <v>0</v>
      </c>
      <c r="T718" s="144">
        <v>0</v>
      </c>
      <c r="U718" s="145">
        <v>0</v>
      </c>
      <c r="W718" s="150">
        <v>0</v>
      </c>
      <c r="X718" s="151">
        <v>0</v>
      </c>
      <c r="Z718" s="156">
        <v>0</v>
      </c>
      <c r="AA718" s="157">
        <v>0</v>
      </c>
      <c r="AC718" s="162">
        <v>0</v>
      </c>
      <c r="AD718" s="163">
        <v>0</v>
      </c>
    </row>
    <row r="719" spans="1:31" x14ac:dyDescent="0.2">
      <c r="A719" t="s">
        <v>4163</v>
      </c>
      <c r="B719" t="s">
        <v>331</v>
      </c>
      <c r="C719" t="s">
        <v>3418</v>
      </c>
      <c r="D719" s="3">
        <v>1558103</v>
      </c>
      <c r="E719" s="35">
        <v>0.35374899999999998</v>
      </c>
      <c r="F719" s="5">
        <v>1</v>
      </c>
      <c r="G719">
        <v>106.328</v>
      </c>
      <c r="H719" s="120">
        <v>1.0114138795702201</v>
      </c>
      <c r="I719" s="121">
        <v>0.99990608469637399</v>
      </c>
      <c r="J719" s="122">
        <v>70</v>
      </c>
      <c r="K719" s="132">
        <v>1</v>
      </c>
      <c r="L719" s="133">
        <v>0.99995956621609705</v>
      </c>
      <c r="M719" s="134">
        <v>4</v>
      </c>
      <c r="N719" s="126">
        <v>1</v>
      </c>
      <c r="O719" s="127">
        <v>0.99992298687696302</v>
      </c>
      <c r="P719" s="128">
        <v>4</v>
      </c>
      <c r="Q719" s="138">
        <v>0.99995828260390995</v>
      </c>
      <c r="R719" s="139">
        <v>0.99912002432119296</v>
      </c>
      <c r="S719" s="140">
        <v>149</v>
      </c>
      <c r="T719" s="144">
        <v>1.0120505512151601</v>
      </c>
      <c r="U719" s="145">
        <v>0.99992644084004501</v>
      </c>
      <c r="V719" s="146">
        <v>4</v>
      </c>
      <c r="W719" s="150">
        <v>0.99998395484765701</v>
      </c>
      <c r="X719" s="151">
        <v>0.99996277560492797</v>
      </c>
      <c r="Y719" s="152">
        <v>6</v>
      </c>
      <c r="Z719" s="156">
        <v>1.0001418391467001</v>
      </c>
      <c r="AA719" s="157">
        <v>0.99997368968199096</v>
      </c>
      <c r="AB719" s="158">
        <v>2</v>
      </c>
      <c r="AC719" s="162">
        <v>1.0000077016731199</v>
      </c>
      <c r="AD719" s="163">
        <v>0.99888756593656303</v>
      </c>
      <c r="AE719" s="164">
        <v>47</v>
      </c>
    </row>
    <row r="720" spans="1:31" x14ac:dyDescent="0.2">
      <c r="A720" t="s">
        <v>4364</v>
      </c>
      <c r="B720" t="s">
        <v>899</v>
      </c>
      <c r="C720" t="s">
        <v>3418</v>
      </c>
      <c r="D720" s="3">
        <v>5150567</v>
      </c>
      <c r="E720" s="35">
        <v>0.67784199999999994</v>
      </c>
      <c r="F720" s="5">
        <v>1</v>
      </c>
      <c r="G720">
        <v>65.962999999999994</v>
      </c>
      <c r="H720" s="120">
        <v>0</v>
      </c>
      <c r="I720" s="121">
        <v>0</v>
      </c>
      <c r="K720" s="132">
        <v>0.117000710795529</v>
      </c>
      <c r="L720" s="133">
        <v>0.98295158620849299</v>
      </c>
      <c r="M720" s="134">
        <v>209</v>
      </c>
      <c r="N720" s="126">
        <v>0.51101694240653495</v>
      </c>
      <c r="O720" s="127">
        <v>0.99581160886707099</v>
      </c>
      <c r="P720" s="128">
        <v>78</v>
      </c>
      <c r="Q720" s="138">
        <v>0.55968226410800903</v>
      </c>
      <c r="R720" s="139">
        <v>0.98154003352272301</v>
      </c>
      <c r="S720" s="140">
        <v>868</v>
      </c>
      <c r="T720" s="144">
        <v>1.0174336145903899</v>
      </c>
      <c r="U720" s="145">
        <v>0.99556761057990495</v>
      </c>
      <c r="V720" s="146">
        <v>134</v>
      </c>
      <c r="W720" s="150">
        <v>0.99994524874640001</v>
      </c>
      <c r="X720" s="151">
        <v>0.99515870019293395</v>
      </c>
      <c r="Y720" s="152">
        <v>165</v>
      </c>
      <c r="Z720" s="156">
        <v>0.16779667170624099</v>
      </c>
      <c r="AA720" s="157">
        <v>0.97620245376779002</v>
      </c>
      <c r="AB720" s="158">
        <v>792</v>
      </c>
      <c r="AC720" s="162">
        <v>0</v>
      </c>
      <c r="AD720" s="163">
        <v>0</v>
      </c>
    </row>
    <row r="721" spans="1:31" x14ac:dyDescent="0.2">
      <c r="A721" t="s">
        <v>4364</v>
      </c>
      <c r="B721" t="s">
        <v>900</v>
      </c>
      <c r="C721" t="s">
        <v>3419</v>
      </c>
      <c r="D721" s="3">
        <v>140963</v>
      </c>
      <c r="E721" s="35">
        <v>0.63610299999999997</v>
      </c>
      <c r="F721" s="5">
        <v>1.61</v>
      </c>
      <c r="G721">
        <v>105.023</v>
      </c>
      <c r="H721" s="120">
        <v>0</v>
      </c>
      <c r="I721" s="121">
        <v>0</v>
      </c>
      <c r="K721" s="132">
        <v>0.90599660903925106</v>
      </c>
      <c r="L721" s="133">
        <v>0.98888271696696095</v>
      </c>
      <c r="M721" s="134">
        <v>114</v>
      </c>
      <c r="N721" s="126">
        <v>1</v>
      </c>
      <c r="O721" s="127">
        <v>0.99628782136202898</v>
      </c>
      <c r="P721" s="128">
        <v>7</v>
      </c>
      <c r="Q721" s="138">
        <v>0.70349666224470198</v>
      </c>
      <c r="R721" s="139">
        <v>0.98987125326895997</v>
      </c>
      <c r="S721" s="140">
        <v>74</v>
      </c>
      <c r="T721" s="144">
        <v>1.83301291828352</v>
      </c>
      <c r="U721" s="145">
        <v>0.97627824542465202</v>
      </c>
      <c r="V721" s="146">
        <v>235</v>
      </c>
      <c r="W721" s="150">
        <v>0.99808460376126995</v>
      </c>
      <c r="X721" s="151">
        <v>0.99618648581472102</v>
      </c>
      <c r="Y721" s="152">
        <v>7</v>
      </c>
      <c r="Z721" s="156">
        <v>1.0498286784475299</v>
      </c>
      <c r="AA721" s="157">
        <v>0.96831204601301502</v>
      </c>
      <c r="AB721" s="158">
        <v>78</v>
      </c>
      <c r="AC721" s="162">
        <v>0</v>
      </c>
      <c r="AD721" s="163">
        <v>0</v>
      </c>
    </row>
    <row r="722" spans="1:31" x14ac:dyDescent="0.2">
      <c r="A722" t="s">
        <v>4261</v>
      </c>
      <c r="B722" t="s">
        <v>614</v>
      </c>
      <c r="C722" t="s">
        <v>3418</v>
      </c>
      <c r="D722" s="3">
        <v>3475610</v>
      </c>
      <c r="E722" s="35">
        <v>0.67408400000000002</v>
      </c>
      <c r="F722" s="5">
        <v>1</v>
      </c>
      <c r="G722">
        <v>140.43799999999999</v>
      </c>
      <c r="H722" s="120">
        <v>1.00246287702014</v>
      </c>
      <c r="I722" s="121">
        <v>0.99985190168567994</v>
      </c>
      <c r="J722" s="122">
        <v>111</v>
      </c>
      <c r="K722" s="132">
        <v>0.61503103052413799</v>
      </c>
      <c r="L722" s="133">
        <v>0.99972446365142198</v>
      </c>
      <c r="M722" s="134">
        <v>10</v>
      </c>
      <c r="N722" s="126">
        <v>0.389100618308728</v>
      </c>
      <c r="O722" s="127">
        <v>0.99919478153365604</v>
      </c>
      <c r="P722" s="128">
        <v>299</v>
      </c>
      <c r="Q722" s="138">
        <v>0.99999971228072104</v>
      </c>
      <c r="R722" s="139">
        <v>0.99894598110011201</v>
      </c>
      <c r="S722" s="140">
        <v>275</v>
      </c>
      <c r="T722" s="144">
        <v>1.00233915773058</v>
      </c>
      <c r="U722" s="145">
        <v>0.99995034155252405</v>
      </c>
      <c r="V722" s="146">
        <v>4</v>
      </c>
      <c r="W722" s="150">
        <v>0.39094432344250302</v>
      </c>
      <c r="X722" s="151">
        <v>0.99772018132579698</v>
      </c>
      <c r="Y722" s="152">
        <v>138</v>
      </c>
      <c r="Z722" s="156">
        <v>0.364958381406429</v>
      </c>
      <c r="AA722" s="157">
        <v>0.99887816722639999</v>
      </c>
      <c r="AB722" s="158">
        <v>13</v>
      </c>
      <c r="AC722" s="162">
        <v>4.2925989970105903E-2</v>
      </c>
      <c r="AD722" s="163">
        <v>0.993543821229945</v>
      </c>
      <c r="AE722" s="164">
        <v>19</v>
      </c>
    </row>
    <row r="723" spans="1:31" x14ac:dyDescent="0.2">
      <c r="A723" t="s">
        <v>4407</v>
      </c>
      <c r="B723" t="s">
        <v>1027</v>
      </c>
      <c r="C723" t="s">
        <v>3418</v>
      </c>
      <c r="D723" s="3">
        <v>4221270</v>
      </c>
      <c r="E723" s="35">
        <v>0.50773699999999999</v>
      </c>
      <c r="F723" s="5">
        <v>1</v>
      </c>
      <c r="G723">
        <v>44.320999999999998</v>
      </c>
      <c r="H723" s="120">
        <v>1.0024134916742999</v>
      </c>
      <c r="I723" s="121">
        <v>0.98858218721951696</v>
      </c>
      <c r="J723" s="122">
        <v>371</v>
      </c>
      <c r="K723" s="132">
        <v>0.99999952620893695</v>
      </c>
      <c r="L723" s="133">
        <v>0.995145781714869</v>
      </c>
      <c r="M723" s="134">
        <v>9</v>
      </c>
      <c r="N723" s="126">
        <v>0.5367984042717</v>
      </c>
      <c r="O723" s="127">
        <v>0.99675606490163604</v>
      </c>
      <c r="P723" s="128">
        <v>10</v>
      </c>
      <c r="Q723" s="138">
        <v>1.00326584179642</v>
      </c>
      <c r="R723" s="139">
        <v>0.99255039666443401</v>
      </c>
      <c r="S723" s="140">
        <v>171</v>
      </c>
      <c r="T723" s="144">
        <v>1.00457160996572</v>
      </c>
      <c r="U723" s="145">
        <v>0.99551626391794901</v>
      </c>
      <c r="V723" s="146">
        <v>12</v>
      </c>
      <c r="W723" s="150">
        <v>0.99995498984902598</v>
      </c>
      <c r="X723" s="151">
        <v>0.99596192666949701</v>
      </c>
      <c r="Y723" s="152">
        <v>31</v>
      </c>
      <c r="Z723" s="156">
        <v>0.71695840351363405</v>
      </c>
      <c r="AA723" s="157">
        <v>0.98476165117405301</v>
      </c>
      <c r="AB723" s="158">
        <v>108</v>
      </c>
      <c r="AC723" s="162">
        <v>0</v>
      </c>
      <c r="AD723" s="163">
        <v>0</v>
      </c>
    </row>
    <row r="724" spans="1:31" x14ac:dyDescent="0.2">
      <c r="A724" t="s">
        <v>4407</v>
      </c>
      <c r="B724" t="s">
        <v>1029</v>
      </c>
      <c r="C724" t="s">
        <v>3419</v>
      </c>
      <c r="D724" s="3">
        <v>71304</v>
      </c>
      <c r="E724" s="35">
        <v>0.535524</v>
      </c>
      <c r="F724" s="5">
        <v>3.47</v>
      </c>
      <c r="G724">
        <v>165.881</v>
      </c>
      <c r="H724" s="120">
        <v>1.4606754179288599</v>
      </c>
      <c r="I724" s="121">
        <v>0.98633095596916698</v>
      </c>
      <c r="J724" s="122">
        <v>63</v>
      </c>
      <c r="K724" s="132">
        <v>0.99997195108268799</v>
      </c>
      <c r="L724" s="133">
        <v>0.99561022131216503</v>
      </c>
      <c r="M724" s="134">
        <v>3</v>
      </c>
      <c r="N724" s="126">
        <v>1</v>
      </c>
      <c r="O724" s="127">
        <v>0.99803786912587</v>
      </c>
      <c r="P724" s="128">
        <v>5</v>
      </c>
      <c r="Q724" s="138">
        <v>0.99998597554134405</v>
      </c>
      <c r="R724" s="139">
        <v>0.99556970011356105</v>
      </c>
      <c r="S724" s="140">
        <v>5</v>
      </c>
      <c r="T724" s="144">
        <v>0</v>
      </c>
      <c r="U724" s="145">
        <v>0</v>
      </c>
      <c r="W724" s="150">
        <v>0.99861157859306604</v>
      </c>
      <c r="X724" s="151">
        <v>0.99807646406357498</v>
      </c>
      <c r="Y724" s="152">
        <v>3</v>
      </c>
      <c r="Z724" s="156">
        <v>0.81071188152137297</v>
      </c>
      <c r="AA724" s="157">
        <v>0.98695704821048602</v>
      </c>
      <c r="AB724" s="158">
        <v>5</v>
      </c>
      <c r="AC724" s="162">
        <v>0</v>
      </c>
      <c r="AD724" s="163">
        <v>0</v>
      </c>
    </row>
    <row r="725" spans="1:31" x14ac:dyDescent="0.2">
      <c r="A725" t="s">
        <v>4407</v>
      </c>
      <c r="B725" t="s">
        <v>1028</v>
      </c>
      <c r="C725" t="s">
        <v>3419</v>
      </c>
      <c r="D725" s="3">
        <v>5884</v>
      </c>
      <c r="E725" s="35">
        <v>0.48521399999999998</v>
      </c>
      <c r="F725" s="5">
        <v>0.94</v>
      </c>
      <c r="G725">
        <v>37.231999999999999</v>
      </c>
      <c r="H725" s="120">
        <v>1.6046906866077499</v>
      </c>
      <c r="I725" s="121">
        <v>0.97629378770240205</v>
      </c>
      <c r="J725" s="122">
        <v>12</v>
      </c>
      <c r="K725" s="132">
        <v>0.99813052345343301</v>
      </c>
      <c r="L725" s="133">
        <v>0.99216754639877403</v>
      </c>
      <c r="M725" s="134">
        <v>2</v>
      </c>
      <c r="N725" s="126">
        <v>1.70921142080217</v>
      </c>
      <c r="O725" s="127">
        <v>0.96007529225282295</v>
      </c>
      <c r="P725" s="128">
        <v>175</v>
      </c>
      <c r="Q725" s="138">
        <v>0</v>
      </c>
      <c r="R725" s="139">
        <v>0</v>
      </c>
      <c r="T725" s="144">
        <v>0</v>
      </c>
      <c r="U725" s="145">
        <v>0</v>
      </c>
      <c r="W725" s="150">
        <v>0</v>
      </c>
      <c r="X725" s="151">
        <v>0</v>
      </c>
      <c r="Z725" s="156">
        <v>0</v>
      </c>
      <c r="AA725" s="157">
        <v>0</v>
      </c>
      <c r="AC725" s="162">
        <v>0</v>
      </c>
      <c r="AD725" s="163">
        <v>0</v>
      </c>
    </row>
    <row r="726" spans="1:31" x14ac:dyDescent="0.2">
      <c r="A726" t="s">
        <v>4422</v>
      </c>
      <c r="B726" t="s">
        <v>1060</v>
      </c>
      <c r="C726" t="s">
        <v>3418</v>
      </c>
      <c r="D726" s="3">
        <v>7112011</v>
      </c>
      <c r="E726" s="35">
        <v>0.56976099999999996</v>
      </c>
      <c r="F726" s="5">
        <v>1</v>
      </c>
      <c r="G726">
        <v>182.79</v>
      </c>
      <c r="H726" s="120">
        <v>1.0023461718492801</v>
      </c>
      <c r="I726" s="121">
        <v>0.99874484359079096</v>
      </c>
      <c r="J726" s="122">
        <v>415</v>
      </c>
      <c r="K726" s="132">
        <v>0.99999592239100799</v>
      </c>
      <c r="L726" s="133">
        <v>0.999959645567157</v>
      </c>
      <c r="M726" s="134">
        <v>284</v>
      </c>
      <c r="N726" s="126">
        <v>1</v>
      </c>
      <c r="O726" s="127">
        <v>0.99875662671183296</v>
      </c>
      <c r="P726" s="128">
        <v>603</v>
      </c>
      <c r="Q726" s="138">
        <v>0.99999156356760399</v>
      </c>
      <c r="R726" s="139">
        <v>0.998412229945289</v>
      </c>
      <c r="S726" s="140">
        <v>418</v>
      </c>
      <c r="T726" s="144">
        <v>1.0027283422368101</v>
      </c>
      <c r="U726" s="145">
        <v>0.99993676185946401</v>
      </c>
      <c r="V726" s="146">
        <v>102</v>
      </c>
      <c r="W726" s="150">
        <v>0.99999971878558602</v>
      </c>
      <c r="X726" s="151">
        <v>0.99814226081467505</v>
      </c>
      <c r="Y726" s="152">
        <v>605</v>
      </c>
      <c r="Z726" s="156">
        <v>1.0000307929782399</v>
      </c>
      <c r="AA726" s="157">
        <v>0.99734147163768105</v>
      </c>
      <c r="AB726" s="158">
        <v>584</v>
      </c>
      <c r="AC726" s="162">
        <v>6.2770712812452001E-2</v>
      </c>
      <c r="AD726" s="163">
        <v>0.99354394594558404</v>
      </c>
      <c r="AE726" s="164">
        <v>460</v>
      </c>
    </row>
    <row r="727" spans="1:31" x14ac:dyDescent="0.2">
      <c r="A727" t="s">
        <v>4422</v>
      </c>
      <c r="B727" t="s">
        <v>1064</v>
      </c>
      <c r="C727" t="s">
        <v>3419</v>
      </c>
      <c r="D727" s="3">
        <v>196405</v>
      </c>
      <c r="E727" s="35">
        <v>0.55404399999999998</v>
      </c>
      <c r="F727" s="5">
        <v>0.79</v>
      </c>
      <c r="G727">
        <v>189.006</v>
      </c>
      <c r="H727" s="120">
        <v>1.04191848476362</v>
      </c>
      <c r="I727" s="121">
        <v>0.99515376535821498</v>
      </c>
      <c r="J727" s="122">
        <v>437</v>
      </c>
      <c r="K727" s="132">
        <v>0.99998981695985301</v>
      </c>
      <c r="L727" s="133">
        <v>0.96054234104682301</v>
      </c>
      <c r="M727" s="134">
        <v>8119</v>
      </c>
      <c r="N727" s="126">
        <v>0.99073852498663395</v>
      </c>
      <c r="O727" s="127">
        <v>0.99609687955792003</v>
      </c>
      <c r="P727" s="128">
        <v>454</v>
      </c>
      <c r="Q727" s="138">
        <v>0.29023701025941201</v>
      </c>
      <c r="R727" s="139">
        <v>0.88239233381698701</v>
      </c>
      <c r="S727" s="140">
        <v>4998</v>
      </c>
      <c r="T727" s="144">
        <v>1.0919172118836</v>
      </c>
      <c r="U727" s="145">
        <v>0.99168903285515897</v>
      </c>
      <c r="V727" s="146">
        <v>407</v>
      </c>
      <c r="W727" s="150">
        <v>0.96332578091189103</v>
      </c>
      <c r="X727" s="151">
        <v>0.99714881596662996</v>
      </c>
      <c r="Y727" s="152">
        <v>185</v>
      </c>
      <c r="Z727" s="156">
        <v>0.30452890710521602</v>
      </c>
      <c r="AA727" s="157">
        <v>0.97780924614743803</v>
      </c>
      <c r="AB727" s="158">
        <v>114</v>
      </c>
      <c r="AC727" s="162">
        <v>0.85193859626791502</v>
      </c>
      <c r="AD727" s="163">
        <v>0.99903861656326298</v>
      </c>
      <c r="AE727" s="164">
        <v>15</v>
      </c>
    </row>
    <row r="728" spans="1:31" x14ac:dyDescent="0.2">
      <c r="A728" t="s">
        <v>4422</v>
      </c>
      <c r="B728" t="s">
        <v>1063</v>
      </c>
      <c r="C728" t="s">
        <v>3419</v>
      </c>
      <c r="D728" s="3">
        <v>121048</v>
      </c>
      <c r="E728" s="35">
        <v>0.554392</v>
      </c>
      <c r="F728" s="5">
        <v>2.46</v>
      </c>
      <c r="G728">
        <v>454.82499999999999</v>
      </c>
      <c r="H728" s="120">
        <v>1.1891315841649499</v>
      </c>
      <c r="I728" s="121">
        <v>0.99942337886093002</v>
      </c>
      <c r="J728" s="122">
        <v>78</v>
      </c>
      <c r="K728" s="132">
        <v>0.753246645958628</v>
      </c>
      <c r="L728" s="133">
        <v>1</v>
      </c>
      <c r="M728" s="134">
        <v>0</v>
      </c>
      <c r="N728" s="126">
        <v>1</v>
      </c>
      <c r="O728" s="127">
        <v>0.99526226177648702</v>
      </c>
      <c r="P728" s="128">
        <v>100</v>
      </c>
      <c r="Q728" s="138">
        <v>1.0418842112219899</v>
      </c>
      <c r="R728" s="139">
        <v>0.989303887564982</v>
      </c>
      <c r="S728" s="140">
        <v>434</v>
      </c>
      <c r="T728" s="144">
        <v>0</v>
      </c>
      <c r="U728" s="145">
        <v>0</v>
      </c>
      <c r="W728" s="150">
        <v>1.11682142621108</v>
      </c>
      <c r="X728" s="151">
        <v>0.99445834559905799</v>
      </c>
      <c r="Y728" s="152">
        <v>350</v>
      </c>
      <c r="Z728" s="156">
        <v>0</v>
      </c>
      <c r="AA728" s="157">
        <v>0</v>
      </c>
      <c r="AC728" s="162">
        <v>0.76137565263366602</v>
      </c>
      <c r="AD728" s="163">
        <v>0.993811399143116</v>
      </c>
      <c r="AE728" s="164">
        <v>63</v>
      </c>
    </row>
    <row r="729" spans="1:31" x14ac:dyDescent="0.2">
      <c r="A729" t="s">
        <v>4422</v>
      </c>
      <c r="B729" t="s">
        <v>1062</v>
      </c>
      <c r="C729" t="s">
        <v>3419</v>
      </c>
      <c r="D729" s="3">
        <v>108812</v>
      </c>
      <c r="E729" s="35">
        <v>0.54719099999999998</v>
      </c>
      <c r="F729" s="5">
        <v>0.63</v>
      </c>
      <c r="G729">
        <v>115.202</v>
      </c>
      <c r="H729" s="120">
        <v>1.1970830423115</v>
      </c>
      <c r="I729" s="121">
        <v>0.99835722017087902</v>
      </c>
      <c r="J729" s="122">
        <v>81</v>
      </c>
      <c r="K729" s="132">
        <v>0.99977943609160702</v>
      </c>
      <c r="L729" s="133">
        <v>0.99999080780968397</v>
      </c>
      <c r="M729" s="134">
        <v>0</v>
      </c>
      <c r="N729" s="126">
        <v>1</v>
      </c>
      <c r="O729" s="127">
        <v>0.99954065227377098</v>
      </c>
      <c r="P729" s="128">
        <v>20</v>
      </c>
      <c r="Q729" s="138">
        <v>0.99874094768959298</v>
      </c>
      <c r="R729" s="139">
        <v>0.98679428823140702</v>
      </c>
      <c r="S729" s="140">
        <v>74</v>
      </c>
      <c r="T729" s="144">
        <v>1.2004098812630899</v>
      </c>
      <c r="U729" s="145">
        <v>0.98704506197157404</v>
      </c>
      <c r="V729" s="146">
        <v>172</v>
      </c>
      <c r="W729" s="150">
        <v>0.99988971804580296</v>
      </c>
      <c r="X729" s="151">
        <v>0.99954059740713097</v>
      </c>
      <c r="Y729" s="152">
        <v>28</v>
      </c>
      <c r="Z729" s="156">
        <v>1.0013693342646</v>
      </c>
      <c r="AA729" s="157">
        <v>0.99694601881912703</v>
      </c>
      <c r="AB729" s="158">
        <v>50</v>
      </c>
      <c r="AC729" s="162">
        <v>1.0001194721170401</v>
      </c>
      <c r="AD729" s="163">
        <v>0.99900847387603997</v>
      </c>
      <c r="AE729" s="164">
        <v>27</v>
      </c>
    </row>
    <row r="730" spans="1:31" x14ac:dyDescent="0.2">
      <c r="A730" t="s">
        <v>4422</v>
      </c>
      <c r="B730" t="s">
        <v>1061</v>
      </c>
      <c r="C730" t="s">
        <v>3419</v>
      </c>
      <c r="D730" s="3">
        <v>62450</v>
      </c>
      <c r="E730" s="35">
        <v>0.55471599999999999</v>
      </c>
      <c r="F730" s="5">
        <v>1.06</v>
      </c>
      <c r="G730">
        <v>192.90700000000001</v>
      </c>
      <c r="H730" s="120">
        <v>1.3248198558847</v>
      </c>
      <c r="I730" s="121">
        <v>0.98564159586168498</v>
      </c>
      <c r="J730" s="122">
        <v>733</v>
      </c>
      <c r="K730" s="132">
        <v>0.999839871897518</v>
      </c>
      <c r="L730" s="133">
        <v>1</v>
      </c>
      <c r="M730" s="134">
        <v>0</v>
      </c>
      <c r="N730" s="126">
        <v>1</v>
      </c>
      <c r="O730" s="127">
        <v>0.99934368496878501</v>
      </c>
      <c r="P730" s="128">
        <v>12</v>
      </c>
      <c r="Q730" s="138">
        <v>1</v>
      </c>
      <c r="R730" s="139">
        <v>0.99891219145430399</v>
      </c>
      <c r="S730" s="140">
        <v>55</v>
      </c>
      <c r="T730" s="144">
        <v>1.26009607686148</v>
      </c>
      <c r="U730" s="145">
        <v>0.99344390687568596</v>
      </c>
      <c r="V730" s="146">
        <v>294</v>
      </c>
      <c r="W730" s="150">
        <v>0.99993594875900704</v>
      </c>
      <c r="X730" s="151">
        <v>0.99396419926105195</v>
      </c>
      <c r="Y730" s="152">
        <v>286</v>
      </c>
      <c r="Z730" s="156">
        <v>1.0014891913530799</v>
      </c>
      <c r="AA730" s="157">
        <v>0.99934451390110102</v>
      </c>
      <c r="AB730" s="158">
        <v>7</v>
      </c>
      <c r="AC730" s="162">
        <v>0.83066453162529996</v>
      </c>
      <c r="AD730" s="163">
        <v>0.99828697911654296</v>
      </c>
      <c r="AE730" s="164">
        <v>14</v>
      </c>
    </row>
    <row r="731" spans="1:31" x14ac:dyDescent="0.2">
      <c r="A731" t="s">
        <v>4242</v>
      </c>
      <c r="B731" t="s">
        <v>571</v>
      </c>
      <c r="C731" t="s">
        <v>3418</v>
      </c>
      <c r="D731" s="3">
        <v>7903895</v>
      </c>
      <c r="E731" s="35">
        <v>0.727657</v>
      </c>
      <c r="F731" s="5">
        <v>1</v>
      </c>
      <c r="G731">
        <v>85.343999999999994</v>
      </c>
      <c r="H731" s="120">
        <v>1.1219784675783201E-3</v>
      </c>
      <c r="I731" s="121">
        <v>0</v>
      </c>
      <c r="K731" s="132">
        <v>0</v>
      </c>
      <c r="L731" s="133">
        <v>0</v>
      </c>
      <c r="N731" s="126">
        <v>0</v>
      </c>
      <c r="O731" s="127">
        <v>0</v>
      </c>
      <c r="Q731" s="138">
        <v>0</v>
      </c>
      <c r="R731" s="139">
        <v>0</v>
      </c>
      <c r="T731" s="144">
        <v>0</v>
      </c>
      <c r="U731" s="145">
        <v>0</v>
      </c>
      <c r="W731" s="150">
        <v>0</v>
      </c>
      <c r="X731" s="151">
        <v>0</v>
      </c>
      <c r="Z731" s="156">
        <v>0</v>
      </c>
      <c r="AA731" s="157">
        <v>0</v>
      </c>
      <c r="AC731" s="162">
        <v>0</v>
      </c>
      <c r="AD731" s="163">
        <v>0</v>
      </c>
    </row>
    <row r="732" spans="1:31" x14ac:dyDescent="0.2">
      <c r="A732" t="s">
        <v>4242</v>
      </c>
      <c r="B732" t="s">
        <v>573</v>
      </c>
      <c r="C732" t="s">
        <v>3419</v>
      </c>
      <c r="D732" s="3">
        <v>132226</v>
      </c>
      <c r="E732" s="35">
        <v>0.69668600000000003</v>
      </c>
      <c r="F732" s="5">
        <v>0.74</v>
      </c>
      <c r="G732">
        <v>65.129000000000005</v>
      </c>
      <c r="H732" s="120">
        <v>2.31421959372589E-2</v>
      </c>
      <c r="I732" s="121">
        <v>0</v>
      </c>
      <c r="K732" s="132">
        <v>0</v>
      </c>
      <c r="L732" s="133">
        <v>0</v>
      </c>
      <c r="N732" s="126">
        <v>0</v>
      </c>
      <c r="O732" s="127">
        <v>0</v>
      </c>
      <c r="Q732" s="138">
        <v>0</v>
      </c>
      <c r="R732" s="139">
        <v>0</v>
      </c>
      <c r="T732" s="144">
        <v>0</v>
      </c>
      <c r="U732" s="145">
        <v>0</v>
      </c>
      <c r="W732" s="150">
        <v>0</v>
      </c>
      <c r="X732" s="151">
        <v>0</v>
      </c>
      <c r="Z732" s="156">
        <v>0</v>
      </c>
      <c r="AA732" s="157">
        <v>0</v>
      </c>
      <c r="AC732" s="162">
        <v>0</v>
      </c>
      <c r="AD732" s="163">
        <v>0</v>
      </c>
    </row>
    <row r="733" spans="1:31" x14ac:dyDescent="0.2">
      <c r="A733" t="s">
        <v>4242</v>
      </c>
      <c r="B733" t="s">
        <v>572</v>
      </c>
      <c r="C733" t="s">
        <v>3419</v>
      </c>
      <c r="D733" s="3">
        <v>86370</v>
      </c>
      <c r="E733" s="35">
        <v>0.69154800000000005</v>
      </c>
      <c r="F733" s="5">
        <v>0.71</v>
      </c>
      <c r="G733">
        <v>59.506999999999998</v>
      </c>
      <c r="H733" s="120">
        <v>2.79958318860715E-2</v>
      </c>
      <c r="I733" s="121">
        <v>0</v>
      </c>
      <c r="K733" s="132">
        <v>0</v>
      </c>
      <c r="L733" s="133">
        <v>0</v>
      </c>
      <c r="N733" s="126">
        <v>0</v>
      </c>
      <c r="O733" s="127">
        <v>0</v>
      </c>
      <c r="Q733" s="138">
        <v>0</v>
      </c>
      <c r="R733" s="139">
        <v>0</v>
      </c>
      <c r="T733" s="144">
        <v>0</v>
      </c>
      <c r="U733" s="145">
        <v>0</v>
      </c>
      <c r="W733" s="150">
        <v>0</v>
      </c>
      <c r="X733" s="151">
        <v>0</v>
      </c>
      <c r="Z733" s="156">
        <v>0</v>
      </c>
      <c r="AA733" s="157">
        <v>0</v>
      </c>
      <c r="AC733" s="162">
        <v>0</v>
      </c>
      <c r="AD733" s="163">
        <v>0</v>
      </c>
    </row>
    <row r="734" spans="1:31" x14ac:dyDescent="0.2">
      <c r="A734" t="s">
        <v>4385</v>
      </c>
      <c r="B734" t="s">
        <v>954</v>
      </c>
      <c r="C734" t="s">
        <v>3418</v>
      </c>
      <c r="D734" s="3">
        <v>2384333</v>
      </c>
      <c r="E734" s="35">
        <v>0.40415400000000001</v>
      </c>
      <c r="F734" s="5">
        <v>1</v>
      </c>
      <c r="G734">
        <v>181.608</v>
      </c>
      <c r="H734" s="120">
        <v>1.0259108102769201</v>
      </c>
      <c r="I734" s="121">
        <v>0.999569113182602</v>
      </c>
      <c r="J734" s="122">
        <v>4</v>
      </c>
      <c r="K734" s="132">
        <v>1</v>
      </c>
      <c r="L734" s="133">
        <v>0.99954494783046999</v>
      </c>
      <c r="M734" s="134">
        <v>12</v>
      </c>
      <c r="N734" s="126">
        <v>1</v>
      </c>
      <c r="O734" s="127">
        <v>0.99975678007005497</v>
      </c>
      <c r="P734" s="128">
        <v>8</v>
      </c>
      <c r="Q734" s="138">
        <v>1</v>
      </c>
      <c r="R734" s="139">
        <v>0.99969219762924999</v>
      </c>
      <c r="S734" s="140">
        <v>17</v>
      </c>
      <c r="T734" s="144">
        <v>1.02267971797563</v>
      </c>
      <c r="U734" s="145">
        <v>0.99930961536884699</v>
      </c>
      <c r="V734" s="146">
        <v>6</v>
      </c>
      <c r="W734" s="150">
        <v>0.99998741786487</v>
      </c>
      <c r="X734" s="151">
        <v>0.99990144262828595</v>
      </c>
      <c r="Y734" s="152">
        <v>13</v>
      </c>
      <c r="Z734" s="156">
        <v>0.89182341560511802</v>
      </c>
      <c r="AA734" s="157">
        <v>0.99961860528986402</v>
      </c>
      <c r="AB734" s="158">
        <v>4</v>
      </c>
      <c r="AC734" s="162">
        <v>0.98919488175519099</v>
      </c>
      <c r="AD734" s="163">
        <v>0.99713806245727898</v>
      </c>
      <c r="AE734" s="164">
        <v>133</v>
      </c>
    </row>
    <row r="735" spans="1:31" x14ac:dyDescent="0.2">
      <c r="A735" t="s">
        <v>4385</v>
      </c>
      <c r="B735" t="s">
        <v>955</v>
      </c>
      <c r="C735" t="s">
        <v>3419</v>
      </c>
      <c r="D735" s="3">
        <v>10207</v>
      </c>
      <c r="E735" s="35">
        <v>0.33310499999999998</v>
      </c>
      <c r="F735" s="5">
        <v>0.82</v>
      </c>
      <c r="G735">
        <v>142.73400000000001</v>
      </c>
      <c r="H735" s="120">
        <v>1.9630645635348201</v>
      </c>
      <c r="I735" s="121">
        <v>0.997155262763886</v>
      </c>
      <c r="J735" s="122">
        <v>4</v>
      </c>
      <c r="K735" s="132">
        <v>1.9993141961398999</v>
      </c>
      <c r="L735" s="133">
        <v>0.99980398882736299</v>
      </c>
      <c r="M735" s="134">
        <v>1</v>
      </c>
      <c r="N735" s="126">
        <v>1</v>
      </c>
      <c r="O735" s="127">
        <v>0.99990202801998596</v>
      </c>
      <c r="P735" s="128">
        <v>1</v>
      </c>
      <c r="Q735" s="138">
        <v>0</v>
      </c>
      <c r="R735" s="139">
        <v>0</v>
      </c>
      <c r="T735" s="144">
        <v>0</v>
      </c>
      <c r="U735" s="145">
        <v>0</v>
      </c>
      <c r="W735" s="150">
        <v>0</v>
      </c>
      <c r="X735" s="151">
        <v>0</v>
      </c>
      <c r="Z735" s="156">
        <v>0</v>
      </c>
      <c r="AA735" s="157">
        <v>0</v>
      </c>
      <c r="AC735" s="162">
        <v>0</v>
      </c>
      <c r="AD735" s="163">
        <v>0</v>
      </c>
    </row>
    <row r="736" spans="1:31" x14ac:dyDescent="0.2">
      <c r="A736" t="s">
        <v>4385</v>
      </c>
      <c r="B736" t="s">
        <v>956</v>
      </c>
      <c r="C736" t="s">
        <v>3419</v>
      </c>
      <c r="D736" s="3">
        <v>2645</v>
      </c>
      <c r="E736" s="35">
        <v>0.35614400000000002</v>
      </c>
      <c r="F736" s="5">
        <v>2.89</v>
      </c>
      <c r="G736">
        <v>318.09300000000002</v>
      </c>
      <c r="H736" s="120">
        <v>1.9383742911153099</v>
      </c>
      <c r="I736" s="121">
        <v>0.99941486249268496</v>
      </c>
      <c r="J736" s="122">
        <v>1</v>
      </c>
      <c r="K736" s="132">
        <v>1.0060491493383701</v>
      </c>
      <c r="L736" s="133">
        <v>1</v>
      </c>
      <c r="M736" s="134">
        <v>0</v>
      </c>
      <c r="N736" s="126">
        <v>1</v>
      </c>
      <c r="O736" s="127">
        <v>0.99962192816635098</v>
      </c>
      <c r="P736" s="128">
        <v>1</v>
      </c>
      <c r="Q736" s="138">
        <v>0</v>
      </c>
      <c r="R736" s="139">
        <v>0</v>
      </c>
      <c r="T736" s="144">
        <v>0</v>
      </c>
      <c r="U736" s="145">
        <v>0</v>
      </c>
      <c r="W736" s="150">
        <v>0</v>
      </c>
      <c r="X736" s="151">
        <v>0</v>
      </c>
      <c r="Z736" s="156">
        <v>0</v>
      </c>
      <c r="AA736" s="157">
        <v>0</v>
      </c>
      <c r="AC736" s="162">
        <v>0</v>
      </c>
      <c r="AD736" s="163">
        <v>0</v>
      </c>
    </row>
    <row r="737" spans="1:31" x14ac:dyDescent="0.2">
      <c r="A737" t="s">
        <v>4385</v>
      </c>
      <c r="B737" t="s">
        <v>957</v>
      </c>
      <c r="C737" t="s">
        <v>3419</v>
      </c>
      <c r="D737" s="3">
        <v>2365</v>
      </c>
      <c r="E737" s="35">
        <v>0.42241000000000001</v>
      </c>
      <c r="F737" s="5">
        <v>0.12</v>
      </c>
      <c r="G737">
        <v>5.9039999999999999</v>
      </c>
      <c r="H737" s="120">
        <v>0</v>
      </c>
      <c r="I737" s="121">
        <v>0</v>
      </c>
      <c r="K737" s="132">
        <v>0</v>
      </c>
      <c r="L737" s="133">
        <v>0</v>
      </c>
      <c r="N737" s="126">
        <v>0</v>
      </c>
      <c r="O737" s="127">
        <v>0</v>
      </c>
      <c r="Q737" s="138">
        <v>0</v>
      </c>
      <c r="R737" s="139">
        <v>0</v>
      </c>
      <c r="T737" s="144">
        <v>0</v>
      </c>
      <c r="U737" s="145">
        <v>0</v>
      </c>
      <c r="W737" s="150">
        <v>0</v>
      </c>
      <c r="X737" s="151">
        <v>0</v>
      </c>
      <c r="Z737" s="156">
        <v>0</v>
      </c>
      <c r="AA737" s="157">
        <v>0</v>
      </c>
      <c r="AC737" s="162">
        <v>0</v>
      </c>
      <c r="AD737" s="163">
        <v>0</v>
      </c>
    </row>
    <row r="738" spans="1:31" x14ac:dyDescent="0.2">
      <c r="A738" t="s">
        <v>4390</v>
      </c>
      <c r="B738" t="s">
        <v>966</v>
      </c>
      <c r="C738" t="s">
        <v>3418</v>
      </c>
      <c r="D738" s="3">
        <v>6990729</v>
      </c>
      <c r="E738" s="35">
        <v>0.40840399999999999</v>
      </c>
      <c r="F738" s="5">
        <v>1</v>
      </c>
      <c r="G738">
        <v>49.698</v>
      </c>
      <c r="H738" s="120">
        <v>2.3556913735320001E-3</v>
      </c>
      <c r="I738" s="121">
        <v>0</v>
      </c>
      <c r="K738" s="132">
        <v>0</v>
      </c>
      <c r="L738" s="133">
        <v>0</v>
      </c>
      <c r="N738" s="126">
        <v>9.2891456670684797E-2</v>
      </c>
      <c r="O738" s="127">
        <v>0.98974141871516097</v>
      </c>
      <c r="P738" s="128">
        <v>433</v>
      </c>
      <c r="Q738" s="138">
        <v>0</v>
      </c>
      <c r="R738" s="139">
        <v>0</v>
      </c>
      <c r="T738" s="144">
        <v>1.0035375423650299</v>
      </c>
      <c r="U738" s="145">
        <v>0.988692659844711</v>
      </c>
      <c r="V738" s="146">
        <v>201</v>
      </c>
      <c r="W738" s="150">
        <v>0.99992532967591796</v>
      </c>
      <c r="X738" s="151">
        <v>0.988055556625411</v>
      </c>
      <c r="Y738" s="152">
        <v>1084</v>
      </c>
      <c r="Z738" s="156">
        <v>4.5021627930363198E-2</v>
      </c>
      <c r="AA738" s="157">
        <v>0.94688925019370696</v>
      </c>
      <c r="AB738" s="158">
        <v>1198</v>
      </c>
      <c r="AC738" s="162">
        <v>0</v>
      </c>
      <c r="AD738" s="163">
        <v>0</v>
      </c>
    </row>
    <row r="739" spans="1:31" x14ac:dyDescent="0.2">
      <c r="A739" t="s">
        <v>4390</v>
      </c>
      <c r="B739" t="s">
        <v>967</v>
      </c>
      <c r="C739" t="s">
        <v>3419</v>
      </c>
      <c r="D739" s="3">
        <v>67080</v>
      </c>
      <c r="E739" s="35">
        <v>0.39438000000000001</v>
      </c>
      <c r="F739" s="5">
        <v>1.88</v>
      </c>
      <c r="G739">
        <v>91.555999999999997</v>
      </c>
      <c r="H739" s="120">
        <v>0</v>
      </c>
      <c r="I739" s="121">
        <v>0</v>
      </c>
      <c r="K739" s="132">
        <v>0</v>
      </c>
      <c r="L739" s="133">
        <v>0</v>
      </c>
      <c r="N739" s="126">
        <v>0</v>
      </c>
      <c r="O739" s="127">
        <v>0</v>
      </c>
      <c r="Q739" s="138">
        <v>0.78234943351222397</v>
      </c>
      <c r="R739" s="139">
        <v>0.98024514155130404</v>
      </c>
      <c r="S739" s="140">
        <v>141</v>
      </c>
      <c r="T739" s="144">
        <v>1.3228682170542601</v>
      </c>
      <c r="U739" s="145">
        <v>0.97967493316330501</v>
      </c>
      <c r="V739" s="146">
        <v>99</v>
      </c>
      <c r="W739" s="150">
        <v>0.99071258199165102</v>
      </c>
      <c r="X739" s="151">
        <v>0.98675664780447003</v>
      </c>
      <c r="Y739" s="152">
        <v>313</v>
      </c>
      <c r="Z739" s="156">
        <v>0.97930828861061403</v>
      </c>
      <c r="AA739" s="157">
        <v>0.95792693132883899</v>
      </c>
      <c r="AB739" s="158">
        <v>320</v>
      </c>
      <c r="AC739" s="162">
        <v>0</v>
      </c>
      <c r="AD739" s="163">
        <v>0</v>
      </c>
    </row>
    <row r="740" spans="1:31" x14ac:dyDescent="0.2">
      <c r="A740" t="s">
        <v>4390</v>
      </c>
      <c r="B740" t="s">
        <v>968</v>
      </c>
      <c r="C740" t="s">
        <v>3419</v>
      </c>
      <c r="D740" s="3">
        <v>44065</v>
      </c>
      <c r="E740" s="35">
        <v>0.40758</v>
      </c>
      <c r="F740" s="5">
        <v>0.93</v>
      </c>
      <c r="G740">
        <v>43.183</v>
      </c>
      <c r="H740" s="120">
        <v>0</v>
      </c>
      <c r="I740" s="121">
        <v>0</v>
      </c>
      <c r="K740" s="132">
        <v>0</v>
      </c>
      <c r="L740" s="133">
        <v>0</v>
      </c>
      <c r="N740" s="126">
        <v>1</v>
      </c>
      <c r="O740" s="127">
        <v>0.97009929206342005</v>
      </c>
      <c r="P740" s="128">
        <v>415</v>
      </c>
      <c r="Q740" s="138">
        <v>0</v>
      </c>
      <c r="R740" s="139">
        <v>0</v>
      </c>
      <c r="T740" s="144">
        <v>0</v>
      </c>
      <c r="U740" s="145">
        <v>0</v>
      </c>
      <c r="W740" s="150">
        <v>0.99396346306592498</v>
      </c>
      <c r="X740" s="151">
        <v>0.98515807895992902</v>
      </c>
      <c r="Y740" s="152">
        <v>62</v>
      </c>
      <c r="Z740" s="156">
        <v>1.0207874730511699</v>
      </c>
      <c r="AA740" s="157">
        <v>0.96503745193483104</v>
      </c>
      <c r="AB740" s="158">
        <v>14</v>
      </c>
      <c r="AC740" s="162">
        <v>0</v>
      </c>
      <c r="AD740" s="163">
        <v>0</v>
      </c>
    </row>
    <row r="741" spans="1:31" x14ac:dyDescent="0.2">
      <c r="A741" t="s">
        <v>4390</v>
      </c>
      <c r="B741" t="s">
        <v>969</v>
      </c>
      <c r="C741" t="s">
        <v>3419</v>
      </c>
      <c r="D741" s="3">
        <v>41078</v>
      </c>
      <c r="E741" s="35">
        <v>0.41336000000000001</v>
      </c>
      <c r="F741" s="5">
        <v>0.53</v>
      </c>
      <c r="G741">
        <v>22.962</v>
      </c>
      <c r="H741" s="120">
        <v>0</v>
      </c>
      <c r="I741" s="121">
        <v>0</v>
      </c>
      <c r="K741" s="132">
        <v>0</v>
      </c>
      <c r="L741" s="133">
        <v>0</v>
      </c>
      <c r="N741" s="126">
        <v>0</v>
      </c>
      <c r="O741" s="127">
        <v>0</v>
      </c>
      <c r="Q741" s="138">
        <v>0</v>
      </c>
      <c r="R741" s="139">
        <v>0</v>
      </c>
      <c r="T741" s="144">
        <v>0</v>
      </c>
      <c r="U741" s="145">
        <v>0</v>
      </c>
      <c r="W741" s="150">
        <v>0</v>
      </c>
      <c r="X741" s="151">
        <v>0</v>
      </c>
      <c r="Z741" s="156">
        <v>0.75505136569453202</v>
      </c>
      <c r="AA741" s="157">
        <v>0.94900785981187996</v>
      </c>
      <c r="AB741" s="158">
        <v>8</v>
      </c>
      <c r="AC741" s="162">
        <v>0</v>
      </c>
      <c r="AD741" s="163">
        <v>0</v>
      </c>
    </row>
    <row r="742" spans="1:31" x14ac:dyDescent="0.2">
      <c r="A742" t="s">
        <v>4390</v>
      </c>
      <c r="B742" t="s">
        <v>970</v>
      </c>
      <c r="C742" t="s">
        <v>3419</v>
      </c>
      <c r="D742" s="3">
        <v>34165</v>
      </c>
      <c r="E742" s="35">
        <v>0.41864499999999999</v>
      </c>
      <c r="F742" s="5">
        <v>1.4</v>
      </c>
      <c r="G742">
        <v>65.251000000000005</v>
      </c>
      <c r="H742" s="120">
        <v>0</v>
      </c>
      <c r="I742" s="121">
        <v>0</v>
      </c>
      <c r="K742" s="132">
        <v>0</v>
      </c>
      <c r="L742" s="133">
        <v>0</v>
      </c>
      <c r="N742" s="126">
        <v>1</v>
      </c>
      <c r="O742" s="127">
        <v>0.99022183304144695</v>
      </c>
      <c r="P742" s="128">
        <v>11</v>
      </c>
      <c r="Q742" s="138">
        <v>0</v>
      </c>
      <c r="R742" s="139">
        <v>0</v>
      </c>
      <c r="T742" s="144">
        <v>1.4704229474608499</v>
      </c>
      <c r="U742" s="145">
        <v>0.97912292516737298</v>
      </c>
      <c r="V742" s="146">
        <v>18</v>
      </c>
      <c r="W742" s="150">
        <v>0.99402897702326898</v>
      </c>
      <c r="X742" s="151">
        <v>0.98977102377943005</v>
      </c>
      <c r="Y742" s="152">
        <v>18</v>
      </c>
      <c r="Z742" s="156">
        <v>0.92015220254646501</v>
      </c>
      <c r="AA742" s="157">
        <v>0.93979423345611501</v>
      </c>
      <c r="AB742" s="158">
        <v>53</v>
      </c>
      <c r="AC742" s="162">
        <v>0</v>
      </c>
      <c r="AD742" s="163">
        <v>0</v>
      </c>
    </row>
    <row r="743" spans="1:31" x14ac:dyDescent="0.2">
      <c r="A743" t="s">
        <v>4390</v>
      </c>
      <c r="B743" t="s">
        <v>971</v>
      </c>
      <c r="C743" t="s">
        <v>3419</v>
      </c>
      <c r="D743" s="3">
        <v>30523</v>
      </c>
      <c r="E743" s="35">
        <v>0.42466300000000001</v>
      </c>
      <c r="F743" s="5">
        <v>5.19</v>
      </c>
      <c r="G743">
        <v>238.43600000000001</v>
      </c>
      <c r="H743" s="120">
        <v>1.0611014644694099</v>
      </c>
      <c r="I743" s="121">
        <v>0.94494029299519799</v>
      </c>
      <c r="J743" s="122">
        <v>156</v>
      </c>
      <c r="K743" s="132">
        <v>0</v>
      </c>
      <c r="L743" s="133">
        <v>0</v>
      </c>
      <c r="N743" s="126">
        <v>0.88300625757625395</v>
      </c>
      <c r="O743" s="127">
        <v>0.98884868178125696</v>
      </c>
      <c r="P743" s="128">
        <v>7</v>
      </c>
      <c r="Q743" s="138">
        <v>0.99777217180486799</v>
      </c>
      <c r="R743" s="139">
        <v>0.97495874987867603</v>
      </c>
      <c r="S743" s="140">
        <v>79</v>
      </c>
      <c r="T743" s="144">
        <v>0</v>
      </c>
      <c r="U743" s="145">
        <v>0</v>
      </c>
      <c r="W743" s="150">
        <v>0.88955869344428795</v>
      </c>
      <c r="X743" s="151">
        <v>0.97117907068674303</v>
      </c>
      <c r="Y743" s="152">
        <v>402</v>
      </c>
      <c r="Z743" s="156">
        <v>0.47629656324738701</v>
      </c>
      <c r="AA743" s="157">
        <v>0.97593012860188399</v>
      </c>
      <c r="AB743" s="158">
        <v>4</v>
      </c>
      <c r="AC743" s="162">
        <v>0</v>
      </c>
      <c r="AD743" s="163">
        <v>0</v>
      </c>
    </row>
    <row r="744" spans="1:31" x14ac:dyDescent="0.2">
      <c r="A744" t="s">
        <v>4078</v>
      </c>
      <c r="B744" t="s">
        <v>104</v>
      </c>
      <c r="C744" t="s">
        <v>3418</v>
      </c>
      <c r="D744" s="3">
        <v>1959987</v>
      </c>
      <c r="E744" s="35">
        <v>0.33740999999999999</v>
      </c>
      <c r="F744" s="5">
        <v>1</v>
      </c>
      <c r="G744">
        <v>159.69300000000001</v>
      </c>
      <c r="H744" s="120">
        <v>1.01113731876793</v>
      </c>
      <c r="I744" s="121">
        <v>0.99374328340136098</v>
      </c>
      <c r="J744" s="122">
        <v>522</v>
      </c>
      <c r="K744" s="132">
        <v>1</v>
      </c>
      <c r="L744" s="133">
        <v>0.999696937229271</v>
      </c>
      <c r="M744" s="134">
        <v>25</v>
      </c>
      <c r="N744" s="126">
        <v>1</v>
      </c>
      <c r="O744" s="127">
        <v>0.99907054146695295</v>
      </c>
      <c r="P744" s="128">
        <v>30</v>
      </c>
      <c r="Q744" s="138">
        <v>0.99983010091393398</v>
      </c>
      <c r="R744" s="139">
        <v>0.99740906115400196</v>
      </c>
      <c r="S744" s="140">
        <v>266</v>
      </c>
      <c r="T744" s="144">
        <v>1.0090403660840599</v>
      </c>
      <c r="U744" s="145">
        <v>0.99988725028212699</v>
      </c>
      <c r="V744" s="146">
        <v>3</v>
      </c>
      <c r="W744" s="150">
        <v>0.99996632630726601</v>
      </c>
      <c r="X744" s="151">
        <v>0.99865350890381199</v>
      </c>
      <c r="Y744" s="152">
        <v>267</v>
      </c>
      <c r="Z744" s="156">
        <v>1.0002183687952999</v>
      </c>
      <c r="AA744" s="157">
        <v>0.99726586864643396</v>
      </c>
      <c r="AB744" s="158">
        <v>60</v>
      </c>
      <c r="AC744" s="162">
        <v>0.99912244315906096</v>
      </c>
      <c r="AD744" s="163">
        <v>0.99597087786580196</v>
      </c>
      <c r="AE744" s="164">
        <v>136</v>
      </c>
    </row>
    <row r="745" spans="1:31" x14ac:dyDescent="0.2">
      <c r="A745" t="s">
        <v>4454</v>
      </c>
      <c r="B745" t="s">
        <v>1119</v>
      </c>
      <c r="C745" t="s">
        <v>3418</v>
      </c>
      <c r="D745" s="3">
        <v>7227643</v>
      </c>
      <c r="E745" s="35">
        <v>0.624552</v>
      </c>
      <c r="F745" s="5">
        <v>1</v>
      </c>
      <c r="G745">
        <v>64.858000000000004</v>
      </c>
      <c r="H745" s="120">
        <v>0.93166458276923703</v>
      </c>
      <c r="I745" s="121">
        <v>0.999980100208814</v>
      </c>
      <c r="J745" s="122">
        <v>133</v>
      </c>
      <c r="K745" s="132">
        <v>0.99841123862924597</v>
      </c>
      <c r="L745" s="133">
        <v>0.99981416897153896</v>
      </c>
      <c r="M745" s="134">
        <v>439</v>
      </c>
      <c r="N745" s="126">
        <v>1</v>
      </c>
      <c r="O745" s="127">
        <v>0.99970121212431395</v>
      </c>
      <c r="P745" s="128">
        <v>80</v>
      </c>
      <c r="Q745" s="138">
        <v>0.99999986164230803</v>
      </c>
      <c r="R745" s="139">
        <v>0.99911462838793896</v>
      </c>
      <c r="S745" s="140">
        <v>600</v>
      </c>
      <c r="T745" s="144">
        <v>1.00176613593117</v>
      </c>
      <c r="U745" s="145">
        <v>0.99987086908832401</v>
      </c>
      <c r="V745" s="146">
        <v>600</v>
      </c>
      <c r="W745" s="150">
        <v>0.99969838023266999</v>
      </c>
      <c r="X745" s="151">
        <v>0.99949746136353701</v>
      </c>
      <c r="Y745" s="152">
        <v>735</v>
      </c>
      <c r="Z745" s="156">
        <v>0.827935884492358</v>
      </c>
      <c r="AA745" s="157">
        <v>0.99796471606653403</v>
      </c>
      <c r="AB745" s="158">
        <v>3219</v>
      </c>
      <c r="AC745" s="162">
        <v>9.6674669736731608E-3</v>
      </c>
      <c r="AD745" s="163">
        <v>0</v>
      </c>
    </row>
    <row r="746" spans="1:31" x14ac:dyDescent="0.2">
      <c r="A746" t="s">
        <v>4157</v>
      </c>
      <c r="B746" t="s">
        <v>319</v>
      </c>
      <c r="C746" t="s">
        <v>3418</v>
      </c>
      <c r="D746" s="3">
        <v>4919337</v>
      </c>
      <c r="E746" s="35">
        <v>0.30671799999999999</v>
      </c>
      <c r="F746" s="5">
        <v>1</v>
      </c>
      <c r="G746">
        <v>164.93600000000001</v>
      </c>
      <c r="H746" s="120">
        <v>1.0200718104899</v>
      </c>
      <c r="I746" s="121">
        <v>0.98916494019744405</v>
      </c>
      <c r="J746" s="122">
        <v>565</v>
      </c>
      <c r="K746" s="132">
        <v>1.00003293126695</v>
      </c>
      <c r="L746" s="133">
        <v>0.99721902745440405</v>
      </c>
      <c r="M746" s="134">
        <v>4</v>
      </c>
      <c r="N746" s="126">
        <v>1</v>
      </c>
      <c r="O746" s="127">
        <v>0.99855247868983299</v>
      </c>
      <c r="P746" s="128">
        <v>63</v>
      </c>
      <c r="Q746" s="138">
        <v>1.0320583851035201</v>
      </c>
      <c r="R746" s="139">
        <v>0.99049809389959398</v>
      </c>
      <c r="S746" s="140">
        <v>511</v>
      </c>
      <c r="T746" s="144">
        <v>1.01716735405604</v>
      </c>
      <c r="U746" s="145">
        <v>0.99839799207547497</v>
      </c>
      <c r="V746" s="146">
        <v>171</v>
      </c>
      <c r="W746" s="150">
        <v>0.99996727201246804</v>
      </c>
      <c r="X746" s="151">
        <v>0.99768724755041704</v>
      </c>
      <c r="Y746" s="152">
        <v>3981</v>
      </c>
      <c r="Z746" s="156">
        <v>0.998770769313019</v>
      </c>
      <c r="AA746" s="157">
        <v>0.99194935420053998</v>
      </c>
      <c r="AB746" s="158">
        <v>190</v>
      </c>
      <c r="AC746" s="162">
        <v>8.4265217040426305E-2</v>
      </c>
      <c r="AD746" s="163">
        <v>0.968244154010522</v>
      </c>
      <c r="AE746" s="164">
        <v>176</v>
      </c>
    </row>
    <row r="747" spans="1:31" x14ac:dyDescent="0.2">
      <c r="A747" t="s">
        <v>4079</v>
      </c>
      <c r="B747" t="s">
        <v>106</v>
      </c>
      <c r="C747" t="s">
        <v>3418</v>
      </c>
      <c r="D747" s="3">
        <v>4684931</v>
      </c>
      <c r="E747" s="35">
        <v>0.56428500000000004</v>
      </c>
      <c r="F747" s="5">
        <v>1</v>
      </c>
      <c r="G747">
        <v>120.226</v>
      </c>
      <c r="H747" s="120">
        <v>3.3956529989449098E-2</v>
      </c>
      <c r="I747" s="121">
        <v>0.95301925183909797</v>
      </c>
      <c r="J747" s="122">
        <v>203</v>
      </c>
      <c r="K747" s="132">
        <v>5.1826803852607399E-2</v>
      </c>
      <c r="L747" s="133">
        <v>0.96795547170427698</v>
      </c>
      <c r="M747" s="134">
        <v>295</v>
      </c>
      <c r="N747" s="126">
        <v>0.698087122307671</v>
      </c>
      <c r="O747" s="127">
        <v>0.99123439270965896</v>
      </c>
      <c r="P747" s="128">
        <v>301</v>
      </c>
      <c r="Q747" s="138">
        <v>0</v>
      </c>
      <c r="R747" s="139">
        <v>0</v>
      </c>
      <c r="T747" s="144">
        <v>1.01042085785254</v>
      </c>
      <c r="U747" s="145">
        <v>0.996826961285465</v>
      </c>
      <c r="V747" s="146">
        <v>929</v>
      </c>
      <c r="W747" s="150">
        <v>1.00004994737382</v>
      </c>
      <c r="X747" s="151">
        <v>0.98902063125181405</v>
      </c>
      <c r="Y747" s="152">
        <v>923</v>
      </c>
      <c r="Z747" s="156">
        <v>0.99991611402601199</v>
      </c>
      <c r="AA747" s="157">
        <v>0.98808494899613297</v>
      </c>
      <c r="AB747" s="158">
        <v>2430</v>
      </c>
      <c r="AC747" s="162">
        <v>0</v>
      </c>
      <c r="AD747" s="163">
        <v>0</v>
      </c>
    </row>
    <row r="748" spans="1:31" x14ac:dyDescent="0.2">
      <c r="A748" t="s">
        <v>4321</v>
      </c>
      <c r="B748" t="s">
        <v>777</v>
      </c>
      <c r="C748" t="s">
        <v>3418</v>
      </c>
      <c r="D748" s="3">
        <v>7215977</v>
      </c>
      <c r="E748" s="35">
        <v>0.701071</v>
      </c>
      <c r="F748" s="5">
        <v>1</v>
      </c>
      <c r="G748">
        <v>121.786</v>
      </c>
      <c r="H748" s="120">
        <v>0.50106562146747402</v>
      </c>
      <c r="I748" s="121">
        <v>0.99918355561529504</v>
      </c>
      <c r="J748" s="122">
        <v>6</v>
      </c>
      <c r="K748" s="132">
        <v>7.8613055446268704E-3</v>
      </c>
      <c r="L748" s="133">
        <v>0</v>
      </c>
      <c r="N748" s="126">
        <v>3.00416700330391E-3</v>
      </c>
      <c r="O748" s="127">
        <v>0</v>
      </c>
      <c r="Q748" s="138">
        <v>0</v>
      </c>
      <c r="R748" s="139">
        <v>0</v>
      </c>
      <c r="T748" s="144">
        <v>9.5211223649964496E-2</v>
      </c>
      <c r="U748" s="145">
        <v>0.99987337073990701</v>
      </c>
      <c r="V748" s="146">
        <v>6</v>
      </c>
      <c r="W748" s="150">
        <v>0.25989190375745302</v>
      </c>
      <c r="X748" s="151">
        <v>0.96374690946434605</v>
      </c>
      <c r="Y748" s="152">
        <v>10019</v>
      </c>
      <c r="Z748" s="156">
        <v>0</v>
      </c>
      <c r="AA748" s="157">
        <v>0</v>
      </c>
      <c r="AC748" s="162">
        <v>0</v>
      </c>
      <c r="AD748" s="163">
        <v>0</v>
      </c>
    </row>
    <row r="749" spans="1:31" x14ac:dyDescent="0.2">
      <c r="A749" t="s">
        <v>4321</v>
      </c>
      <c r="B749" t="s">
        <v>778</v>
      </c>
      <c r="C749" t="s">
        <v>3419</v>
      </c>
      <c r="D749" s="3">
        <v>59408</v>
      </c>
      <c r="E749" s="35">
        <v>0.69211199999999995</v>
      </c>
      <c r="F749" s="5">
        <v>3.98</v>
      </c>
      <c r="G749">
        <v>579.26900000000001</v>
      </c>
      <c r="H749" s="120">
        <v>0.990186506867761</v>
      </c>
      <c r="I749" s="121">
        <v>0.99921801954951095</v>
      </c>
      <c r="J749" s="122">
        <v>6</v>
      </c>
      <c r="K749" s="132">
        <v>1</v>
      </c>
      <c r="L749" s="133">
        <v>0.99973067600323096</v>
      </c>
      <c r="M749" s="134">
        <v>1</v>
      </c>
      <c r="N749" s="126">
        <v>0.36490035012119498</v>
      </c>
      <c r="O749" s="127">
        <v>0.99852588907315198</v>
      </c>
      <c r="P749" s="128">
        <v>3</v>
      </c>
      <c r="Q749" s="138">
        <v>0</v>
      </c>
      <c r="R749" s="139">
        <v>0</v>
      </c>
      <c r="T749" s="144">
        <v>0</v>
      </c>
      <c r="U749" s="145">
        <v>0</v>
      </c>
      <c r="W749" s="150">
        <v>0.236668462159978</v>
      </c>
      <c r="X749" s="151">
        <v>0</v>
      </c>
      <c r="Z749" s="156">
        <v>0</v>
      </c>
      <c r="AA749" s="157">
        <v>0</v>
      </c>
      <c r="AC749" s="162">
        <v>0</v>
      </c>
      <c r="AD749" s="163">
        <v>0</v>
      </c>
    </row>
    <row r="750" spans="1:31" x14ac:dyDescent="0.2">
      <c r="A750" t="s">
        <v>4116</v>
      </c>
      <c r="B750" t="s">
        <v>198</v>
      </c>
      <c r="C750" t="s">
        <v>3418</v>
      </c>
      <c r="D750" s="3">
        <v>3302548</v>
      </c>
      <c r="E750" s="35">
        <v>0.381606</v>
      </c>
      <c r="F750" s="5">
        <v>1</v>
      </c>
      <c r="G750">
        <v>135.24</v>
      </c>
      <c r="H750" s="120">
        <v>1.03243616746827</v>
      </c>
      <c r="I750" s="121">
        <v>0.99999970671657101</v>
      </c>
      <c r="J750" s="122">
        <v>1</v>
      </c>
      <c r="K750" s="132">
        <v>0.99999818322095502</v>
      </c>
      <c r="L750" s="133">
        <v>1</v>
      </c>
      <c r="M750" s="134">
        <v>0</v>
      </c>
      <c r="N750" s="126">
        <v>1</v>
      </c>
      <c r="O750" s="127">
        <v>0.99998576867188005</v>
      </c>
      <c r="P750" s="128">
        <v>6</v>
      </c>
      <c r="Q750" s="138">
        <v>1</v>
      </c>
      <c r="R750" s="139">
        <v>0.99996033496666403</v>
      </c>
      <c r="S750" s="140">
        <v>5</v>
      </c>
      <c r="T750" s="144">
        <v>1.0341660439151801</v>
      </c>
      <c r="U750" s="145">
        <v>0.99971223687091704</v>
      </c>
      <c r="V750" s="146">
        <v>4</v>
      </c>
      <c r="W750" s="150">
        <v>0.99999757762793995</v>
      </c>
      <c r="X750" s="151">
        <v>0.99999545804826195</v>
      </c>
      <c r="Y750" s="152">
        <v>3</v>
      </c>
      <c r="Z750" s="156">
        <v>1.0001208158064601</v>
      </c>
      <c r="AA750" s="157">
        <v>0.99974994974776998</v>
      </c>
      <c r="AB750" s="158">
        <v>378</v>
      </c>
      <c r="AC750" s="162">
        <v>1.0000039363545901</v>
      </c>
      <c r="AD750" s="163">
        <v>0.99786598274954796</v>
      </c>
      <c r="AE750" s="164">
        <v>44</v>
      </c>
    </row>
    <row r="751" spans="1:31" x14ac:dyDescent="0.2">
      <c r="A751" t="s">
        <v>4513</v>
      </c>
      <c r="B751" t="s">
        <v>1232</v>
      </c>
      <c r="C751" t="s">
        <v>3418</v>
      </c>
      <c r="D751" s="3">
        <v>2793003</v>
      </c>
      <c r="E751" s="35">
        <v>0.32026700000000002</v>
      </c>
      <c r="F751" s="5">
        <v>1</v>
      </c>
      <c r="G751">
        <v>34.451000000000001</v>
      </c>
      <c r="H751" s="120">
        <v>0.35525525751314901</v>
      </c>
      <c r="I751" s="121">
        <v>0.99986293514312696</v>
      </c>
      <c r="J751" s="122">
        <v>7</v>
      </c>
      <c r="K751" s="132">
        <v>0.99999713569946003</v>
      </c>
      <c r="L751" s="133">
        <v>0.999971714951154</v>
      </c>
      <c r="M751" s="134">
        <v>6</v>
      </c>
      <c r="N751" s="126">
        <v>1</v>
      </c>
      <c r="O751" s="127">
        <v>0.99993519770606998</v>
      </c>
      <c r="P751" s="128">
        <v>14</v>
      </c>
      <c r="Q751" s="138">
        <v>1</v>
      </c>
      <c r="R751" s="139">
        <v>0.99990476851947896</v>
      </c>
      <c r="S751" s="140">
        <v>27</v>
      </c>
      <c r="T751" s="144">
        <v>1.0049939079907899</v>
      </c>
      <c r="U751" s="145">
        <v>0.999909158886095</v>
      </c>
      <c r="V751" s="146">
        <v>4</v>
      </c>
      <c r="W751" s="150">
        <v>0.99999319728621805</v>
      </c>
      <c r="X751" s="151">
        <v>0.999956319917222</v>
      </c>
      <c r="Y751" s="152">
        <v>8</v>
      </c>
      <c r="Z751" s="156">
        <v>0.99826136957246303</v>
      </c>
      <c r="AA751" s="157">
        <v>0.99919768077019699</v>
      </c>
      <c r="AB751" s="158">
        <v>1188</v>
      </c>
      <c r="AC751" s="162">
        <v>0.151341763685896</v>
      </c>
      <c r="AD751" s="163">
        <v>0.99922215050560204</v>
      </c>
      <c r="AE751" s="164">
        <v>11</v>
      </c>
    </row>
    <row r="752" spans="1:31" x14ac:dyDescent="0.2">
      <c r="A752" t="s">
        <v>4513</v>
      </c>
      <c r="B752" t="s">
        <v>1233</v>
      </c>
      <c r="C752" t="s">
        <v>3419</v>
      </c>
      <c r="D752" s="3">
        <v>45804</v>
      </c>
      <c r="E752" s="35">
        <v>0.30043199999999998</v>
      </c>
      <c r="F752" s="5">
        <v>3.25</v>
      </c>
      <c r="G752">
        <v>118.827</v>
      </c>
      <c r="H752" s="120">
        <v>1.3238145140162401</v>
      </c>
      <c r="I752" s="121">
        <v>0.99983508146975397</v>
      </c>
      <c r="J752" s="122">
        <v>2</v>
      </c>
      <c r="K752" s="132">
        <v>1</v>
      </c>
      <c r="L752" s="133">
        <v>0.99989083922801503</v>
      </c>
      <c r="M752" s="134">
        <v>1</v>
      </c>
      <c r="N752" s="126">
        <v>1</v>
      </c>
      <c r="O752" s="127">
        <v>0.99995633569120601</v>
      </c>
      <c r="P752" s="128">
        <v>1</v>
      </c>
      <c r="Q752" s="138">
        <v>0.99997816784560301</v>
      </c>
      <c r="R752" s="139">
        <v>0.99997816784560301</v>
      </c>
      <c r="S752" s="140">
        <v>1</v>
      </c>
      <c r="T752" s="144">
        <v>1.3076587197624601</v>
      </c>
      <c r="U752" s="145">
        <v>0.99926582236238304</v>
      </c>
      <c r="V752" s="146">
        <v>3</v>
      </c>
      <c r="W752" s="150">
        <v>1.0177277093703601</v>
      </c>
      <c r="X752" s="151">
        <v>0.99367482150131803</v>
      </c>
      <c r="Y752" s="152">
        <v>108</v>
      </c>
      <c r="Z752" s="156">
        <v>0.68808401013011899</v>
      </c>
      <c r="AA752" s="157">
        <v>0.99984135545895803</v>
      </c>
      <c r="AB752" s="158">
        <v>1</v>
      </c>
      <c r="AC752" s="162">
        <v>1.0003493144703499</v>
      </c>
      <c r="AD752" s="163">
        <v>0.99816945606694496</v>
      </c>
      <c r="AE752" s="164">
        <v>9</v>
      </c>
    </row>
    <row r="753" spans="1:31" x14ac:dyDescent="0.2">
      <c r="A753" t="s">
        <v>4513</v>
      </c>
      <c r="B753" t="s">
        <v>1234</v>
      </c>
      <c r="C753" t="s">
        <v>3419</v>
      </c>
      <c r="D753" s="3">
        <v>2366</v>
      </c>
      <c r="E753" s="35">
        <v>0.31065100000000001</v>
      </c>
      <c r="F753" s="5">
        <v>42.17</v>
      </c>
      <c r="G753">
        <v>149.37100000000001</v>
      </c>
      <c r="H753" s="120">
        <v>1.8770076077768301</v>
      </c>
      <c r="I753" s="121">
        <v>0.99977482548975405</v>
      </c>
      <c r="J753" s="122">
        <v>1</v>
      </c>
      <c r="K753" s="132">
        <v>0.94420963651732803</v>
      </c>
      <c r="L753" s="133">
        <v>0.99910514541386997</v>
      </c>
      <c r="M753" s="134">
        <v>1</v>
      </c>
      <c r="N753" s="126">
        <v>0</v>
      </c>
      <c r="O753" s="127">
        <v>0</v>
      </c>
      <c r="Q753" s="138">
        <v>0</v>
      </c>
      <c r="R753" s="139">
        <v>0</v>
      </c>
      <c r="T753" s="144">
        <v>0</v>
      </c>
      <c r="U753" s="145">
        <v>0</v>
      </c>
      <c r="W753" s="150">
        <v>0</v>
      </c>
      <c r="X753" s="151">
        <v>0</v>
      </c>
      <c r="Z753" s="156">
        <v>0</v>
      </c>
      <c r="AA753" s="157">
        <v>0</v>
      </c>
      <c r="AC753" s="162">
        <v>0</v>
      </c>
      <c r="AD753" s="163">
        <v>0</v>
      </c>
    </row>
    <row r="754" spans="1:31" x14ac:dyDescent="0.2">
      <c r="A754" t="s">
        <v>4210</v>
      </c>
      <c r="B754" t="s">
        <v>480</v>
      </c>
      <c r="C754" t="s">
        <v>3418</v>
      </c>
      <c r="D754" s="3">
        <v>3859099</v>
      </c>
      <c r="E754" s="35">
        <v>0.68001500000000004</v>
      </c>
      <c r="F754" s="5">
        <v>1</v>
      </c>
      <c r="G754">
        <v>61.588999999999999</v>
      </c>
      <c r="H754" s="120">
        <v>0.596839832302825</v>
      </c>
      <c r="I754" s="121">
        <v>0.99950722704719996</v>
      </c>
      <c r="J754" s="122">
        <v>50</v>
      </c>
      <c r="K754" s="132">
        <v>0.99999948174431297</v>
      </c>
      <c r="L754" s="133">
        <v>0.99989142537749098</v>
      </c>
      <c r="M754" s="134">
        <v>2</v>
      </c>
      <c r="N754" s="126">
        <v>0.480585235050979</v>
      </c>
      <c r="O754" s="127">
        <v>0.99981937711524205</v>
      </c>
      <c r="P754" s="128">
        <v>95</v>
      </c>
      <c r="Q754" s="138">
        <v>0.36974070890640498</v>
      </c>
      <c r="R754" s="139">
        <v>0.99854758496627904</v>
      </c>
      <c r="S754" s="140">
        <v>449</v>
      </c>
      <c r="T754" s="144">
        <v>1.0017177584715999</v>
      </c>
      <c r="U754" s="145">
        <v>0.99991489451964599</v>
      </c>
      <c r="V754" s="146">
        <v>4</v>
      </c>
      <c r="W754" s="150">
        <v>0.99999248529255103</v>
      </c>
      <c r="X754" s="151">
        <v>0.99977430754393204</v>
      </c>
      <c r="Y754" s="152">
        <v>71</v>
      </c>
      <c r="Z754" s="156">
        <v>0.50685457926837296</v>
      </c>
      <c r="AA754" s="157">
        <v>0.99808908015127795</v>
      </c>
      <c r="AB754" s="158">
        <v>46</v>
      </c>
      <c r="AC754" s="162">
        <v>0</v>
      </c>
      <c r="AD754" s="163">
        <v>0</v>
      </c>
    </row>
    <row r="755" spans="1:31" x14ac:dyDescent="0.2">
      <c r="A755" t="s">
        <v>4210</v>
      </c>
      <c r="B755" t="s">
        <v>481</v>
      </c>
      <c r="C755" t="s">
        <v>3419</v>
      </c>
      <c r="D755" s="3">
        <v>163311</v>
      </c>
      <c r="E755" s="35">
        <v>0.666875</v>
      </c>
      <c r="F755" s="5">
        <v>0.52</v>
      </c>
      <c r="G755">
        <v>30.731999999999999</v>
      </c>
      <c r="H755" s="120">
        <v>1.03069603394749</v>
      </c>
      <c r="I755" s="121">
        <v>0.99875240607399995</v>
      </c>
      <c r="J755" s="122">
        <v>68</v>
      </c>
      <c r="K755" s="132">
        <v>1</v>
      </c>
      <c r="L755" s="133">
        <v>0.99986528770260397</v>
      </c>
      <c r="M755" s="134">
        <v>1</v>
      </c>
      <c r="N755" s="126">
        <v>1.0093808745277399</v>
      </c>
      <c r="O755" s="127">
        <v>0.99993327105298202</v>
      </c>
      <c r="P755" s="128">
        <v>2</v>
      </c>
      <c r="Q755" s="138">
        <v>0.84110072193544805</v>
      </c>
      <c r="R755" s="139">
        <v>0.99832010995643905</v>
      </c>
      <c r="S755" s="140">
        <v>27</v>
      </c>
      <c r="T755" s="144">
        <v>1.0289080343638799</v>
      </c>
      <c r="U755" s="145">
        <v>0.99878716535573497</v>
      </c>
      <c r="V755" s="146">
        <v>54</v>
      </c>
      <c r="W755" s="150">
        <v>0.99981017812639605</v>
      </c>
      <c r="X755" s="151">
        <v>0.99957130171173103</v>
      </c>
      <c r="Y755" s="152">
        <v>3</v>
      </c>
      <c r="Z755" s="156">
        <v>0.97500474554684002</v>
      </c>
      <c r="AA755" s="157">
        <v>0.99765759429281897</v>
      </c>
      <c r="AB755" s="158">
        <v>3</v>
      </c>
      <c r="AC755" s="162">
        <v>0</v>
      </c>
      <c r="AD755" s="163">
        <v>0</v>
      </c>
    </row>
    <row r="756" spans="1:31" x14ac:dyDescent="0.2">
      <c r="A756" t="s">
        <v>4210</v>
      </c>
      <c r="B756" t="s">
        <v>482</v>
      </c>
      <c r="C756" t="s">
        <v>3419</v>
      </c>
      <c r="D756" s="3">
        <v>39492</v>
      </c>
      <c r="E756" s="35">
        <v>0.62306300000000003</v>
      </c>
      <c r="F756" s="5">
        <v>2.44</v>
      </c>
      <c r="G756">
        <v>149.88200000000001</v>
      </c>
      <c r="H756" s="120">
        <v>1.13926871265066</v>
      </c>
      <c r="I756" s="121">
        <v>0.99977773826458005</v>
      </c>
      <c r="J756" s="122">
        <v>1</v>
      </c>
      <c r="K756" s="132">
        <v>1</v>
      </c>
      <c r="L756" s="133">
        <v>0.99997467841588095</v>
      </c>
      <c r="M756" s="134">
        <v>1</v>
      </c>
      <c r="N756" s="126">
        <v>1</v>
      </c>
      <c r="O756" s="127">
        <v>0.99972149078387595</v>
      </c>
      <c r="P756" s="128">
        <v>3</v>
      </c>
      <c r="Q756" s="138">
        <v>1.07216651473716</v>
      </c>
      <c r="R756" s="139">
        <v>0.99931552114803601</v>
      </c>
      <c r="S756" s="140">
        <v>20</v>
      </c>
      <c r="T756" s="144">
        <v>1.1632229312265701</v>
      </c>
      <c r="U756" s="145">
        <v>0.99904287485588705</v>
      </c>
      <c r="V756" s="146">
        <v>2</v>
      </c>
      <c r="W756" s="150">
        <v>0.99820216752760005</v>
      </c>
      <c r="X756" s="151">
        <v>0.99977169528931198</v>
      </c>
      <c r="Y756" s="152">
        <v>3</v>
      </c>
      <c r="Z756" s="156">
        <v>1.0093436645396501</v>
      </c>
      <c r="AA756" s="157">
        <v>0.999071797702072</v>
      </c>
      <c r="AB756" s="158">
        <v>2</v>
      </c>
      <c r="AC756" s="162">
        <v>0</v>
      </c>
      <c r="AD756" s="163">
        <v>0</v>
      </c>
    </row>
    <row r="757" spans="1:31" x14ac:dyDescent="0.2">
      <c r="A757" t="s">
        <v>4172</v>
      </c>
      <c r="B757" t="s">
        <v>364</v>
      </c>
      <c r="C757" t="s">
        <v>3418</v>
      </c>
      <c r="D757" s="3">
        <v>3986761</v>
      </c>
      <c r="E757" s="35">
        <v>0.45387</v>
      </c>
      <c r="F757" s="5">
        <v>1</v>
      </c>
      <c r="G757">
        <v>71.081000000000003</v>
      </c>
      <c r="H757" s="120">
        <v>1.0060665788593799</v>
      </c>
      <c r="I757" s="121">
        <v>0.99999626023480204</v>
      </c>
      <c r="J757" s="122">
        <v>2</v>
      </c>
      <c r="K757" s="132">
        <v>1</v>
      </c>
      <c r="L757" s="133">
        <v>0.99999699003777698</v>
      </c>
      <c r="M757" s="134">
        <v>1</v>
      </c>
      <c r="N757" s="126">
        <v>1</v>
      </c>
      <c r="O757" s="127">
        <v>0.99998269289086605</v>
      </c>
      <c r="P757" s="128">
        <v>6</v>
      </c>
      <c r="Q757" s="138">
        <v>0.99703744468253797</v>
      </c>
      <c r="R757" s="139">
        <v>0.99992604160587295</v>
      </c>
      <c r="S757" s="140">
        <v>34</v>
      </c>
      <c r="T757" s="144">
        <v>1.0059695075777</v>
      </c>
      <c r="U757" s="145">
        <v>0.99997182495266901</v>
      </c>
      <c r="V757" s="146">
        <v>3</v>
      </c>
      <c r="W757" s="150">
        <v>0.999992475094443</v>
      </c>
      <c r="X757" s="151">
        <v>0.99999322755442199</v>
      </c>
      <c r="Y757" s="152">
        <v>3</v>
      </c>
      <c r="Z757" s="156">
        <v>1.0000406344899999</v>
      </c>
      <c r="AA757" s="157">
        <v>0.99997266064130597</v>
      </c>
      <c r="AB757" s="158">
        <v>2</v>
      </c>
      <c r="AC757" s="162">
        <v>1.0000042641131399</v>
      </c>
      <c r="AD757" s="163">
        <v>0.99786045822436997</v>
      </c>
      <c r="AE757" s="164">
        <v>45</v>
      </c>
    </row>
    <row r="758" spans="1:31" x14ac:dyDescent="0.2">
      <c r="A758" t="s">
        <v>4172</v>
      </c>
      <c r="B758" t="s">
        <v>365</v>
      </c>
      <c r="C758" t="s">
        <v>3419</v>
      </c>
      <c r="D758" s="3">
        <v>36751</v>
      </c>
      <c r="E758" s="35">
        <v>0.44159300000000001</v>
      </c>
      <c r="F758" s="5">
        <v>3.32</v>
      </c>
      <c r="G758">
        <v>216.78200000000001</v>
      </c>
      <c r="H758" s="120">
        <v>1.9094446409621499</v>
      </c>
      <c r="I758" s="121">
        <v>1</v>
      </c>
      <c r="J758" s="122">
        <v>0</v>
      </c>
      <c r="K758" s="132">
        <v>1</v>
      </c>
      <c r="L758" s="133">
        <v>1</v>
      </c>
      <c r="M758" s="134">
        <v>0</v>
      </c>
      <c r="N758" s="126">
        <v>1</v>
      </c>
      <c r="O758" s="127">
        <v>0.99991837623115798</v>
      </c>
      <c r="P758" s="128">
        <v>1</v>
      </c>
      <c r="Q758" s="138">
        <v>0.99839460150744197</v>
      </c>
      <c r="R758" s="139">
        <v>1</v>
      </c>
      <c r="S758" s="140">
        <v>0</v>
      </c>
      <c r="T758" s="144">
        <v>0</v>
      </c>
      <c r="U758" s="145">
        <v>0</v>
      </c>
      <c r="W758" s="150">
        <v>0.998911594242333</v>
      </c>
      <c r="X758" s="151">
        <v>1</v>
      </c>
      <c r="Y758" s="152">
        <v>0</v>
      </c>
      <c r="Z758" s="156">
        <v>0</v>
      </c>
      <c r="AA758" s="157">
        <v>0</v>
      </c>
      <c r="AC758" s="162">
        <v>0.21770836167723301</v>
      </c>
      <c r="AD758" s="163">
        <v>0</v>
      </c>
    </row>
    <row r="759" spans="1:31" x14ac:dyDescent="0.2">
      <c r="A759" t="s">
        <v>4306</v>
      </c>
      <c r="B759" t="s">
        <v>729</v>
      </c>
      <c r="C759" t="s">
        <v>3418</v>
      </c>
      <c r="D759" s="3">
        <v>2571505</v>
      </c>
      <c r="E759" s="35">
        <v>0.59953500000000004</v>
      </c>
      <c r="F759" s="5">
        <v>1</v>
      </c>
      <c r="G759">
        <v>61.628</v>
      </c>
      <c r="H759" s="120">
        <v>0</v>
      </c>
      <c r="I759" s="121">
        <v>0</v>
      </c>
      <c r="K759" s="132">
        <v>0.13596784762230599</v>
      </c>
      <c r="L759" s="133">
        <v>0.98966766266932504</v>
      </c>
      <c r="M759" s="134">
        <v>217</v>
      </c>
      <c r="N759" s="126">
        <v>1.0405268510074801</v>
      </c>
      <c r="O759" s="127">
        <v>0.99259329234570703</v>
      </c>
      <c r="P759" s="128">
        <v>290</v>
      </c>
      <c r="Q759" s="138">
        <v>0</v>
      </c>
      <c r="R759" s="139">
        <v>0</v>
      </c>
      <c r="T759" s="144">
        <v>1.02591517418787</v>
      </c>
      <c r="U759" s="145">
        <v>0.99746763293507801</v>
      </c>
      <c r="V759" s="146">
        <v>321</v>
      </c>
      <c r="W759" s="150">
        <v>0.99996072338960995</v>
      </c>
      <c r="X759" s="151">
        <v>0.98734582936050697</v>
      </c>
      <c r="Y759" s="152">
        <v>472</v>
      </c>
      <c r="Z759" s="156">
        <v>1.00005249843962</v>
      </c>
      <c r="AA759" s="157">
        <v>0.99188163970199195</v>
      </c>
      <c r="AB759" s="158">
        <v>202</v>
      </c>
      <c r="AC759" s="162">
        <v>0</v>
      </c>
      <c r="AD759" s="163">
        <v>0</v>
      </c>
    </row>
    <row r="760" spans="1:31" x14ac:dyDescent="0.2">
      <c r="A760" t="s">
        <v>4306</v>
      </c>
      <c r="B760" t="s">
        <v>730</v>
      </c>
      <c r="C760" t="s">
        <v>3419</v>
      </c>
      <c r="D760" s="3">
        <v>77702</v>
      </c>
      <c r="E760" s="35">
        <v>0.607603</v>
      </c>
      <c r="F760" s="5">
        <v>2.87</v>
      </c>
      <c r="G760">
        <v>177.99100000000001</v>
      </c>
      <c r="H760" s="120">
        <v>0</v>
      </c>
      <c r="I760" s="121">
        <v>0</v>
      </c>
      <c r="K760" s="132">
        <v>0.972368793596046</v>
      </c>
      <c r="L760" s="133">
        <v>0.98380229544613096</v>
      </c>
      <c r="M760" s="134">
        <v>252</v>
      </c>
      <c r="N760" s="126">
        <v>1</v>
      </c>
      <c r="O760" s="127">
        <v>0.99267385217291204</v>
      </c>
      <c r="P760" s="128">
        <v>81</v>
      </c>
      <c r="Q760" s="138">
        <v>0</v>
      </c>
      <c r="R760" s="139">
        <v>0</v>
      </c>
      <c r="T760" s="144">
        <v>0</v>
      </c>
      <c r="U760" s="145">
        <v>0</v>
      </c>
      <c r="W760" s="150">
        <v>0.99845563820751004</v>
      </c>
      <c r="X760" s="151">
        <v>0.97157950210801003</v>
      </c>
      <c r="Y760" s="152">
        <v>359</v>
      </c>
      <c r="Z760" s="156">
        <v>0</v>
      </c>
      <c r="AA760" s="157">
        <v>0</v>
      </c>
      <c r="AC760" s="162">
        <v>0</v>
      </c>
      <c r="AD760" s="163">
        <v>0</v>
      </c>
    </row>
    <row r="761" spans="1:31" x14ac:dyDescent="0.2">
      <c r="A761" t="s">
        <v>4357</v>
      </c>
      <c r="B761" t="s">
        <v>884</v>
      </c>
      <c r="C761" t="s">
        <v>3418</v>
      </c>
      <c r="D761" s="3">
        <v>6142152</v>
      </c>
      <c r="E761" s="35">
        <v>0.69652000000000003</v>
      </c>
      <c r="F761" s="5">
        <v>1</v>
      </c>
      <c r="G761">
        <v>147.93</v>
      </c>
      <c r="H761" s="120">
        <v>1.00336445597569</v>
      </c>
      <c r="I761" s="121">
        <v>1</v>
      </c>
      <c r="J761" s="122">
        <v>0</v>
      </c>
      <c r="K761" s="132">
        <v>0.99405501524547102</v>
      </c>
      <c r="L761" s="133">
        <v>0.99999344871993701</v>
      </c>
      <c r="M761" s="134">
        <v>1</v>
      </c>
      <c r="N761" s="126">
        <v>0.95121937718245897</v>
      </c>
      <c r="O761" s="127">
        <v>0.99985160779615301</v>
      </c>
      <c r="P761" s="128">
        <v>21</v>
      </c>
      <c r="Q761" s="138">
        <v>0.99999983719061303</v>
      </c>
      <c r="R761" s="139">
        <v>0.99995604306867503</v>
      </c>
      <c r="S761" s="140">
        <v>32</v>
      </c>
      <c r="T761" s="144">
        <v>1.0030627701821699</v>
      </c>
      <c r="U761" s="145">
        <v>0.99998458056540895</v>
      </c>
      <c r="V761" s="146">
        <v>60</v>
      </c>
      <c r="W761" s="150">
        <v>0.99382236063190799</v>
      </c>
      <c r="X761" s="151">
        <v>0.99990285651005495</v>
      </c>
      <c r="Y761" s="152">
        <v>18</v>
      </c>
      <c r="Z761" s="156">
        <v>0.85119612800204203</v>
      </c>
      <c r="AA761" s="157">
        <v>0.99988122345578501</v>
      </c>
      <c r="AB761" s="158">
        <v>9</v>
      </c>
      <c r="AC761" s="162">
        <v>0.76456639301664897</v>
      </c>
      <c r="AD761" s="163">
        <v>0.99639856783068603</v>
      </c>
      <c r="AE761" s="164">
        <v>97</v>
      </c>
    </row>
    <row r="762" spans="1:31" x14ac:dyDescent="0.2">
      <c r="A762" t="s">
        <v>4395</v>
      </c>
      <c r="B762" t="s">
        <v>989</v>
      </c>
      <c r="C762" t="s">
        <v>3418</v>
      </c>
      <c r="D762" s="3">
        <v>8541354</v>
      </c>
      <c r="E762" s="35">
        <v>0.69905499999999998</v>
      </c>
      <c r="F762" s="5">
        <v>1</v>
      </c>
      <c r="G762">
        <v>116.441</v>
      </c>
      <c r="H762" s="120">
        <v>1.00498515809086</v>
      </c>
      <c r="I762" s="121">
        <v>0.99736299755276903</v>
      </c>
      <c r="J762" s="122">
        <v>141</v>
      </c>
      <c r="K762" s="132">
        <v>0.99999789260578598</v>
      </c>
      <c r="L762" s="133">
        <v>0.99738987091018505</v>
      </c>
      <c r="M762" s="134">
        <v>130</v>
      </c>
      <c r="N762" s="126">
        <v>1</v>
      </c>
      <c r="O762" s="127">
        <v>0.99906010219852504</v>
      </c>
      <c r="P762" s="128">
        <v>12</v>
      </c>
      <c r="Q762" s="138">
        <v>1.00001463468204</v>
      </c>
      <c r="R762" s="139">
        <v>0.99758751644183696</v>
      </c>
      <c r="S762" s="140">
        <v>158</v>
      </c>
      <c r="T762" s="144">
        <v>1.00356852086917</v>
      </c>
      <c r="U762" s="145">
        <v>0.99862231749993902</v>
      </c>
      <c r="V762" s="146">
        <v>108</v>
      </c>
      <c r="W762" s="150">
        <v>0.99998407746593798</v>
      </c>
      <c r="X762" s="151">
        <v>0.99923380725681099</v>
      </c>
      <c r="Y762" s="152">
        <v>972</v>
      </c>
      <c r="Z762" s="156">
        <v>0.99955311534915803</v>
      </c>
      <c r="AA762" s="157">
        <v>0.99652222923559897</v>
      </c>
      <c r="AB762" s="158">
        <v>59</v>
      </c>
      <c r="AC762" s="162">
        <v>1.00000163908438</v>
      </c>
      <c r="AD762" s="163">
        <v>0.99345493863910095</v>
      </c>
      <c r="AE762" s="164">
        <v>127</v>
      </c>
    </row>
    <row r="763" spans="1:31" x14ac:dyDescent="0.2">
      <c r="A763" t="s">
        <v>4395</v>
      </c>
      <c r="B763" t="s">
        <v>990</v>
      </c>
      <c r="C763" t="s">
        <v>3419</v>
      </c>
      <c r="D763" s="3">
        <v>92208</v>
      </c>
      <c r="E763" s="35">
        <v>0.70607799999999998</v>
      </c>
      <c r="F763" s="5">
        <v>3.1</v>
      </c>
      <c r="G763">
        <v>362.28899999999999</v>
      </c>
      <c r="H763" s="120">
        <v>1.4815634218289</v>
      </c>
      <c r="I763" s="121">
        <v>0.99729169869049905</v>
      </c>
      <c r="J763" s="122">
        <v>8</v>
      </c>
      <c r="K763" s="132">
        <v>1</v>
      </c>
      <c r="L763" s="133">
        <v>0.99763577997570696</v>
      </c>
      <c r="M763" s="134">
        <v>2</v>
      </c>
      <c r="N763" s="126">
        <v>1</v>
      </c>
      <c r="O763" s="127">
        <v>0.99834230798400803</v>
      </c>
      <c r="P763" s="128">
        <v>6</v>
      </c>
      <c r="Q763" s="138">
        <v>0.99998915495401697</v>
      </c>
      <c r="R763" s="139">
        <v>0.99944698661924403</v>
      </c>
      <c r="S763" s="140">
        <v>3</v>
      </c>
      <c r="T763" s="144">
        <v>0</v>
      </c>
      <c r="U763" s="145">
        <v>0</v>
      </c>
      <c r="W763" s="150">
        <v>0.99931676210307097</v>
      </c>
      <c r="X763" s="151">
        <v>0.99904526320357501</v>
      </c>
      <c r="Y763" s="152">
        <v>5</v>
      </c>
      <c r="Z763" s="156">
        <v>0.68808563248308097</v>
      </c>
      <c r="AA763" s="157">
        <v>0.99757285378808103</v>
      </c>
      <c r="AB763" s="158">
        <v>2</v>
      </c>
      <c r="AC763" s="162">
        <v>1.0001301405517899</v>
      </c>
      <c r="AD763" s="163">
        <v>0.99538597856154898</v>
      </c>
      <c r="AE763" s="164">
        <v>53</v>
      </c>
    </row>
    <row r="764" spans="1:31" x14ac:dyDescent="0.2">
      <c r="A764" t="s">
        <v>4395</v>
      </c>
      <c r="B764" t="s">
        <v>991</v>
      </c>
      <c r="C764" t="s">
        <v>3419</v>
      </c>
      <c r="D764" s="3">
        <v>76609</v>
      </c>
      <c r="E764" s="35">
        <v>0.70656200000000002</v>
      </c>
      <c r="F764" s="5">
        <v>2.58</v>
      </c>
      <c r="G764">
        <v>293.96300000000002</v>
      </c>
      <c r="H764" s="120">
        <v>1.60337558250336</v>
      </c>
      <c r="I764" s="121">
        <v>0.99694709933731696</v>
      </c>
      <c r="J764" s="122">
        <v>16</v>
      </c>
      <c r="K764" s="132">
        <v>0.99947786813559703</v>
      </c>
      <c r="L764" s="133">
        <v>0.99779284044456595</v>
      </c>
      <c r="M764" s="134">
        <v>2</v>
      </c>
      <c r="N764" s="126">
        <v>1</v>
      </c>
      <c r="O764" s="127">
        <v>0.99903458532830602</v>
      </c>
      <c r="P764" s="128">
        <v>4</v>
      </c>
      <c r="Q764" s="138">
        <v>0.99998694670338995</v>
      </c>
      <c r="R764" s="139">
        <v>0.99924295820607201</v>
      </c>
      <c r="S764" s="140">
        <v>2</v>
      </c>
      <c r="T764" s="144">
        <v>0</v>
      </c>
      <c r="U764" s="145">
        <v>0</v>
      </c>
      <c r="W764" s="150">
        <v>0.99869467033899395</v>
      </c>
      <c r="X764" s="151">
        <v>0.99913762690604002</v>
      </c>
      <c r="Y764" s="152">
        <v>3</v>
      </c>
      <c r="Z764" s="156">
        <v>1.00206242086438</v>
      </c>
      <c r="AA764" s="157">
        <v>0.99678247163494704</v>
      </c>
      <c r="AB764" s="158">
        <v>2</v>
      </c>
      <c r="AC764" s="162">
        <v>1.00015663955932</v>
      </c>
      <c r="AD764" s="163">
        <v>0.99578580440409403</v>
      </c>
      <c r="AE764" s="164">
        <v>98</v>
      </c>
    </row>
    <row r="765" spans="1:31" x14ac:dyDescent="0.2">
      <c r="A765" t="s">
        <v>4050</v>
      </c>
      <c r="B765" t="s">
        <v>27</v>
      </c>
      <c r="C765" t="s">
        <v>3418</v>
      </c>
      <c r="D765" s="3">
        <v>2957635</v>
      </c>
      <c r="E765" s="35">
        <v>0.54916900000000002</v>
      </c>
      <c r="F765" s="5">
        <v>1</v>
      </c>
      <c r="G765">
        <v>30.472000000000001</v>
      </c>
      <c r="H765" s="120">
        <v>1.00656369024575</v>
      </c>
      <c r="I765" s="121">
        <v>0.99973530826510004</v>
      </c>
      <c r="J765" s="122">
        <v>3</v>
      </c>
      <c r="K765" s="132">
        <v>0.999999323784036</v>
      </c>
      <c r="L765" s="133">
        <v>0.99991141564893204</v>
      </c>
      <c r="M765" s="134">
        <v>2</v>
      </c>
      <c r="N765" s="126">
        <v>1</v>
      </c>
      <c r="O765" s="127">
        <v>0.99994117000684601</v>
      </c>
      <c r="P765" s="128">
        <v>4</v>
      </c>
      <c r="Q765" s="138">
        <v>1</v>
      </c>
      <c r="R765" s="139">
        <v>0.99984346971189597</v>
      </c>
      <c r="S765" s="140">
        <v>117</v>
      </c>
      <c r="T765" s="144">
        <v>1.0053204671975999</v>
      </c>
      <c r="U765" s="145">
        <v>0.99983118088967604</v>
      </c>
      <c r="V765" s="146">
        <v>4</v>
      </c>
      <c r="W765" s="150">
        <v>0.99994150731919196</v>
      </c>
      <c r="X765" s="151">
        <v>0.99994860506713401</v>
      </c>
      <c r="Y765" s="152">
        <v>5</v>
      </c>
      <c r="Z765" s="156">
        <v>0.99708652352301697</v>
      </c>
      <c r="AA765" s="157">
        <v>0.99947407006024203</v>
      </c>
      <c r="AB765" s="158">
        <v>5</v>
      </c>
      <c r="AC765" s="162">
        <v>1.0000047335117399</v>
      </c>
      <c r="AD765" s="163">
        <v>0.99892844752247401</v>
      </c>
      <c r="AE765" s="164">
        <v>26</v>
      </c>
    </row>
    <row r="766" spans="1:31" x14ac:dyDescent="0.2">
      <c r="A766" t="s">
        <v>4046</v>
      </c>
      <c r="B766" t="s">
        <v>19</v>
      </c>
      <c r="C766" t="s">
        <v>3418</v>
      </c>
      <c r="D766" s="3">
        <v>4967148</v>
      </c>
      <c r="E766" s="35">
        <v>0.65093500000000004</v>
      </c>
      <c r="F766" s="5">
        <v>1</v>
      </c>
      <c r="G766">
        <v>179.197</v>
      </c>
      <c r="H766" s="120">
        <v>1.00432703032001</v>
      </c>
      <c r="I766" s="121">
        <v>0.98642306735568897</v>
      </c>
      <c r="J766" s="122">
        <v>243</v>
      </c>
      <c r="K766" s="132">
        <v>1</v>
      </c>
      <c r="L766" s="133">
        <v>0.99413789181130796</v>
      </c>
      <c r="M766" s="134">
        <v>9</v>
      </c>
      <c r="N766" s="126">
        <v>0.99678628460436403</v>
      </c>
      <c r="O766" s="127">
        <v>0.99669272829846201</v>
      </c>
      <c r="P766" s="128">
        <v>9</v>
      </c>
      <c r="Q766" s="138">
        <v>0.99999798677228802</v>
      </c>
      <c r="R766" s="139">
        <v>0.99209640555822798</v>
      </c>
      <c r="S766" s="140">
        <v>200</v>
      </c>
      <c r="T766" s="144">
        <v>1.0096725525392001</v>
      </c>
      <c r="U766" s="145">
        <v>0.99562477921551795</v>
      </c>
      <c r="V766" s="146">
        <v>10</v>
      </c>
      <c r="W766" s="150">
        <v>0.99997342539420997</v>
      </c>
      <c r="X766" s="151">
        <v>0.99687753687554503</v>
      </c>
      <c r="Y766" s="152">
        <v>121</v>
      </c>
      <c r="Z766" s="156">
        <v>1.0000215415365099</v>
      </c>
      <c r="AA766" s="157">
        <v>0.98126257160480101</v>
      </c>
      <c r="AB766" s="158">
        <v>4831</v>
      </c>
      <c r="AC766" s="162">
        <v>0</v>
      </c>
      <c r="AD766" s="163">
        <v>0</v>
      </c>
    </row>
    <row r="767" spans="1:31" x14ac:dyDescent="0.2">
      <c r="A767" t="s">
        <v>4491</v>
      </c>
      <c r="B767" t="s">
        <v>1188</v>
      </c>
      <c r="C767" t="s">
        <v>3418</v>
      </c>
      <c r="D767" s="3">
        <v>3326434</v>
      </c>
      <c r="E767" s="35">
        <v>0.58937300000000004</v>
      </c>
      <c r="F767" s="5">
        <v>1</v>
      </c>
      <c r="G767">
        <v>78.84</v>
      </c>
      <c r="H767" s="120">
        <v>0.45791709680697101</v>
      </c>
      <c r="I767" s="121">
        <v>1</v>
      </c>
      <c r="J767" s="122">
        <v>0</v>
      </c>
      <c r="K767" s="132">
        <v>0.999999699377772</v>
      </c>
      <c r="L767" s="133">
        <v>0.99999969937768096</v>
      </c>
      <c r="M767" s="134">
        <v>1</v>
      </c>
      <c r="N767" s="126">
        <v>1</v>
      </c>
      <c r="O767" s="127">
        <v>0.99997324499170204</v>
      </c>
      <c r="P767" s="128">
        <v>3</v>
      </c>
      <c r="Q767" s="138">
        <v>0.999999699377772</v>
      </c>
      <c r="R767" s="139">
        <v>0.99996122070020899</v>
      </c>
      <c r="S767" s="140">
        <v>17</v>
      </c>
      <c r="T767" s="144">
        <v>1.0071142250229499</v>
      </c>
      <c r="U767" s="145">
        <v>0.99994627279451298</v>
      </c>
      <c r="V767" s="146">
        <v>3</v>
      </c>
      <c r="W767" s="150">
        <v>0.999992484444302</v>
      </c>
      <c r="X767" s="151">
        <v>0.99999368691423496</v>
      </c>
      <c r="Y767" s="152">
        <v>2</v>
      </c>
      <c r="Z767" s="156">
        <v>1.0000529095121</v>
      </c>
      <c r="AA767" s="157">
        <v>0.99999639272412399</v>
      </c>
      <c r="AB767" s="158">
        <v>1</v>
      </c>
      <c r="AC767" s="162">
        <v>1.00000420871119</v>
      </c>
      <c r="AD767" s="163">
        <v>0.99902992661379797</v>
      </c>
      <c r="AE767" s="164">
        <v>38</v>
      </c>
    </row>
    <row r="768" spans="1:31" x14ac:dyDescent="0.2">
      <c r="A768" t="s">
        <v>4231</v>
      </c>
      <c r="B768" t="s">
        <v>539</v>
      </c>
      <c r="C768" t="s">
        <v>3418</v>
      </c>
      <c r="D768" s="3">
        <v>5086074</v>
      </c>
      <c r="E768" s="35">
        <v>0.39440700000000001</v>
      </c>
      <c r="F768" s="5">
        <v>1</v>
      </c>
      <c r="G768">
        <v>140.751</v>
      </c>
      <c r="H768" s="120">
        <v>0.83162356662525905</v>
      </c>
      <c r="I768" s="121">
        <v>0.99999905430622804</v>
      </c>
      <c r="J768" s="122">
        <v>2</v>
      </c>
      <c r="K768" s="132">
        <v>0.831615308782373</v>
      </c>
      <c r="L768" s="133">
        <v>0.99999243438364505</v>
      </c>
      <c r="M768" s="134">
        <v>1</v>
      </c>
      <c r="N768" s="126">
        <v>0.66409769106780503</v>
      </c>
      <c r="O768" s="127">
        <v>0.99990170785561405</v>
      </c>
      <c r="P768" s="128">
        <v>9</v>
      </c>
      <c r="Q768" s="138">
        <v>0.82926870509552097</v>
      </c>
      <c r="R768" s="139">
        <v>0.99987103286789003</v>
      </c>
      <c r="S768" s="140">
        <v>99</v>
      </c>
      <c r="T768" s="144">
        <v>0.83074056728234702</v>
      </c>
      <c r="U768" s="145">
        <v>0.99996662956473803</v>
      </c>
      <c r="V768" s="146">
        <v>5</v>
      </c>
      <c r="W768" s="150">
        <v>0.52351637038706</v>
      </c>
      <c r="X768" s="151">
        <v>0.99951408240997097</v>
      </c>
      <c r="Y768" s="152">
        <v>342</v>
      </c>
      <c r="Z768" s="156">
        <v>0.44709042770514101</v>
      </c>
      <c r="AA768" s="157">
        <v>0.99983201325951798</v>
      </c>
      <c r="AB768" s="158">
        <v>18</v>
      </c>
      <c r="AC768" s="162">
        <v>9.5173802032766305E-2</v>
      </c>
      <c r="AD768" s="163">
        <v>0.99903586897727703</v>
      </c>
      <c r="AE768" s="164">
        <v>11</v>
      </c>
    </row>
    <row r="769" spans="1:31" x14ac:dyDescent="0.2">
      <c r="A769" t="s">
        <v>4231</v>
      </c>
      <c r="B769" t="s">
        <v>541</v>
      </c>
      <c r="C769" t="s">
        <v>3419</v>
      </c>
      <c r="D769" s="3">
        <v>4059</v>
      </c>
      <c r="E769" s="35">
        <v>0.31214599999999998</v>
      </c>
      <c r="F769" s="5">
        <v>1.1499999999999999</v>
      </c>
      <c r="G769">
        <v>143.35900000000001</v>
      </c>
      <c r="H769" s="120">
        <v>1.08598176890859</v>
      </c>
      <c r="I769" s="121">
        <v>1</v>
      </c>
      <c r="J769" s="122">
        <v>0</v>
      </c>
      <c r="K769" s="132">
        <v>1</v>
      </c>
      <c r="L769" s="133">
        <v>1</v>
      </c>
      <c r="M769" s="134">
        <v>0</v>
      </c>
      <c r="N769" s="126">
        <v>1</v>
      </c>
      <c r="O769" s="127">
        <v>0.99778270509977796</v>
      </c>
      <c r="P769" s="128">
        <v>6</v>
      </c>
      <c r="Q769" s="138">
        <v>0</v>
      </c>
      <c r="R769" s="139">
        <v>0</v>
      </c>
      <c r="T769" s="144">
        <v>0</v>
      </c>
      <c r="U769" s="145">
        <v>0</v>
      </c>
      <c r="W769" s="150">
        <v>0</v>
      </c>
      <c r="X769" s="151">
        <v>0</v>
      </c>
      <c r="Z769" s="156">
        <v>0</v>
      </c>
      <c r="AA769" s="157">
        <v>0</v>
      </c>
      <c r="AC769" s="162">
        <v>0</v>
      </c>
      <c r="AD769" s="163">
        <v>0</v>
      </c>
    </row>
    <row r="770" spans="1:31" x14ac:dyDescent="0.2">
      <c r="A770" t="s">
        <v>4231</v>
      </c>
      <c r="B770" t="s">
        <v>540</v>
      </c>
      <c r="C770" t="s">
        <v>3419</v>
      </c>
      <c r="D770" s="3">
        <v>3856</v>
      </c>
      <c r="E770" s="35">
        <v>0.363589</v>
      </c>
      <c r="F770" s="5">
        <v>38</v>
      </c>
      <c r="G770">
        <v>4935.0320000000002</v>
      </c>
      <c r="H770" s="120">
        <v>1.97665975103734</v>
      </c>
      <c r="I770" s="121">
        <v>1</v>
      </c>
      <c r="J770" s="122">
        <v>0</v>
      </c>
      <c r="K770" s="132">
        <v>0.287344398340248</v>
      </c>
      <c r="L770" s="133">
        <v>1</v>
      </c>
      <c r="M770" s="134">
        <v>0</v>
      </c>
      <c r="N770" s="126">
        <v>0</v>
      </c>
      <c r="O770" s="127">
        <v>0</v>
      </c>
      <c r="Q770" s="138">
        <v>0</v>
      </c>
      <c r="R770" s="139">
        <v>0</v>
      </c>
      <c r="T770" s="144">
        <v>0</v>
      </c>
      <c r="U770" s="145">
        <v>0</v>
      </c>
      <c r="W770" s="150">
        <v>0</v>
      </c>
      <c r="X770" s="151">
        <v>0</v>
      </c>
      <c r="Z770" s="156">
        <v>0</v>
      </c>
      <c r="AA770" s="157">
        <v>0</v>
      </c>
      <c r="AC770" s="162">
        <v>0</v>
      </c>
      <c r="AD770" s="163">
        <v>0</v>
      </c>
    </row>
    <row r="771" spans="1:31" x14ac:dyDescent="0.2">
      <c r="A771" t="s">
        <v>4062</v>
      </c>
      <c r="B771" t="s">
        <v>56</v>
      </c>
      <c r="C771" t="s">
        <v>3418</v>
      </c>
      <c r="D771" s="3">
        <v>5801598</v>
      </c>
      <c r="E771" s="35">
        <v>0.60387299999999999</v>
      </c>
      <c r="F771" s="5">
        <v>1</v>
      </c>
      <c r="G771">
        <v>139.83600000000001</v>
      </c>
      <c r="H771" s="120">
        <v>1.0034997254204701</v>
      </c>
      <c r="I771" s="121">
        <v>0.99872570745650902</v>
      </c>
      <c r="J771" s="122">
        <v>380</v>
      </c>
      <c r="K771" s="132">
        <v>0.99999724213914798</v>
      </c>
      <c r="L771" s="133">
        <v>0.99908958974659501</v>
      </c>
      <c r="M771" s="134">
        <v>554</v>
      </c>
      <c r="N771" s="126">
        <v>1</v>
      </c>
      <c r="O771" s="127">
        <v>0.99916833556522999</v>
      </c>
      <c r="P771" s="128">
        <v>61</v>
      </c>
      <c r="Q771" s="138">
        <v>0.99999982763369599</v>
      </c>
      <c r="R771" s="139">
        <v>0.99622011873286198</v>
      </c>
      <c r="S771" s="140">
        <v>1141</v>
      </c>
      <c r="T771" s="144">
        <v>1.0044598057293801</v>
      </c>
      <c r="U771" s="145">
        <v>0.99960695135100797</v>
      </c>
      <c r="V771" s="146">
        <v>304</v>
      </c>
      <c r="W771" s="150">
        <v>0.99998983038810996</v>
      </c>
      <c r="X771" s="151">
        <v>0.99797872347752503</v>
      </c>
      <c r="Y771" s="152">
        <v>1160</v>
      </c>
      <c r="Z771" s="156">
        <v>1.0000132722053401</v>
      </c>
      <c r="AA771" s="157">
        <v>0.99587247712504401</v>
      </c>
      <c r="AB771" s="158">
        <v>3529</v>
      </c>
      <c r="AC771" s="162">
        <v>1.0000027578608499</v>
      </c>
      <c r="AD771" s="163">
        <v>0.99897672893545997</v>
      </c>
      <c r="AE771" s="164">
        <v>32</v>
      </c>
    </row>
    <row r="772" spans="1:31" x14ac:dyDescent="0.2">
      <c r="A772" t="s">
        <v>4125</v>
      </c>
      <c r="B772" t="s">
        <v>227</v>
      </c>
      <c r="C772" t="s">
        <v>3418</v>
      </c>
      <c r="D772" s="3">
        <v>4511574</v>
      </c>
      <c r="E772" s="35">
        <v>0.35512199999999999</v>
      </c>
      <c r="F772" s="5">
        <v>1</v>
      </c>
      <c r="G772">
        <v>108.258</v>
      </c>
      <c r="H772" s="120">
        <v>1.01031524696259</v>
      </c>
      <c r="I772" s="121">
        <v>0.99998464276437204</v>
      </c>
      <c r="J772" s="122">
        <v>42</v>
      </c>
      <c r="K772" s="132">
        <v>0.99999977834786702</v>
      </c>
      <c r="L772" s="133">
        <v>0.99999312878235502</v>
      </c>
      <c r="M772" s="134">
        <v>1</v>
      </c>
      <c r="N772" s="126">
        <v>1</v>
      </c>
      <c r="O772" s="127">
        <v>0.99992929622929405</v>
      </c>
      <c r="P772" s="128">
        <v>11</v>
      </c>
      <c r="Q772" s="138">
        <v>0.99999977834786702</v>
      </c>
      <c r="R772" s="139">
        <v>0.99980785920134996</v>
      </c>
      <c r="S772" s="140">
        <v>293</v>
      </c>
      <c r="T772" s="144">
        <v>1.00708200729944</v>
      </c>
      <c r="U772" s="145">
        <v>0.99993507561050299</v>
      </c>
      <c r="V772" s="146">
        <v>40</v>
      </c>
      <c r="W772" s="150">
        <v>0.99999357208814399</v>
      </c>
      <c r="X772" s="151">
        <v>0.99972782590077802</v>
      </c>
      <c r="Y772" s="152">
        <v>849</v>
      </c>
      <c r="Z772" s="156">
        <v>1.00007912981145</v>
      </c>
      <c r="AA772" s="157">
        <v>0.99985483136723996</v>
      </c>
      <c r="AB772" s="158">
        <v>58</v>
      </c>
      <c r="AC772" s="162">
        <v>1.00000310312986</v>
      </c>
      <c r="AD772" s="163">
        <v>0.99869526616083204</v>
      </c>
      <c r="AE772" s="164">
        <v>71</v>
      </c>
    </row>
    <row r="773" spans="1:31" x14ac:dyDescent="0.2">
      <c r="A773" t="s">
        <v>4125</v>
      </c>
      <c r="B773" t="s">
        <v>228</v>
      </c>
      <c r="C773" t="s">
        <v>3419</v>
      </c>
      <c r="D773" s="3">
        <v>4916</v>
      </c>
      <c r="E773" s="35">
        <v>0.39686700000000003</v>
      </c>
      <c r="F773" s="5">
        <v>0.36</v>
      </c>
      <c r="G773">
        <v>48.164999999999999</v>
      </c>
      <c r="H773" s="120">
        <v>1.90093572009764</v>
      </c>
      <c r="I773" s="121">
        <v>1</v>
      </c>
      <c r="J773" s="122">
        <v>0</v>
      </c>
      <c r="K773" s="132">
        <v>1.00366151342554</v>
      </c>
      <c r="L773" s="133">
        <v>1</v>
      </c>
      <c r="M773" s="134">
        <v>0</v>
      </c>
      <c r="N773" s="126">
        <v>1</v>
      </c>
      <c r="O773" s="127">
        <v>1</v>
      </c>
      <c r="P773" s="128">
        <v>0</v>
      </c>
      <c r="Q773" s="138">
        <v>0</v>
      </c>
      <c r="R773" s="139">
        <v>0</v>
      </c>
      <c r="T773" s="144">
        <v>0</v>
      </c>
      <c r="U773" s="145">
        <v>0</v>
      </c>
      <c r="W773" s="150">
        <v>0</v>
      </c>
      <c r="X773" s="151">
        <v>0</v>
      </c>
      <c r="Z773" s="156">
        <v>0</v>
      </c>
      <c r="AA773" s="157">
        <v>0</v>
      </c>
      <c r="AC773" s="162">
        <v>0</v>
      </c>
      <c r="AD773" s="163">
        <v>0</v>
      </c>
    </row>
    <row r="774" spans="1:31" x14ac:dyDescent="0.2">
      <c r="A774" t="s">
        <v>4419</v>
      </c>
      <c r="B774" t="s">
        <v>1054</v>
      </c>
      <c r="C774" t="s">
        <v>3418</v>
      </c>
      <c r="D774" s="3">
        <v>2949480</v>
      </c>
      <c r="E774" s="35">
        <v>0.27958499999999997</v>
      </c>
      <c r="F774" s="5">
        <v>1</v>
      </c>
      <c r="G774">
        <v>83.641000000000005</v>
      </c>
      <c r="H774" s="120">
        <v>1.0413042298981501</v>
      </c>
      <c r="I774" s="121">
        <v>0.99981571549598203</v>
      </c>
      <c r="J774" s="122">
        <v>30</v>
      </c>
      <c r="K774" s="132">
        <v>1.00000033904281</v>
      </c>
      <c r="L774" s="133">
        <v>0.99984743078528004</v>
      </c>
      <c r="M774" s="134">
        <v>2</v>
      </c>
      <c r="N774" s="126">
        <v>1.0337279791692</v>
      </c>
      <c r="O774" s="127">
        <v>0.99917270144293502</v>
      </c>
      <c r="P774" s="128">
        <v>89</v>
      </c>
      <c r="Q774" s="138">
        <v>0.99999966095718495</v>
      </c>
      <c r="R774" s="139">
        <v>0.99970611364961404</v>
      </c>
      <c r="S774" s="140">
        <v>127</v>
      </c>
      <c r="T774" s="144">
        <v>1.0269050815737</v>
      </c>
      <c r="U774" s="145">
        <v>0.99967585806015902</v>
      </c>
      <c r="V774" s="146">
        <v>67</v>
      </c>
      <c r="W774" s="150">
        <v>0.99998915062994098</v>
      </c>
      <c r="X774" s="151">
        <v>0.99993219336824002</v>
      </c>
      <c r="Y774" s="152">
        <v>23</v>
      </c>
      <c r="Z774" s="156">
        <v>0.99992371536677604</v>
      </c>
      <c r="AA774" s="157">
        <v>0.99892108675249103</v>
      </c>
      <c r="AB774" s="158">
        <v>2385</v>
      </c>
      <c r="AC774" s="162">
        <v>1.0000044075565799</v>
      </c>
      <c r="AD774" s="163">
        <v>0.99801313005960601</v>
      </c>
      <c r="AE774" s="164">
        <v>108</v>
      </c>
    </row>
    <row r="775" spans="1:31" x14ac:dyDescent="0.2">
      <c r="A775" t="s">
        <v>4419</v>
      </c>
      <c r="B775" t="s">
        <v>1055</v>
      </c>
      <c r="C775" t="s">
        <v>3419</v>
      </c>
      <c r="D775" s="3">
        <v>135051</v>
      </c>
      <c r="E775" s="35">
        <v>0.25521500000000003</v>
      </c>
      <c r="F775" s="5">
        <v>2.3199999999999998</v>
      </c>
      <c r="G775">
        <v>192.012</v>
      </c>
      <c r="H775" s="120">
        <v>1.6258006234681699</v>
      </c>
      <c r="I775" s="121">
        <v>0.99950812056511396</v>
      </c>
      <c r="J775" s="122">
        <v>7</v>
      </c>
      <c r="K775" s="132">
        <v>1</v>
      </c>
      <c r="L775" s="133">
        <v>0.99989633545845602</v>
      </c>
      <c r="M775" s="134">
        <v>1</v>
      </c>
      <c r="N775" s="126">
        <v>1</v>
      </c>
      <c r="O775" s="127">
        <v>0.99972606593666902</v>
      </c>
      <c r="P775" s="128">
        <v>3</v>
      </c>
      <c r="Q775" s="138">
        <v>0.99999259538988905</v>
      </c>
      <c r="R775" s="139">
        <v>0.99999259533506102</v>
      </c>
      <c r="S775" s="140">
        <v>1</v>
      </c>
      <c r="T775" s="144">
        <v>0</v>
      </c>
      <c r="U775" s="145">
        <v>0</v>
      </c>
      <c r="W775" s="150">
        <v>0.999814884747243</v>
      </c>
      <c r="X775" s="151">
        <v>0.99993334666400002</v>
      </c>
      <c r="Y775" s="152">
        <v>2</v>
      </c>
      <c r="Z775" s="156">
        <v>0.31288180020881001</v>
      </c>
      <c r="AA775" s="157">
        <v>0.99981067329310103</v>
      </c>
      <c r="AB775" s="158">
        <v>1</v>
      </c>
      <c r="AC775" s="162">
        <v>1.0001110691516499</v>
      </c>
      <c r="AD775" s="163">
        <v>0.99110493091422702</v>
      </c>
      <c r="AE775" s="164">
        <v>69</v>
      </c>
    </row>
    <row r="776" spans="1:31" x14ac:dyDescent="0.2">
      <c r="A776" t="s">
        <v>4419</v>
      </c>
      <c r="B776" t="s">
        <v>1056</v>
      </c>
      <c r="C776" t="s">
        <v>3419</v>
      </c>
      <c r="D776" s="3">
        <v>38815</v>
      </c>
      <c r="E776" s="35">
        <v>0.27476499999999998</v>
      </c>
      <c r="F776" s="5">
        <v>0.81</v>
      </c>
      <c r="G776">
        <v>64.643000000000001</v>
      </c>
      <c r="H776" s="120">
        <v>1.2448795568723401</v>
      </c>
      <c r="I776" s="121">
        <v>0.99824089403973504</v>
      </c>
      <c r="J776" s="122">
        <v>25</v>
      </c>
      <c r="K776" s="132">
        <v>1</v>
      </c>
      <c r="L776" s="133">
        <v>0.99987118382068696</v>
      </c>
      <c r="M776" s="134">
        <v>1</v>
      </c>
      <c r="N776" s="126">
        <v>1</v>
      </c>
      <c r="O776" s="127">
        <v>0.99984544049459001</v>
      </c>
      <c r="P776" s="128">
        <v>5</v>
      </c>
      <c r="Q776" s="138">
        <v>0</v>
      </c>
      <c r="R776" s="139">
        <v>0</v>
      </c>
      <c r="T776" s="144">
        <v>0</v>
      </c>
      <c r="U776" s="145">
        <v>0</v>
      </c>
      <c r="W776" s="150">
        <v>1.0010305294344899</v>
      </c>
      <c r="X776" s="151">
        <v>0.99971693257848604</v>
      </c>
      <c r="Y776" s="152">
        <v>5</v>
      </c>
      <c r="Z776" s="156">
        <v>0.28218472240113301</v>
      </c>
      <c r="AA776" s="157">
        <v>0.999817401625125</v>
      </c>
      <c r="AB776" s="158">
        <v>1</v>
      </c>
      <c r="AC776" s="162">
        <v>1.0003606853020699</v>
      </c>
      <c r="AD776" s="163">
        <v>0.99935656560457098</v>
      </c>
      <c r="AE776" s="164">
        <v>2</v>
      </c>
    </row>
    <row r="777" spans="1:31" x14ac:dyDescent="0.2">
      <c r="A777" t="s">
        <v>4419</v>
      </c>
      <c r="B777" t="s">
        <v>1057</v>
      </c>
      <c r="C777" t="s">
        <v>3419</v>
      </c>
      <c r="D777" s="3">
        <v>27929</v>
      </c>
      <c r="E777" s="35">
        <v>0.26356099999999999</v>
      </c>
      <c r="F777" s="5">
        <v>2.41</v>
      </c>
      <c r="G777">
        <v>187.05</v>
      </c>
      <c r="H777" s="120">
        <v>1.9136739589673799</v>
      </c>
      <c r="I777" s="121">
        <v>0.99955095702284502</v>
      </c>
      <c r="J777" s="122">
        <v>2</v>
      </c>
      <c r="K777" s="132">
        <v>1</v>
      </c>
      <c r="L777" s="133">
        <v>0.99996419492284006</v>
      </c>
      <c r="M777" s="134">
        <v>1</v>
      </c>
      <c r="N777" s="126">
        <v>1</v>
      </c>
      <c r="O777" s="127">
        <v>0.99978518491998103</v>
      </c>
      <c r="P777" s="128">
        <v>2</v>
      </c>
      <c r="Q777" s="138">
        <v>0</v>
      </c>
      <c r="R777" s="139">
        <v>0</v>
      </c>
      <c r="T777" s="144">
        <v>0</v>
      </c>
      <c r="U777" s="145">
        <v>0</v>
      </c>
      <c r="W777" s="150">
        <v>0.99842457660496198</v>
      </c>
      <c r="X777" s="151">
        <v>0.99985655370270698</v>
      </c>
      <c r="Y777" s="152">
        <v>1</v>
      </c>
      <c r="Z777" s="156">
        <v>0</v>
      </c>
      <c r="AA777" s="157">
        <v>0</v>
      </c>
      <c r="AC777" s="162">
        <v>1.0004654660030701</v>
      </c>
      <c r="AD777" s="163">
        <v>0.99586305278174003</v>
      </c>
      <c r="AE777" s="164">
        <v>40</v>
      </c>
    </row>
    <row r="778" spans="1:31" x14ac:dyDescent="0.2">
      <c r="A778" t="s">
        <v>4450</v>
      </c>
      <c r="B778" t="s">
        <v>1109</v>
      </c>
      <c r="C778" t="s">
        <v>3418</v>
      </c>
      <c r="D778" s="3">
        <v>8287152</v>
      </c>
      <c r="E778" s="35">
        <v>0.72748299999999999</v>
      </c>
      <c r="F778" s="5">
        <v>1</v>
      </c>
      <c r="G778">
        <v>138.04300000000001</v>
      </c>
      <c r="H778" s="120">
        <v>1.01345721666502</v>
      </c>
      <c r="I778" s="121">
        <v>0.99999940466799797</v>
      </c>
      <c r="J778" s="122">
        <v>2</v>
      </c>
      <c r="K778" s="132">
        <v>1.00000024133743</v>
      </c>
      <c r="L778" s="133">
        <v>0.99999879331312003</v>
      </c>
      <c r="M778" s="134">
        <v>2</v>
      </c>
      <c r="N778" s="126">
        <v>1</v>
      </c>
      <c r="O778" s="127">
        <v>0.999858350019033</v>
      </c>
      <c r="P778" s="128">
        <v>14</v>
      </c>
      <c r="Q778" s="138">
        <v>0.99999987933128298</v>
      </c>
      <c r="R778" s="139">
        <v>0.99990479881540195</v>
      </c>
      <c r="S778" s="140">
        <v>78</v>
      </c>
      <c r="T778" s="144">
        <v>1.0119369114986601</v>
      </c>
      <c r="U778" s="145">
        <v>0.99986908233993499</v>
      </c>
      <c r="V778" s="146">
        <v>75</v>
      </c>
      <c r="W778" s="150">
        <v>0.99999734528822404</v>
      </c>
      <c r="X778" s="151">
        <v>0.99965353869449203</v>
      </c>
      <c r="Y778" s="152">
        <v>1589</v>
      </c>
      <c r="Z778" s="156">
        <v>0.64669008122452598</v>
      </c>
      <c r="AA778" s="157">
        <v>0.99982983064977604</v>
      </c>
      <c r="AB778" s="158">
        <v>27</v>
      </c>
      <c r="AC778" s="162">
        <v>1.0000014480246</v>
      </c>
      <c r="AD778" s="163">
        <v>0.99726083467915905</v>
      </c>
      <c r="AE778" s="164">
        <v>124</v>
      </c>
    </row>
    <row r="779" spans="1:31" x14ac:dyDescent="0.2">
      <c r="A779" t="s">
        <v>4248</v>
      </c>
      <c r="B779" t="s">
        <v>587</v>
      </c>
      <c r="C779" t="s">
        <v>3418</v>
      </c>
      <c r="D779" s="3">
        <v>3543806</v>
      </c>
      <c r="E779" s="35">
        <v>0.62602400000000002</v>
      </c>
      <c r="F779" s="5">
        <v>1</v>
      </c>
      <c r="G779">
        <v>81.197000000000003</v>
      </c>
      <c r="H779" s="120">
        <v>1.03457610264218</v>
      </c>
      <c r="I779" s="121">
        <v>0.99931051467842702</v>
      </c>
      <c r="J779" s="122">
        <v>591</v>
      </c>
      <c r="K779" s="132">
        <v>0.98909816169395204</v>
      </c>
      <c r="L779" s="133">
        <v>0.99999229709697501</v>
      </c>
      <c r="M779" s="134">
        <v>7</v>
      </c>
      <c r="N779" s="126">
        <v>1</v>
      </c>
      <c r="O779" s="127">
        <v>0.99955573294896005</v>
      </c>
      <c r="P779" s="128">
        <v>150</v>
      </c>
      <c r="Q779" s="138">
        <v>0.99999971781750996</v>
      </c>
      <c r="R779" s="139">
        <v>0.99474848752108103</v>
      </c>
      <c r="S779" s="140">
        <v>595</v>
      </c>
      <c r="T779" s="144">
        <v>1.0231578703800299</v>
      </c>
      <c r="U779" s="145">
        <v>0.99955751541459104</v>
      </c>
      <c r="V779" s="146">
        <v>638</v>
      </c>
      <c r="W779" s="150">
        <v>0.99999915345253099</v>
      </c>
      <c r="X779" s="151">
        <v>0.99916132270745495</v>
      </c>
      <c r="Y779" s="152">
        <v>343</v>
      </c>
      <c r="Z779" s="156">
        <v>0.99991054815077296</v>
      </c>
      <c r="AA779" s="157">
        <v>0.99846477948022505</v>
      </c>
      <c r="AB779" s="158">
        <v>173</v>
      </c>
      <c r="AC779" s="162">
        <v>0.83293047079890903</v>
      </c>
      <c r="AD779" s="163">
        <v>0.99836523084178697</v>
      </c>
      <c r="AE779" s="164">
        <v>241</v>
      </c>
    </row>
    <row r="780" spans="1:31" x14ac:dyDescent="0.2">
      <c r="A780" t="s">
        <v>4248</v>
      </c>
      <c r="B780" t="s">
        <v>588</v>
      </c>
      <c r="C780" t="s">
        <v>3419</v>
      </c>
      <c r="D780" s="3">
        <v>194680</v>
      </c>
      <c r="E780" s="35">
        <v>0.630054</v>
      </c>
      <c r="F780" s="5">
        <v>0.56999999999999995</v>
      </c>
      <c r="G780">
        <v>50.323999999999998</v>
      </c>
      <c r="H780" s="120">
        <v>1.38822169714403</v>
      </c>
      <c r="I780" s="121">
        <v>0.99117597023646598</v>
      </c>
      <c r="J780" s="122">
        <v>224</v>
      </c>
      <c r="K780" s="132">
        <v>0.80445346209163704</v>
      </c>
      <c r="L780" s="133">
        <v>0.99997445900990301</v>
      </c>
      <c r="M780" s="134">
        <v>1</v>
      </c>
      <c r="N780" s="126">
        <v>1</v>
      </c>
      <c r="O780" s="127">
        <v>0.99969701482573203</v>
      </c>
      <c r="P780" s="128">
        <v>16</v>
      </c>
      <c r="Q780" s="138">
        <v>0.99564413396342699</v>
      </c>
      <c r="R780" s="139">
        <v>0.96320366273352997</v>
      </c>
      <c r="S780" s="140">
        <v>204</v>
      </c>
      <c r="T780" s="144">
        <v>0</v>
      </c>
      <c r="U780" s="145">
        <v>0</v>
      </c>
      <c r="W780" s="150">
        <v>0.99988185740702695</v>
      </c>
      <c r="X780" s="151">
        <v>0.99959941864346702</v>
      </c>
      <c r="Y780" s="152">
        <v>36</v>
      </c>
      <c r="Z780" s="156">
        <v>0.726047873433326</v>
      </c>
      <c r="AA780" s="157">
        <v>0.997863640865296</v>
      </c>
      <c r="AB780" s="158">
        <v>10</v>
      </c>
      <c r="AC780" s="162">
        <v>0.83174440106841996</v>
      </c>
      <c r="AD780" s="163">
        <v>0.99901268087994799</v>
      </c>
      <c r="AE780" s="164">
        <v>13</v>
      </c>
    </row>
    <row r="781" spans="1:31" x14ac:dyDescent="0.2">
      <c r="A781" t="s">
        <v>4248</v>
      </c>
      <c r="B781" t="s">
        <v>589</v>
      </c>
      <c r="C781" t="s">
        <v>3419</v>
      </c>
      <c r="D781" s="3">
        <v>125076</v>
      </c>
      <c r="E781" s="35">
        <v>0.62146199999999996</v>
      </c>
      <c r="F781" s="5">
        <v>2.42</v>
      </c>
      <c r="G781">
        <v>209.101</v>
      </c>
      <c r="H781" s="120">
        <v>1.7518708625155901</v>
      </c>
      <c r="I781" s="121">
        <v>0.99831597586688403</v>
      </c>
      <c r="J781" s="122">
        <v>136</v>
      </c>
      <c r="K781" s="132">
        <v>0.68412805014551104</v>
      </c>
      <c r="L781" s="133">
        <v>1</v>
      </c>
      <c r="M781" s="134">
        <v>0</v>
      </c>
      <c r="N781" s="126">
        <v>1</v>
      </c>
      <c r="O781" s="127">
        <v>0.99951245634086405</v>
      </c>
      <c r="P781" s="128">
        <v>8</v>
      </c>
      <c r="Q781" s="138">
        <v>1.00007195625059</v>
      </c>
      <c r="R781" s="139">
        <v>0.99959242713636098</v>
      </c>
      <c r="S781" s="140">
        <v>44</v>
      </c>
      <c r="T781" s="144">
        <v>1.56518436790431</v>
      </c>
      <c r="U781" s="145">
        <v>0.994326068056678</v>
      </c>
      <c r="V781" s="146">
        <v>154</v>
      </c>
      <c r="W781" s="150">
        <v>0.99948831110684699</v>
      </c>
      <c r="X781" s="151">
        <v>0.99962413531128702</v>
      </c>
      <c r="Y781" s="152">
        <v>25</v>
      </c>
      <c r="Z781" s="156">
        <v>0.65849563465412997</v>
      </c>
      <c r="AA781" s="157">
        <v>0.99820353466692502</v>
      </c>
      <c r="AB781" s="158">
        <v>5</v>
      </c>
      <c r="AC781" s="162">
        <v>0.89222552687965695</v>
      </c>
      <c r="AD781" s="163">
        <v>0.98543300071275797</v>
      </c>
      <c r="AE781" s="164">
        <v>207</v>
      </c>
    </row>
    <row r="782" spans="1:31" x14ac:dyDescent="0.2">
      <c r="A782" t="s">
        <v>4043</v>
      </c>
      <c r="B782" t="s">
        <v>9</v>
      </c>
      <c r="C782" t="s">
        <v>3418</v>
      </c>
      <c r="D782" s="3">
        <v>1551335</v>
      </c>
      <c r="E782" s="35">
        <v>0.43476199999999998</v>
      </c>
      <c r="F782" s="5">
        <v>1</v>
      </c>
      <c r="G782">
        <v>175.018</v>
      </c>
      <c r="H782" s="120">
        <v>1.1376375831138901</v>
      </c>
      <c r="I782" s="121">
        <v>0.99971045927618196</v>
      </c>
      <c r="J782" s="122">
        <v>86</v>
      </c>
      <c r="K782" s="132">
        <v>0.99999806618170795</v>
      </c>
      <c r="L782" s="133">
        <v>0.99989235057357095</v>
      </c>
      <c r="M782" s="134">
        <v>1</v>
      </c>
      <c r="N782" s="126">
        <v>1</v>
      </c>
      <c r="O782" s="127">
        <v>0.99983370588371701</v>
      </c>
      <c r="P782" s="128">
        <v>3</v>
      </c>
      <c r="Q782" s="138">
        <v>1</v>
      </c>
      <c r="R782" s="139">
        <v>0.99984594907295499</v>
      </c>
      <c r="S782" s="140">
        <v>13</v>
      </c>
      <c r="T782" s="144">
        <v>1.1298075528496401</v>
      </c>
      <c r="U782" s="145">
        <v>0.99658386667114596</v>
      </c>
      <c r="V782" s="146">
        <v>7</v>
      </c>
      <c r="W782" s="150">
        <v>0.99993876242075297</v>
      </c>
      <c r="X782" s="151">
        <v>0.99987365484308</v>
      </c>
      <c r="Y782" s="152">
        <v>4</v>
      </c>
      <c r="Z782" s="156">
        <v>0.62340049054524005</v>
      </c>
      <c r="AA782" s="157">
        <v>0.99937235357070797</v>
      </c>
      <c r="AB782" s="158">
        <v>2</v>
      </c>
      <c r="AC782" s="162">
        <v>1.0000090244853601</v>
      </c>
      <c r="AD782" s="163">
        <v>0.99242981014189702</v>
      </c>
      <c r="AE782" s="164">
        <v>134</v>
      </c>
    </row>
    <row r="783" spans="1:31" x14ac:dyDescent="0.2">
      <c r="A783" t="s">
        <v>4043</v>
      </c>
      <c r="B783" t="s">
        <v>10</v>
      </c>
      <c r="C783" t="s">
        <v>3419</v>
      </c>
      <c r="D783" s="3">
        <v>39456</v>
      </c>
      <c r="E783" s="35">
        <v>0.36438100000000001</v>
      </c>
      <c r="F783" s="5">
        <v>4.7699999999999996</v>
      </c>
      <c r="G783">
        <v>713.779</v>
      </c>
      <c r="H783" s="120">
        <v>1.9891778183292701</v>
      </c>
      <c r="I783" s="121">
        <v>0.99942664933873504</v>
      </c>
      <c r="J783" s="122">
        <v>4</v>
      </c>
      <c r="K783" s="132">
        <v>1</v>
      </c>
      <c r="L783" s="133">
        <v>0.99984793187347898</v>
      </c>
      <c r="M783" s="134">
        <v>1</v>
      </c>
      <c r="N783" s="126">
        <v>1</v>
      </c>
      <c r="O783" s="127">
        <v>0.99959461856140197</v>
      </c>
      <c r="P783" s="128">
        <v>3</v>
      </c>
      <c r="Q783" s="138">
        <v>0</v>
      </c>
      <c r="R783" s="139">
        <v>0</v>
      </c>
      <c r="T783" s="144">
        <v>0</v>
      </c>
      <c r="U783" s="145">
        <v>0</v>
      </c>
      <c r="W783" s="150">
        <v>0.99934103811841002</v>
      </c>
      <c r="X783" s="151">
        <v>0.99959426905033599</v>
      </c>
      <c r="Y783" s="152">
        <v>2</v>
      </c>
      <c r="Z783" s="156">
        <v>0.15888584752635801</v>
      </c>
      <c r="AA783" s="157">
        <v>0</v>
      </c>
      <c r="AC783" s="162">
        <v>0.29848438767234298</v>
      </c>
      <c r="AD783" s="163">
        <v>0.93037509193429702</v>
      </c>
      <c r="AE783" s="164">
        <v>121</v>
      </c>
    </row>
    <row r="784" spans="1:31" x14ac:dyDescent="0.2">
      <c r="A784" t="s">
        <v>4184</v>
      </c>
      <c r="B784" t="s">
        <v>398</v>
      </c>
      <c r="C784" t="s">
        <v>3418</v>
      </c>
      <c r="D784" s="3">
        <v>4144900</v>
      </c>
      <c r="E784" s="35">
        <v>0.62368999999999997</v>
      </c>
      <c r="F784" s="5">
        <v>1</v>
      </c>
      <c r="G784">
        <v>155.357</v>
      </c>
      <c r="H784" s="120">
        <v>0</v>
      </c>
      <c r="I784" s="121">
        <v>0</v>
      </c>
      <c r="K784" s="132">
        <v>4.3312263263287402E-2</v>
      </c>
      <c r="L784" s="133">
        <v>0.95615496714234605</v>
      </c>
      <c r="M784" s="134">
        <v>275</v>
      </c>
      <c r="N784" s="126">
        <v>1</v>
      </c>
      <c r="O784" s="127">
        <v>0.99403603783503502</v>
      </c>
      <c r="P784" s="128">
        <v>33</v>
      </c>
      <c r="Q784" s="138">
        <v>0.62577504885521895</v>
      </c>
      <c r="R784" s="139">
        <v>0.98245881167126603</v>
      </c>
      <c r="S784" s="140">
        <v>657</v>
      </c>
      <c r="T784" s="144">
        <v>1.0055914497334</v>
      </c>
      <c r="U784" s="145">
        <v>0.993797592390254</v>
      </c>
      <c r="V784" s="146">
        <v>14</v>
      </c>
      <c r="W784" s="150">
        <v>0.99987719848488499</v>
      </c>
      <c r="X784" s="151">
        <v>0.99484083144386304</v>
      </c>
      <c r="Y784" s="152">
        <v>302</v>
      </c>
      <c r="Z784" s="156">
        <v>7.7299331708846994E-2</v>
      </c>
      <c r="AA784" s="157">
        <v>0.97521953228856495</v>
      </c>
      <c r="AB784" s="158">
        <v>6</v>
      </c>
      <c r="AC784" s="162">
        <v>0</v>
      </c>
      <c r="AD784" s="163">
        <v>0</v>
      </c>
    </row>
    <row r="785" spans="1:31" x14ac:dyDescent="0.2">
      <c r="A785" t="s">
        <v>4184</v>
      </c>
      <c r="B785" t="s">
        <v>400</v>
      </c>
      <c r="C785" t="s">
        <v>3419</v>
      </c>
      <c r="D785" s="3">
        <v>285395</v>
      </c>
      <c r="E785" s="35">
        <v>0.61619900000000005</v>
      </c>
      <c r="F785" s="5">
        <v>1.46</v>
      </c>
      <c r="G785">
        <v>223.767</v>
      </c>
      <c r="H785" s="120">
        <v>0</v>
      </c>
      <c r="I785" s="121">
        <v>0</v>
      </c>
      <c r="K785" s="132">
        <v>0.31777711592704799</v>
      </c>
      <c r="L785" s="133">
        <v>0.90817239103123704</v>
      </c>
      <c r="M785" s="134">
        <v>473</v>
      </c>
      <c r="N785" s="126">
        <v>0.99998248042187099</v>
      </c>
      <c r="O785" s="127">
        <v>0.99379710671351396</v>
      </c>
      <c r="P785" s="128">
        <v>9</v>
      </c>
      <c r="Q785" s="138">
        <v>0.99994393734998799</v>
      </c>
      <c r="R785" s="139">
        <v>0.98760997067448597</v>
      </c>
      <c r="S785" s="140">
        <v>52</v>
      </c>
      <c r="T785" s="144">
        <v>1.0778499973720601</v>
      </c>
      <c r="U785" s="145">
        <v>0.99122866794521003</v>
      </c>
      <c r="V785" s="146">
        <v>158</v>
      </c>
      <c r="W785" s="150">
        <v>0.99851784369032304</v>
      </c>
      <c r="X785" s="151">
        <v>0.99491866357347603</v>
      </c>
      <c r="Y785" s="152">
        <v>17</v>
      </c>
      <c r="Z785" s="156">
        <v>0.270957795336288</v>
      </c>
      <c r="AA785" s="157">
        <v>0.94886172769322197</v>
      </c>
      <c r="AB785" s="158">
        <v>588</v>
      </c>
      <c r="AC785" s="162">
        <v>0</v>
      </c>
      <c r="AD785" s="163">
        <v>0</v>
      </c>
    </row>
    <row r="786" spans="1:31" x14ac:dyDescent="0.2">
      <c r="A786" t="s">
        <v>4184</v>
      </c>
      <c r="B786" t="s">
        <v>399</v>
      </c>
      <c r="C786" t="s">
        <v>3419</v>
      </c>
      <c r="D786" s="3">
        <v>220701</v>
      </c>
      <c r="E786" s="35">
        <v>0.62465099999999996</v>
      </c>
      <c r="F786" s="5">
        <v>0.64</v>
      </c>
      <c r="G786">
        <v>101.495</v>
      </c>
      <c r="H786" s="120">
        <v>0</v>
      </c>
      <c r="I786" s="121">
        <v>0</v>
      </c>
      <c r="K786" s="132">
        <v>0.67838840784590904</v>
      </c>
      <c r="L786" s="133">
        <v>0.93800140146826705</v>
      </c>
      <c r="M786" s="134">
        <v>185</v>
      </c>
      <c r="N786" s="126">
        <v>1</v>
      </c>
      <c r="O786" s="127">
        <v>0.99436810703308598</v>
      </c>
      <c r="P786" s="128">
        <v>7</v>
      </c>
      <c r="Q786" s="138">
        <v>0.98075677047226795</v>
      </c>
      <c r="R786" s="139">
        <v>0.97212642623913104</v>
      </c>
      <c r="S786" s="140">
        <v>66</v>
      </c>
      <c r="T786" s="144">
        <v>1.1126773326808601</v>
      </c>
      <c r="U786" s="145">
        <v>0.98857509419254197</v>
      </c>
      <c r="V786" s="146">
        <v>208</v>
      </c>
      <c r="W786" s="150">
        <v>0.998971459123429</v>
      </c>
      <c r="X786" s="151">
        <v>0.99428597321974699</v>
      </c>
      <c r="Y786" s="152">
        <v>30</v>
      </c>
      <c r="Z786" s="156">
        <v>0.97093352544845701</v>
      </c>
      <c r="AA786" s="157">
        <v>0.97323074195219095</v>
      </c>
      <c r="AB786" s="158">
        <v>7</v>
      </c>
      <c r="AC786" s="162">
        <v>0</v>
      </c>
      <c r="AD786" s="163">
        <v>0</v>
      </c>
    </row>
    <row r="787" spans="1:31" x14ac:dyDescent="0.2">
      <c r="A787" t="s">
        <v>4283</v>
      </c>
      <c r="B787" t="s">
        <v>663</v>
      </c>
      <c r="C787" t="s">
        <v>3418</v>
      </c>
      <c r="D787" s="3">
        <v>8442773</v>
      </c>
      <c r="E787" s="35">
        <v>0.65559299999999998</v>
      </c>
      <c r="F787" s="5">
        <v>1</v>
      </c>
      <c r="G787">
        <v>189.26900000000001</v>
      </c>
      <c r="H787" s="120">
        <v>4.34821592384397E-3</v>
      </c>
      <c r="I787" s="121">
        <v>0</v>
      </c>
      <c r="K787" s="132">
        <v>0.71110238306774298</v>
      </c>
      <c r="L787" s="133">
        <v>0.98847794584087401</v>
      </c>
      <c r="M787" s="134">
        <v>1843</v>
      </c>
      <c r="N787" s="126">
        <v>0.45218010717568702</v>
      </c>
      <c r="O787" s="127">
        <v>0.99476652827023904</v>
      </c>
      <c r="P787" s="128">
        <v>28</v>
      </c>
      <c r="Q787" s="138">
        <v>1</v>
      </c>
      <c r="R787" s="139">
        <v>0.98667595387573603</v>
      </c>
      <c r="S787" s="140">
        <v>231</v>
      </c>
      <c r="T787" s="144">
        <v>1.0085821329082201</v>
      </c>
      <c r="U787" s="145">
        <v>0.99193738054927405</v>
      </c>
      <c r="V787" s="146">
        <v>44</v>
      </c>
      <c r="W787" s="150">
        <v>0.99994551553144895</v>
      </c>
      <c r="X787" s="151">
        <v>0.99479398910525596</v>
      </c>
      <c r="Y787" s="152">
        <v>138</v>
      </c>
      <c r="Z787" s="156">
        <v>4.1299937828483603E-2</v>
      </c>
      <c r="AA787" s="157">
        <v>0.95031878540467396</v>
      </c>
      <c r="AB787" s="158">
        <v>691</v>
      </c>
      <c r="AC787" s="162">
        <v>0</v>
      </c>
      <c r="AD787" s="163">
        <v>0</v>
      </c>
    </row>
    <row r="788" spans="1:31" x14ac:dyDescent="0.2">
      <c r="A788" t="s">
        <v>4159</v>
      </c>
      <c r="B788" t="s">
        <v>324</v>
      </c>
      <c r="C788" t="s">
        <v>3418</v>
      </c>
      <c r="D788" s="3">
        <v>8783278</v>
      </c>
      <c r="E788" s="35">
        <v>0.74197500000000005</v>
      </c>
      <c r="F788" s="5">
        <v>1</v>
      </c>
      <c r="G788">
        <v>79.792000000000002</v>
      </c>
      <c r="H788" s="120">
        <v>0.98932824396540697</v>
      </c>
      <c r="I788" s="121">
        <v>0.99981403005163805</v>
      </c>
      <c r="J788" s="122">
        <v>381</v>
      </c>
      <c r="K788" s="132">
        <v>0.99477973940936404</v>
      </c>
      <c r="L788" s="133">
        <v>0.99995856922361703</v>
      </c>
      <c r="M788" s="134">
        <v>162</v>
      </c>
      <c r="N788" s="126">
        <v>0.97044167337069298</v>
      </c>
      <c r="O788" s="127">
        <v>0.99907856664411199</v>
      </c>
      <c r="P788" s="128">
        <v>667</v>
      </c>
      <c r="Q788" s="138">
        <v>0.67527351405705205</v>
      </c>
      <c r="R788" s="139">
        <v>0.99446087510537295</v>
      </c>
      <c r="S788" s="140">
        <v>859</v>
      </c>
      <c r="T788" s="144">
        <v>0.99127318980453505</v>
      </c>
      <c r="U788" s="145">
        <v>0.99980396698698404</v>
      </c>
      <c r="V788" s="146">
        <v>274</v>
      </c>
      <c r="W788" s="150">
        <v>0.941082588983293</v>
      </c>
      <c r="X788" s="151">
        <v>0.99926284501924001</v>
      </c>
      <c r="Y788" s="152">
        <v>214</v>
      </c>
      <c r="Z788" s="156">
        <v>0.67959023954382403</v>
      </c>
      <c r="AA788" s="157">
        <v>0.99844476244579305</v>
      </c>
      <c r="AB788" s="158">
        <v>385</v>
      </c>
      <c r="AC788" s="162">
        <v>2.2605455503059298E-3</v>
      </c>
      <c r="AD788" s="163">
        <v>0</v>
      </c>
    </row>
    <row r="789" spans="1:31" x14ac:dyDescent="0.2">
      <c r="A789" t="s">
        <v>4463</v>
      </c>
      <c r="B789" t="s">
        <v>1132</v>
      </c>
      <c r="C789" t="s">
        <v>3418</v>
      </c>
      <c r="D789" s="3">
        <v>3429552</v>
      </c>
      <c r="E789" s="35">
        <v>0.40240799999999999</v>
      </c>
      <c r="F789" s="5">
        <v>1</v>
      </c>
      <c r="G789">
        <v>190.464</v>
      </c>
      <c r="H789" s="120">
        <v>1.00808531260059</v>
      </c>
      <c r="I789" s="121">
        <v>0.99967980673863599</v>
      </c>
      <c r="J789" s="122">
        <v>76</v>
      </c>
      <c r="K789" s="132">
        <v>0.99999970841672603</v>
      </c>
      <c r="L789" s="133">
        <v>0.99960053079834599</v>
      </c>
      <c r="M789" s="134">
        <v>2</v>
      </c>
      <c r="N789" s="126">
        <v>1</v>
      </c>
      <c r="O789" s="127">
        <v>0.99966591862757204</v>
      </c>
      <c r="P789" s="128">
        <v>9</v>
      </c>
      <c r="Q789" s="138">
        <v>0.99999679258398699</v>
      </c>
      <c r="R789" s="139">
        <v>0.998843581000464</v>
      </c>
      <c r="S789" s="140">
        <v>334</v>
      </c>
      <c r="T789" s="144">
        <v>1.00873466855146</v>
      </c>
      <c r="U789" s="145">
        <v>0.999748547137151</v>
      </c>
      <c r="V789" s="146">
        <v>56</v>
      </c>
      <c r="W789" s="150">
        <v>0.99999154408505797</v>
      </c>
      <c r="X789" s="151">
        <v>0.99975102643288805</v>
      </c>
      <c r="Y789" s="152">
        <v>220</v>
      </c>
      <c r="Z789" s="156">
        <v>0.99993556009647899</v>
      </c>
      <c r="AA789" s="157">
        <v>0.99898644294542704</v>
      </c>
      <c r="AB789" s="158">
        <v>1068</v>
      </c>
      <c r="AC789" s="162">
        <v>1.0000037905825601</v>
      </c>
      <c r="AD789" s="163">
        <v>0.99797208251056502</v>
      </c>
      <c r="AE789" s="164">
        <v>91</v>
      </c>
    </row>
    <row r="790" spans="1:31" x14ac:dyDescent="0.2">
      <c r="A790" t="s">
        <v>4463</v>
      </c>
      <c r="B790" t="s">
        <v>1133</v>
      </c>
      <c r="C790" t="s">
        <v>3419</v>
      </c>
      <c r="D790" s="3">
        <v>105528</v>
      </c>
      <c r="E790" s="35">
        <v>0.409939</v>
      </c>
      <c r="F790" s="5">
        <v>0.94</v>
      </c>
      <c r="G790">
        <v>186.767</v>
      </c>
      <c r="H790" s="120">
        <v>1.2403058903798001</v>
      </c>
      <c r="I790" s="121">
        <v>0.99974023592689898</v>
      </c>
      <c r="J790" s="122">
        <v>3</v>
      </c>
      <c r="K790" s="132">
        <v>1</v>
      </c>
      <c r="L790" s="133">
        <v>0.99971571526040404</v>
      </c>
      <c r="M790" s="134">
        <v>1</v>
      </c>
      <c r="N790" s="126">
        <v>1</v>
      </c>
      <c r="O790" s="127">
        <v>0.99988629580147204</v>
      </c>
      <c r="P790" s="128">
        <v>4</v>
      </c>
      <c r="Q790" s="138">
        <v>0.99954514441664699</v>
      </c>
      <c r="R790" s="139">
        <v>0.99952616066944</v>
      </c>
      <c r="S790" s="140">
        <v>5</v>
      </c>
      <c r="T790" s="144">
        <v>1.24113979228261</v>
      </c>
      <c r="U790" s="145">
        <v>0.99617797539286101</v>
      </c>
      <c r="V790" s="146">
        <v>55</v>
      </c>
      <c r="W790" s="150">
        <v>0.99960200136456601</v>
      </c>
      <c r="X790" s="151">
        <v>0.99945987946783899</v>
      </c>
      <c r="Y790" s="152">
        <v>32</v>
      </c>
      <c r="Z790" s="156">
        <v>1.0008623303767701</v>
      </c>
      <c r="AA790" s="157">
        <v>0.99946979738685804</v>
      </c>
      <c r="AB790" s="158">
        <v>4</v>
      </c>
      <c r="AC790" s="162">
        <v>1.0001231900538201</v>
      </c>
      <c r="AD790" s="163">
        <v>0.995817124296559</v>
      </c>
      <c r="AE790" s="164">
        <v>47</v>
      </c>
    </row>
    <row r="791" spans="1:31" x14ac:dyDescent="0.2">
      <c r="A791" t="s">
        <v>4463</v>
      </c>
      <c r="B791" t="s">
        <v>1134</v>
      </c>
      <c r="C791" t="s">
        <v>3419</v>
      </c>
      <c r="D791" s="3">
        <v>33916</v>
      </c>
      <c r="E791" s="35">
        <v>0.38400800000000002</v>
      </c>
      <c r="F791" s="5">
        <v>1.7</v>
      </c>
      <c r="G791">
        <v>354.79899999999998</v>
      </c>
      <c r="H791" s="120">
        <v>1.82403585328458</v>
      </c>
      <c r="I791" s="121">
        <v>0.99917561101771601</v>
      </c>
      <c r="J791" s="122">
        <v>8</v>
      </c>
      <c r="K791" s="132">
        <v>1</v>
      </c>
      <c r="L791" s="133">
        <v>0.99949876164642004</v>
      </c>
      <c r="M791" s="134">
        <v>1</v>
      </c>
      <c r="N791" s="126">
        <v>1</v>
      </c>
      <c r="O791" s="127">
        <v>0.99946949602122004</v>
      </c>
      <c r="P791" s="128">
        <v>4</v>
      </c>
      <c r="Q791" s="138">
        <v>0.99997051539096504</v>
      </c>
      <c r="R791" s="139">
        <v>1</v>
      </c>
      <c r="S791" s="140">
        <v>0</v>
      </c>
      <c r="T791" s="144">
        <v>1.81292015567873</v>
      </c>
      <c r="U791" s="145">
        <v>0.99061260823824504</v>
      </c>
      <c r="V791" s="146">
        <v>53</v>
      </c>
      <c r="W791" s="150">
        <v>0.99961670008255599</v>
      </c>
      <c r="X791" s="151">
        <v>0.99964616382614802</v>
      </c>
      <c r="Y791" s="152">
        <v>10</v>
      </c>
      <c r="Z791" s="156">
        <v>0</v>
      </c>
      <c r="AA791" s="157">
        <v>0</v>
      </c>
      <c r="AC791" s="162">
        <v>0.41794433305814299</v>
      </c>
      <c r="AD791" s="163">
        <v>0.90320680628272199</v>
      </c>
      <c r="AE791" s="164">
        <v>138</v>
      </c>
    </row>
    <row r="792" spans="1:31" x14ac:dyDescent="0.2">
      <c r="A792" t="s">
        <v>4373</v>
      </c>
      <c r="B792" t="s">
        <v>929</v>
      </c>
      <c r="C792" t="s">
        <v>3418</v>
      </c>
      <c r="D792" s="3">
        <v>8847159</v>
      </c>
      <c r="E792" s="35">
        <v>0.68471000000000004</v>
      </c>
      <c r="F792" s="5">
        <v>1</v>
      </c>
      <c r="G792">
        <v>42.287999999999997</v>
      </c>
      <c r="H792" s="120">
        <v>0.31514534778904701</v>
      </c>
      <c r="I792" s="121">
        <v>0.97936335210043901</v>
      </c>
      <c r="J792" s="122">
        <v>623</v>
      </c>
      <c r="K792" s="132">
        <v>0.99998643632379602</v>
      </c>
      <c r="L792" s="133">
        <v>0.99922687360231099</v>
      </c>
      <c r="M792" s="134">
        <v>348</v>
      </c>
      <c r="N792" s="126">
        <v>0.83890986925859401</v>
      </c>
      <c r="O792" s="127">
        <v>0.99824174942904198</v>
      </c>
      <c r="P792" s="128">
        <v>312</v>
      </c>
      <c r="Q792" s="138">
        <v>0.62147792302591098</v>
      </c>
      <c r="R792" s="139">
        <v>0.98483001308773199</v>
      </c>
      <c r="S792" s="140">
        <v>642</v>
      </c>
      <c r="T792" s="144">
        <v>1.0026337268268799</v>
      </c>
      <c r="U792" s="145">
        <v>0.99967243316554399</v>
      </c>
      <c r="V792" s="146">
        <v>216</v>
      </c>
      <c r="W792" s="150">
        <v>0.99997750690362797</v>
      </c>
      <c r="X792" s="151">
        <v>0.99537794844430305</v>
      </c>
      <c r="Y792" s="152">
        <v>2547</v>
      </c>
      <c r="Z792" s="156">
        <v>0.99862633869245399</v>
      </c>
      <c r="AA792" s="157">
        <v>0.99521089296493304</v>
      </c>
      <c r="AB792" s="158">
        <v>214</v>
      </c>
      <c r="AC792" s="162">
        <v>7.4675271462850301E-2</v>
      </c>
      <c r="AD792" s="163">
        <v>0.98007498355228495</v>
      </c>
      <c r="AE792" s="164">
        <v>367</v>
      </c>
    </row>
    <row r="793" spans="1:31" x14ac:dyDescent="0.2">
      <c r="A793" t="s">
        <v>4373</v>
      </c>
      <c r="B793" t="s">
        <v>930</v>
      </c>
      <c r="C793" t="s">
        <v>3419</v>
      </c>
      <c r="D793" s="3">
        <v>71380</v>
      </c>
      <c r="E793" s="35">
        <v>0.68299200000000004</v>
      </c>
      <c r="F793" s="5">
        <v>0.47</v>
      </c>
      <c r="G793">
        <v>18.641999999999999</v>
      </c>
      <c r="H793" s="120">
        <v>1.2178761557859299</v>
      </c>
      <c r="I793" s="121">
        <v>0.96557720247560397</v>
      </c>
      <c r="J793" s="122">
        <v>307</v>
      </c>
      <c r="K793" s="132">
        <v>0.99620341832446002</v>
      </c>
      <c r="L793" s="133">
        <v>0.99818590915482996</v>
      </c>
      <c r="M793" s="134">
        <v>2</v>
      </c>
      <c r="N793" s="126">
        <v>1</v>
      </c>
      <c r="O793" s="127">
        <v>0.99449766779320103</v>
      </c>
      <c r="P793" s="128">
        <v>48</v>
      </c>
      <c r="Q793" s="138">
        <v>0.999495657046791</v>
      </c>
      <c r="R793" s="139">
        <v>0.95231983660401298</v>
      </c>
      <c r="S793" s="140">
        <v>323</v>
      </c>
      <c r="T793" s="144">
        <v>1.2071448585037801</v>
      </c>
      <c r="U793" s="145">
        <v>0.98887175474129996</v>
      </c>
      <c r="V793" s="146">
        <v>214</v>
      </c>
      <c r="W793" s="150">
        <v>0.99861305687867696</v>
      </c>
      <c r="X793" s="151">
        <v>0.99154520172729399</v>
      </c>
      <c r="Y793" s="152">
        <v>37</v>
      </c>
      <c r="Z793" s="156">
        <v>0.92888764359764597</v>
      </c>
      <c r="AA793" s="157">
        <v>0.98333408676521505</v>
      </c>
      <c r="AB793" s="158">
        <v>47</v>
      </c>
      <c r="AC793" s="162">
        <v>0</v>
      </c>
      <c r="AD793" s="163">
        <v>0</v>
      </c>
    </row>
    <row r="794" spans="1:31" x14ac:dyDescent="0.2">
      <c r="A794" t="s">
        <v>4138</v>
      </c>
      <c r="B794" t="s">
        <v>267</v>
      </c>
      <c r="C794" t="s">
        <v>3418</v>
      </c>
      <c r="D794" s="3">
        <v>2773157</v>
      </c>
      <c r="E794" s="35">
        <v>0.28489700000000001</v>
      </c>
      <c r="F794" s="5">
        <v>1</v>
      </c>
      <c r="G794">
        <v>157.30000000000001</v>
      </c>
      <c r="H794" s="120">
        <v>0.73952971288679203</v>
      </c>
      <c r="I794" s="121">
        <v>0.99341375549524003</v>
      </c>
      <c r="J794" s="122">
        <v>517</v>
      </c>
      <c r="K794" s="132">
        <v>0.79555575108080701</v>
      </c>
      <c r="L794" s="133">
        <v>0.99811161202260001</v>
      </c>
      <c r="M794" s="134">
        <v>234</v>
      </c>
      <c r="N794" s="126">
        <v>0.43880205844818698</v>
      </c>
      <c r="O794" s="127">
        <v>0.99883371675579402</v>
      </c>
      <c r="P794" s="128">
        <v>111</v>
      </c>
      <c r="Q794" s="138">
        <v>9.4943416474436895E-2</v>
      </c>
      <c r="R794" s="139">
        <v>0.99550088618908295</v>
      </c>
      <c r="S794" s="140">
        <v>164</v>
      </c>
      <c r="T794" s="144">
        <v>0.739307222778948</v>
      </c>
      <c r="U794" s="145">
        <v>0.99957419556860905</v>
      </c>
      <c r="V794" s="146">
        <v>47</v>
      </c>
      <c r="W794" s="150">
        <v>0.34495053832148698</v>
      </c>
      <c r="X794" s="151">
        <v>0.99709326615362703</v>
      </c>
      <c r="Y794" s="152">
        <v>1027</v>
      </c>
      <c r="Z794" s="156">
        <v>0.66739171276635201</v>
      </c>
      <c r="AA794" s="157">
        <v>0.99145844811009898</v>
      </c>
      <c r="AB794" s="158">
        <v>3354</v>
      </c>
      <c r="AC794" s="162">
        <v>0</v>
      </c>
      <c r="AD794" s="163">
        <v>0</v>
      </c>
    </row>
    <row r="795" spans="1:31" x14ac:dyDescent="0.2">
      <c r="A795" t="s">
        <v>4138</v>
      </c>
      <c r="B795" t="s">
        <v>268</v>
      </c>
      <c r="C795" t="s">
        <v>3419</v>
      </c>
      <c r="D795" s="3">
        <v>203287</v>
      </c>
      <c r="E795" s="35">
        <v>0.26453700000000002</v>
      </c>
      <c r="F795" s="5">
        <v>1.87</v>
      </c>
      <c r="G795">
        <v>282.08999999999997</v>
      </c>
      <c r="H795" s="120">
        <v>1.05497154269579</v>
      </c>
      <c r="I795" s="121">
        <v>0.98577066259137902</v>
      </c>
      <c r="J795" s="122">
        <v>570</v>
      </c>
      <c r="K795" s="132">
        <v>0.64053776188344502</v>
      </c>
      <c r="L795" s="133">
        <v>0.99898627633185599</v>
      </c>
      <c r="M795" s="134">
        <v>2</v>
      </c>
      <c r="N795" s="126">
        <v>1</v>
      </c>
      <c r="O795" s="127">
        <v>0.99820651159134</v>
      </c>
      <c r="P795" s="128">
        <v>48</v>
      </c>
      <c r="Q795" s="138">
        <v>0.18521597544358401</v>
      </c>
      <c r="R795" s="139">
        <v>0</v>
      </c>
      <c r="T795" s="144">
        <v>1.04221617712888</v>
      </c>
      <c r="U795" s="145">
        <v>0.99959885792491499</v>
      </c>
      <c r="V795" s="146">
        <v>3</v>
      </c>
      <c r="W795" s="150">
        <v>0.99988194031098798</v>
      </c>
      <c r="X795" s="151">
        <v>0.99861860798946001</v>
      </c>
      <c r="Y795" s="152">
        <v>48</v>
      </c>
      <c r="Z795" s="156">
        <v>0.99995080846291196</v>
      </c>
      <c r="AA795" s="157">
        <v>0.99514992916732203</v>
      </c>
      <c r="AB795" s="158">
        <v>18</v>
      </c>
      <c r="AC795" s="162">
        <v>0</v>
      </c>
      <c r="AD795" s="163">
        <v>0</v>
      </c>
    </row>
    <row r="796" spans="1:31" x14ac:dyDescent="0.2">
      <c r="A796" t="s">
        <v>4138</v>
      </c>
      <c r="B796" t="s">
        <v>269</v>
      </c>
      <c r="C796" t="s">
        <v>3419</v>
      </c>
      <c r="D796" s="3">
        <v>98732</v>
      </c>
      <c r="E796" s="35">
        <v>0.26136399999999999</v>
      </c>
      <c r="F796" s="5">
        <v>1.69</v>
      </c>
      <c r="G796">
        <v>258.43299999999999</v>
      </c>
      <c r="H796" s="120">
        <v>1.0694202487541999</v>
      </c>
      <c r="I796" s="121">
        <v>0.99510365663089895</v>
      </c>
      <c r="J796" s="122">
        <v>262</v>
      </c>
      <c r="K796" s="132">
        <v>0.99998987157152697</v>
      </c>
      <c r="L796" s="133">
        <v>0.99875422853323004</v>
      </c>
      <c r="M796" s="134">
        <v>2</v>
      </c>
      <c r="N796" s="126">
        <v>1</v>
      </c>
      <c r="O796" s="127">
        <v>0.99847193831083403</v>
      </c>
      <c r="P796" s="128">
        <v>7</v>
      </c>
      <c r="Q796" s="138">
        <v>0.54037191589352995</v>
      </c>
      <c r="R796" s="139">
        <v>0.99674583878810497</v>
      </c>
      <c r="S796" s="140">
        <v>87</v>
      </c>
      <c r="T796" s="144">
        <v>1.06667544463801</v>
      </c>
      <c r="U796" s="145">
        <v>0.99867126030959597</v>
      </c>
      <c r="V796" s="146">
        <v>3</v>
      </c>
      <c r="W796" s="150">
        <v>0.99997974314305305</v>
      </c>
      <c r="X796" s="151">
        <v>0.99926069960097996</v>
      </c>
      <c r="Y796" s="152">
        <v>4</v>
      </c>
      <c r="Z796" s="156">
        <v>1.00287647368634</v>
      </c>
      <c r="AA796" s="157">
        <v>0.98812140768377499</v>
      </c>
      <c r="AB796" s="158">
        <v>179</v>
      </c>
      <c r="AC796" s="162">
        <v>0</v>
      </c>
      <c r="AD796" s="163">
        <v>0</v>
      </c>
    </row>
    <row r="797" spans="1:31" x14ac:dyDescent="0.2">
      <c r="A797" t="s">
        <v>4138</v>
      </c>
      <c r="B797" t="s">
        <v>270</v>
      </c>
      <c r="C797" t="s">
        <v>3419</v>
      </c>
      <c r="D797" s="3">
        <v>80365</v>
      </c>
      <c r="E797" s="35">
        <v>0.26800200000000002</v>
      </c>
      <c r="F797" s="5">
        <v>0.47</v>
      </c>
      <c r="G797">
        <v>87.296999999999997</v>
      </c>
      <c r="H797" s="120">
        <v>1.07217072108504</v>
      </c>
      <c r="I797" s="121">
        <v>0.98070679899823698</v>
      </c>
      <c r="J797" s="122">
        <v>241</v>
      </c>
      <c r="K797" s="132">
        <v>1.0000124432277699</v>
      </c>
      <c r="L797" s="133">
        <v>0.99863139821335201</v>
      </c>
      <c r="M797" s="134">
        <v>6</v>
      </c>
      <c r="N797" s="126">
        <v>1.0164250606607299</v>
      </c>
      <c r="O797" s="127">
        <v>0.99900879844344603</v>
      </c>
      <c r="P797" s="128">
        <v>13</v>
      </c>
      <c r="Q797" s="138">
        <v>0.43457972998195699</v>
      </c>
      <c r="R797" s="139">
        <v>0.98175886524822698</v>
      </c>
      <c r="S797" s="140">
        <v>146</v>
      </c>
      <c r="T797" s="144">
        <v>1.0014060847383801</v>
      </c>
      <c r="U797" s="145">
        <v>0.99927933301027505</v>
      </c>
      <c r="V797" s="146">
        <v>3</v>
      </c>
      <c r="W797" s="150">
        <v>0.99128974055870001</v>
      </c>
      <c r="X797" s="151">
        <v>0.99964852821188699</v>
      </c>
      <c r="Y797" s="152">
        <v>6</v>
      </c>
      <c r="Z797" s="156">
        <v>0.97969265227399904</v>
      </c>
      <c r="AA797" s="157">
        <v>0.99273604673312499</v>
      </c>
      <c r="AB797" s="158">
        <v>35</v>
      </c>
      <c r="AC797" s="162">
        <v>0</v>
      </c>
      <c r="AD797" s="163">
        <v>0</v>
      </c>
    </row>
    <row r="798" spans="1:31" x14ac:dyDescent="0.2">
      <c r="A798" t="s">
        <v>4138</v>
      </c>
      <c r="B798" t="s">
        <v>271</v>
      </c>
      <c r="C798" t="s">
        <v>3419</v>
      </c>
      <c r="D798" s="3">
        <v>39648</v>
      </c>
      <c r="E798" s="35">
        <v>0.28097299999999997</v>
      </c>
      <c r="F798" s="5">
        <v>2.39</v>
      </c>
      <c r="G798">
        <v>360.02600000000001</v>
      </c>
      <c r="H798" s="120">
        <v>1.15619955609362</v>
      </c>
      <c r="I798" s="121">
        <v>0.984825029979287</v>
      </c>
      <c r="J798" s="122">
        <v>194</v>
      </c>
      <c r="K798" s="132">
        <v>1</v>
      </c>
      <c r="L798" s="133">
        <v>0.99843623890234001</v>
      </c>
      <c r="M798" s="134">
        <v>2</v>
      </c>
      <c r="N798" s="126">
        <v>1</v>
      </c>
      <c r="O798" s="127">
        <v>0.99798453127755504</v>
      </c>
      <c r="P798" s="128">
        <v>9</v>
      </c>
      <c r="Q798" s="138">
        <v>0.86940072639225097</v>
      </c>
      <c r="R798" s="139">
        <v>0.99988395706411304</v>
      </c>
      <c r="S798" s="140">
        <v>1</v>
      </c>
      <c r="T798" s="144">
        <v>1.1841707021791701</v>
      </c>
      <c r="U798" s="145">
        <v>0.99831854074878101</v>
      </c>
      <c r="V798" s="146">
        <v>2</v>
      </c>
      <c r="W798" s="150">
        <v>0.99856234866827998</v>
      </c>
      <c r="X798" s="151">
        <v>0.99614706623016802</v>
      </c>
      <c r="Y798" s="152">
        <v>98</v>
      </c>
      <c r="Z798" s="156">
        <v>1.0051200564971701</v>
      </c>
      <c r="AA798" s="157">
        <v>0.99418021272325896</v>
      </c>
      <c r="AB798" s="158">
        <v>7</v>
      </c>
      <c r="AC798" s="162">
        <v>0</v>
      </c>
      <c r="AD798" s="163">
        <v>0</v>
      </c>
    </row>
    <row r="799" spans="1:31" x14ac:dyDescent="0.2">
      <c r="A799" t="s">
        <v>4138</v>
      </c>
      <c r="B799" t="s">
        <v>272</v>
      </c>
      <c r="C799" t="s">
        <v>3419</v>
      </c>
      <c r="D799" s="3">
        <v>12403</v>
      </c>
      <c r="E799" s="35">
        <v>0.262517</v>
      </c>
      <c r="F799" s="5">
        <v>6.83</v>
      </c>
      <c r="G799">
        <v>1002.931</v>
      </c>
      <c r="H799" s="120">
        <v>1.61452874304603</v>
      </c>
      <c r="I799" s="121">
        <v>0.99785268414481898</v>
      </c>
      <c r="J799" s="122">
        <v>2</v>
      </c>
      <c r="K799" s="132">
        <v>0.60574054664194099</v>
      </c>
      <c r="L799" s="133">
        <v>0.99986689737787804</v>
      </c>
      <c r="M799" s="134">
        <v>1</v>
      </c>
      <c r="N799" s="126">
        <v>1</v>
      </c>
      <c r="O799" s="127">
        <v>0.98519461911963702</v>
      </c>
      <c r="P799" s="128">
        <v>35</v>
      </c>
      <c r="Q799" s="138">
        <v>1.0107232121260901</v>
      </c>
      <c r="R799" s="139">
        <v>0.99689836169874302</v>
      </c>
      <c r="S799" s="140">
        <v>9</v>
      </c>
      <c r="T799" s="144">
        <v>0</v>
      </c>
      <c r="U799" s="145">
        <v>0</v>
      </c>
      <c r="W799" s="150">
        <v>0</v>
      </c>
      <c r="X799" s="151">
        <v>0</v>
      </c>
      <c r="Z799" s="156">
        <v>1.0307990002418701</v>
      </c>
      <c r="AA799" s="157">
        <v>0.99515170472317704</v>
      </c>
      <c r="AB799" s="158">
        <v>5</v>
      </c>
      <c r="AC799" s="162">
        <v>0</v>
      </c>
      <c r="AD799" s="163">
        <v>0</v>
      </c>
    </row>
    <row r="800" spans="1:31" x14ac:dyDescent="0.2">
      <c r="A800" t="s">
        <v>4278</v>
      </c>
      <c r="B800" t="s">
        <v>653</v>
      </c>
      <c r="C800" t="s">
        <v>3418</v>
      </c>
      <c r="D800" s="3">
        <v>3882610</v>
      </c>
      <c r="E800" s="35">
        <v>0.41408400000000001</v>
      </c>
      <c r="F800" s="5">
        <v>1</v>
      </c>
      <c r="G800">
        <v>52.204999999999998</v>
      </c>
      <c r="H800" s="120">
        <v>0</v>
      </c>
      <c r="I800" s="121">
        <v>0</v>
      </c>
      <c r="K800" s="132">
        <v>0</v>
      </c>
      <c r="L800" s="133">
        <v>0</v>
      </c>
      <c r="N800" s="126">
        <v>0.260493843059179</v>
      </c>
      <c r="O800" s="127">
        <v>0.99095674825198898</v>
      </c>
      <c r="P800" s="128">
        <v>201</v>
      </c>
      <c r="Q800" s="138">
        <v>0</v>
      </c>
      <c r="R800" s="139">
        <v>0</v>
      </c>
      <c r="T800" s="144">
        <v>1.0140668261813499</v>
      </c>
      <c r="U800" s="145">
        <v>0.99074937005971397</v>
      </c>
      <c r="V800" s="146">
        <v>410</v>
      </c>
      <c r="W800" s="150">
        <v>1.0001568532507701</v>
      </c>
      <c r="X800" s="151">
        <v>0.98376526809262999</v>
      </c>
      <c r="Y800" s="152">
        <v>1339</v>
      </c>
      <c r="Z800" s="156">
        <v>0.370998117245873</v>
      </c>
      <c r="AA800" s="157">
        <v>0.96528707441636696</v>
      </c>
      <c r="AB800" s="158">
        <v>2486</v>
      </c>
      <c r="AC800" s="162">
        <v>0</v>
      </c>
      <c r="AD800" s="163">
        <v>0</v>
      </c>
    </row>
    <row r="801" spans="1:31" x14ac:dyDescent="0.2">
      <c r="A801" t="s">
        <v>4295</v>
      </c>
      <c r="B801" t="s">
        <v>695</v>
      </c>
      <c r="C801" t="s">
        <v>3418</v>
      </c>
      <c r="D801" s="3">
        <v>2027369</v>
      </c>
      <c r="E801" s="35">
        <v>0.60213300000000003</v>
      </c>
      <c r="F801" s="5">
        <v>1</v>
      </c>
      <c r="G801">
        <v>184.44200000000001</v>
      </c>
      <c r="H801" s="120">
        <v>1.04311795238064</v>
      </c>
      <c r="I801" s="121">
        <v>0.99999337994169601</v>
      </c>
      <c r="J801" s="122">
        <v>3</v>
      </c>
      <c r="K801" s="132">
        <v>1</v>
      </c>
      <c r="L801" s="133">
        <v>0.999998026999525</v>
      </c>
      <c r="M801" s="134">
        <v>1</v>
      </c>
      <c r="N801" s="126">
        <v>1</v>
      </c>
      <c r="O801" s="127">
        <v>0.999943771316959</v>
      </c>
      <c r="P801" s="128">
        <v>3</v>
      </c>
      <c r="Q801" s="138">
        <v>0.99999950674988103</v>
      </c>
      <c r="R801" s="139">
        <v>0.99997681764463298</v>
      </c>
      <c r="S801" s="140">
        <v>20</v>
      </c>
      <c r="T801" s="144">
        <v>1.0583717123029801</v>
      </c>
      <c r="U801" s="145">
        <v>0.99920858621076702</v>
      </c>
      <c r="V801" s="146">
        <v>4</v>
      </c>
      <c r="W801" s="150">
        <v>1.0000019730004699</v>
      </c>
      <c r="X801" s="151">
        <v>0.99997731068479301</v>
      </c>
      <c r="Y801" s="152">
        <v>2</v>
      </c>
      <c r="Z801" s="156">
        <v>1.0001356437826501</v>
      </c>
      <c r="AA801" s="157">
        <v>0.99999950681677796</v>
      </c>
      <c r="AB801" s="158">
        <v>1</v>
      </c>
      <c r="AC801" s="162">
        <v>1.0000059190014201</v>
      </c>
      <c r="AD801" s="163">
        <v>0.99703578619850997</v>
      </c>
      <c r="AE801" s="164">
        <v>71</v>
      </c>
    </row>
    <row r="802" spans="1:31" x14ac:dyDescent="0.2">
      <c r="A802" t="s">
        <v>4449</v>
      </c>
      <c r="B802" t="s">
        <v>1108</v>
      </c>
      <c r="C802" t="s">
        <v>3418</v>
      </c>
      <c r="D802" s="3">
        <v>4323879</v>
      </c>
      <c r="E802" s="35">
        <v>0.56331799999999999</v>
      </c>
      <c r="F802" s="5">
        <v>1</v>
      </c>
      <c r="G802">
        <v>116.252</v>
      </c>
      <c r="H802" s="120">
        <v>1.01224456096019</v>
      </c>
      <c r="I802" s="121">
        <v>0.99309287139007796</v>
      </c>
      <c r="J802" s="122">
        <v>540</v>
      </c>
      <c r="K802" s="132">
        <v>0.99997317223724302</v>
      </c>
      <c r="L802" s="133">
        <v>0.99995651936599605</v>
      </c>
      <c r="M802" s="134">
        <v>182</v>
      </c>
      <c r="N802" s="126">
        <v>1</v>
      </c>
      <c r="O802" s="127">
        <v>0.99728884316977395</v>
      </c>
      <c r="P802" s="128">
        <v>295</v>
      </c>
      <c r="Q802" s="138">
        <v>0.67877755136071105</v>
      </c>
      <c r="R802" s="139">
        <v>0.983833346412055</v>
      </c>
      <c r="S802" s="140">
        <v>773</v>
      </c>
      <c r="T802" s="144">
        <v>1.0091896651132</v>
      </c>
      <c r="U802" s="145">
        <v>0.99929004338521898</v>
      </c>
      <c r="V802" s="146">
        <v>555</v>
      </c>
      <c r="W802" s="150">
        <v>0.99999606834511301</v>
      </c>
      <c r="X802" s="151">
        <v>0.99513275660789602</v>
      </c>
      <c r="Y802" s="152">
        <v>614</v>
      </c>
      <c r="Z802" s="156">
        <v>0.99951108715114301</v>
      </c>
      <c r="AA802" s="157">
        <v>0.993612501938542</v>
      </c>
      <c r="AB802" s="158">
        <v>396</v>
      </c>
      <c r="AC802" s="162">
        <v>1.20007983572158E-3</v>
      </c>
      <c r="AD802" s="163">
        <v>0</v>
      </c>
    </row>
    <row r="803" spans="1:31" x14ac:dyDescent="0.2">
      <c r="A803" t="s">
        <v>4264</v>
      </c>
      <c r="B803" t="s">
        <v>622</v>
      </c>
      <c r="C803" t="s">
        <v>3418</v>
      </c>
      <c r="D803" s="3">
        <v>2861432</v>
      </c>
      <c r="E803" s="35">
        <v>0.46470899999999998</v>
      </c>
      <c r="F803" s="5">
        <v>1</v>
      </c>
      <c r="G803">
        <v>45.851999999999997</v>
      </c>
      <c r="H803" s="120">
        <v>0.27161190620640202</v>
      </c>
      <c r="I803" s="121">
        <v>0.99922216908115602</v>
      </c>
      <c r="J803" s="122">
        <v>558</v>
      </c>
      <c r="K803" s="132">
        <v>0</v>
      </c>
      <c r="L803" s="133">
        <v>0</v>
      </c>
      <c r="N803" s="126">
        <v>9.3576223373471698E-2</v>
      </c>
      <c r="O803" s="127">
        <v>0.99976473751428296</v>
      </c>
      <c r="P803" s="128">
        <v>13</v>
      </c>
      <c r="Q803" s="138">
        <v>1.88531476547407E-2</v>
      </c>
      <c r="R803" s="139">
        <v>0</v>
      </c>
      <c r="T803" s="144">
        <v>8.8910028265567695E-3</v>
      </c>
      <c r="U803" s="145">
        <v>0</v>
      </c>
      <c r="W803" s="150">
        <v>0.270011309022894</v>
      </c>
      <c r="X803" s="151">
        <v>0.99958726552412103</v>
      </c>
      <c r="Y803" s="152">
        <v>108</v>
      </c>
      <c r="Z803" s="156">
        <v>2.31492483483794E-3</v>
      </c>
      <c r="AA803" s="157">
        <v>0</v>
      </c>
      <c r="AC803" s="162">
        <v>0</v>
      </c>
      <c r="AD803" s="163">
        <v>0</v>
      </c>
    </row>
    <row r="804" spans="1:31" x14ac:dyDescent="0.2">
      <c r="A804" t="s">
        <v>4409</v>
      </c>
      <c r="B804" t="s">
        <v>1032</v>
      </c>
      <c r="C804" t="s">
        <v>3418</v>
      </c>
      <c r="D804" s="3">
        <v>2590859</v>
      </c>
      <c r="E804" s="35">
        <v>0.728989</v>
      </c>
      <c r="F804" s="5">
        <v>1</v>
      </c>
      <c r="G804">
        <v>151.851</v>
      </c>
      <c r="H804" s="120">
        <v>0</v>
      </c>
      <c r="I804" s="121">
        <v>0</v>
      </c>
      <c r="K804" s="132">
        <v>0</v>
      </c>
      <c r="L804" s="133">
        <v>0</v>
      </c>
      <c r="N804" s="126">
        <v>0</v>
      </c>
      <c r="O804" s="127">
        <v>0</v>
      </c>
      <c r="Q804" s="138">
        <v>0</v>
      </c>
      <c r="R804" s="139">
        <v>0</v>
      </c>
      <c r="T804" s="144">
        <v>1.06463223201262</v>
      </c>
      <c r="U804" s="145">
        <v>0.986906380493904</v>
      </c>
      <c r="V804" s="146">
        <v>220</v>
      </c>
      <c r="W804" s="150">
        <v>0.99985101466347603</v>
      </c>
      <c r="X804" s="151">
        <v>0.98768322448177703</v>
      </c>
      <c r="Y804" s="152">
        <v>213</v>
      </c>
      <c r="Z804" s="156">
        <v>3.5712865887336902E-2</v>
      </c>
      <c r="AA804" s="157">
        <v>0</v>
      </c>
      <c r="AC804" s="162">
        <v>0</v>
      </c>
      <c r="AD804" s="163">
        <v>0</v>
      </c>
    </row>
    <row r="805" spans="1:31" x14ac:dyDescent="0.2">
      <c r="A805" t="s">
        <v>4409</v>
      </c>
      <c r="B805" t="s">
        <v>1033</v>
      </c>
      <c r="C805" t="s">
        <v>3419</v>
      </c>
      <c r="D805" s="3">
        <v>86829</v>
      </c>
      <c r="E805" s="35">
        <v>0.69336299999999995</v>
      </c>
      <c r="F805" s="5">
        <v>0.72</v>
      </c>
      <c r="G805">
        <v>114.426</v>
      </c>
      <c r="H805" s="120">
        <v>0</v>
      </c>
      <c r="I805" s="121">
        <v>0</v>
      </c>
      <c r="K805" s="132">
        <v>0</v>
      </c>
      <c r="L805" s="133">
        <v>0</v>
      </c>
      <c r="N805" s="126">
        <v>0</v>
      </c>
      <c r="O805" s="127">
        <v>0</v>
      </c>
      <c r="Q805" s="138">
        <v>0</v>
      </c>
      <c r="R805" s="139">
        <v>0</v>
      </c>
      <c r="T805" s="144">
        <v>0</v>
      </c>
      <c r="U805" s="145">
        <v>0</v>
      </c>
      <c r="W805" s="150">
        <v>0.99220306579598905</v>
      </c>
      <c r="X805" s="151">
        <v>0.98934432875062195</v>
      </c>
      <c r="Y805" s="152">
        <v>30</v>
      </c>
      <c r="Z805" s="156">
        <v>0</v>
      </c>
      <c r="AA805" s="157">
        <v>0</v>
      </c>
      <c r="AC805" s="162">
        <v>0</v>
      </c>
      <c r="AD805" s="163">
        <v>0</v>
      </c>
    </row>
    <row r="806" spans="1:31" x14ac:dyDescent="0.2">
      <c r="A806" t="s">
        <v>4135</v>
      </c>
      <c r="B806" t="s">
        <v>251</v>
      </c>
      <c r="C806" t="s">
        <v>3418</v>
      </c>
      <c r="D806" s="3">
        <v>2242317</v>
      </c>
      <c r="E806" s="35">
        <v>0.366288</v>
      </c>
      <c r="F806" s="5">
        <v>1</v>
      </c>
      <c r="G806">
        <v>99.462999999999994</v>
      </c>
      <c r="H806" s="120">
        <v>1.0092520370670099</v>
      </c>
      <c r="I806" s="121">
        <v>0.98292094026062304</v>
      </c>
      <c r="J806" s="122">
        <v>457</v>
      </c>
      <c r="K806" s="132">
        <v>0.99999420242543702</v>
      </c>
      <c r="L806" s="133">
        <v>0.99416314647790804</v>
      </c>
      <c r="M806" s="134">
        <v>4</v>
      </c>
      <c r="N806" s="126">
        <v>1</v>
      </c>
      <c r="O806" s="127">
        <v>0.99762913525382202</v>
      </c>
      <c r="P806" s="128">
        <v>18</v>
      </c>
      <c r="Q806" s="138">
        <v>1</v>
      </c>
      <c r="R806" s="139">
        <v>0.99175403222218395</v>
      </c>
      <c r="S806" s="140">
        <v>177</v>
      </c>
      <c r="T806" s="144">
        <v>1.00945093847123</v>
      </c>
      <c r="U806" s="145">
        <v>0.995305222382459</v>
      </c>
      <c r="V806" s="146">
        <v>100</v>
      </c>
      <c r="W806" s="150">
        <v>0.99987735899964103</v>
      </c>
      <c r="X806" s="151">
        <v>0.99726166889287904</v>
      </c>
      <c r="Y806" s="152">
        <v>98</v>
      </c>
      <c r="Z806" s="156">
        <v>0.99230974032663499</v>
      </c>
      <c r="AA806" s="157">
        <v>0.98628312499943804</v>
      </c>
      <c r="AB806" s="158">
        <v>132</v>
      </c>
      <c r="AC806" s="162">
        <v>3.5342906466837602E-3</v>
      </c>
      <c r="AD806" s="163">
        <v>0</v>
      </c>
    </row>
    <row r="807" spans="1:31" x14ac:dyDescent="0.2">
      <c r="A807" t="s">
        <v>4135</v>
      </c>
      <c r="B807" t="s">
        <v>252</v>
      </c>
      <c r="C807" t="s">
        <v>3419</v>
      </c>
      <c r="D807" s="3">
        <v>163915</v>
      </c>
      <c r="E807" s="35">
        <v>0.33636300000000002</v>
      </c>
      <c r="F807" s="5">
        <v>0.82</v>
      </c>
      <c r="G807">
        <v>82.265000000000001</v>
      </c>
      <c r="H807" s="120">
        <v>1.0815971692645501</v>
      </c>
      <c r="I807" s="121">
        <v>0.97727208639990903</v>
      </c>
      <c r="J807" s="122">
        <v>287</v>
      </c>
      <c r="K807" s="132">
        <v>1.00006710795229</v>
      </c>
      <c r="L807" s="133">
        <v>0.993741078291424</v>
      </c>
      <c r="M807" s="134">
        <v>4</v>
      </c>
      <c r="N807" s="126">
        <v>1</v>
      </c>
      <c r="O807" s="127">
        <v>0.997347965249199</v>
      </c>
      <c r="P807" s="128">
        <v>6</v>
      </c>
      <c r="Q807" s="138">
        <v>0.99999389927706395</v>
      </c>
      <c r="R807" s="139">
        <v>0.98960055431294303</v>
      </c>
      <c r="S807" s="140">
        <v>152</v>
      </c>
      <c r="T807" s="144">
        <v>1.1097398041667901</v>
      </c>
      <c r="U807" s="145">
        <v>0.99283624366652501</v>
      </c>
      <c r="V807" s="146">
        <v>32</v>
      </c>
      <c r="W807" s="150">
        <v>0.99918250312662005</v>
      </c>
      <c r="X807" s="151">
        <v>0.99680815355039498</v>
      </c>
      <c r="Y807" s="152">
        <v>35</v>
      </c>
      <c r="Z807" s="156">
        <v>1.00035384193026</v>
      </c>
      <c r="AA807" s="157">
        <v>0.98618082024698805</v>
      </c>
      <c r="AB807" s="158">
        <v>5</v>
      </c>
      <c r="AC807" s="162">
        <v>0</v>
      </c>
      <c r="AD807" s="163">
        <v>0</v>
      </c>
    </row>
    <row r="808" spans="1:31" x14ac:dyDescent="0.2">
      <c r="A808" t="s">
        <v>4118</v>
      </c>
      <c r="B808" t="s">
        <v>205</v>
      </c>
      <c r="C808" t="s">
        <v>3418</v>
      </c>
      <c r="D808" s="3">
        <v>4812600</v>
      </c>
      <c r="E808" s="35">
        <v>0.54639899999999997</v>
      </c>
      <c r="F808" s="5">
        <v>1</v>
      </c>
      <c r="G808">
        <v>124.032</v>
      </c>
      <c r="H808" s="120">
        <v>0.54899534555126095</v>
      </c>
      <c r="I808" s="121">
        <v>0.99416068062946095</v>
      </c>
      <c r="J808" s="122">
        <v>392</v>
      </c>
      <c r="K808" s="132">
        <v>0.99997194863483296</v>
      </c>
      <c r="L808" s="133">
        <v>0.99695229142302799</v>
      </c>
      <c r="M808" s="134">
        <v>8</v>
      </c>
      <c r="N808" s="126">
        <v>0.98081930765074998</v>
      </c>
      <c r="O808" s="127">
        <v>0.99859158119937597</v>
      </c>
      <c r="P808" s="128">
        <v>117</v>
      </c>
      <c r="Q808" s="138">
        <v>0.999999792212109</v>
      </c>
      <c r="R808" s="139">
        <v>0.99178324336889501</v>
      </c>
      <c r="S808" s="140">
        <v>368</v>
      </c>
      <c r="T808" s="144">
        <v>1.00327785396667</v>
      </c>
      <c r="U808" s="145">
        <v>0.99842046458264</v>
      </c>
      <c r="V808" s="146">
        <v>11</v>
      </c>
      <c r="W808" s="150">
        <v>1.00221397996924</v>
      </c>
      <c r="X808" s="151">
        <v>0.99808489068426698</v>
      </c>
      <c r="Y808" s="152">
        <v>348</v>
      </c>
      <c r="Z808" s="156">
        <v>0.99910484976935499</v>
      </c>
      <c r="AA808" s="157">
        <v>0.99570503349529005</v>
      </c>
      <c r="AB808" s="158">
        <v>327</v>
      </c>
      <c r="AC808" s="162">
        <v>0.19981236753522</v>
      </c>
      <c r="AD808" s="163">
        <v>0.99158654468450802</v>
      </c>
      <c r="AE808" s="164">
        <v>57</v>
      </c>
    </row>
    <row r="809" spans="1:31" x14ac:dyDescent="0.2">
      <c r="A809" t="s">
        <v>4118</v>
      </c>
      <c r="B809" t="s">
        <v>206</v>
      </c>
      <c r="C809" t="s">
        <v>3419</v>
      </c>
      <c r="D809" s="3">
        <v>62881</v>
      </c>
      <c r="E809" s="35">
        <v>0.527918</v>
      </c>
      <c r="F809" s="5">
        <v>2.23</v>
      </c>
      <c r="G809">
        <v>276.19099999999997</v>
      </c>
      <c r="H809" s="120">
        <v>1.23046707272467</v>
      </c>
      <c r="I809" s="121">
        <v>0.99069383756750795</v>
      </c>
      <c r="J809" s="122">
        <v>183</v>
      </c>
      <c r="K809" s="132">
        <v>1</v>
      </c>
      <c r="L809" s="133">
        <v>0.99697841955439603</v>
      </c>
      <c r="M809" s="134">
        <v>3</v>
      </c>
      <c r="N809" s="126">
        <v>1</v>
      </c>
      <c r="O809" s="127">
        <v>0.99834784266378596</v>
      </c>
      <c r="P809" s="128">
        <v>10</v>
      </c>
      <c r="Q809" s="138">
        <v>0.99680348594965096</v>
      </c>
      <c r="R809" s="139">
        <v>0.99616547334924399</v>
      </c>
      <c r="S809" s="140">
        <v>19</v>
      </c>
      <c r="T809" s="144">
        <v>0</v>
      </c>
      <c r="U809" s="145">
        <v>0</v>
      </c>
      <c r="W809" s="150">
        <v>0.99554714460647797</v>
      </c>
      <c r="X809" s="151">
        <v>0.99774990425124399</v>
      </c>
      <c r="Y809" s="152">
        <v>10</v>
      </c>
      <c r="Z809" s="156">
        <v>1.00194017270717</v>
      </c>
      <c r="AA809" s="157">
        <v>0.99612735295051202</v>
      </c>
      <c r="AB809" s="158">
        <v>4</v>
      </c>
      <c r="AC809" s="162">
        <v>1.0002226427696701</v>
      </c>
      <c r="AD809" s="163">
        <v>0.98544340769510097</v>
      </c>
      <c r="AE809" s="164">
        <v>17</v>
      </c>
    </row>
    <row r="810" spans="1:31" x14ac:dyDescent="0.2">
      <c r="A810" t="s">
        <v>4415</v>
      </c>
      <c r="B810" t="s">
        <v>1046</v>
      </c>
      <c r="C810" t="s">
        <v>3418</v>
      </c>
      <c r="D810" s="3">
        <v>6183608</v>
      </c>
      <c r="E810" s="35">
        <v>0.53322400000000003</v>
      </c>
      <c r="F810" s="5">
        <v>1</v>
      </c>
      <c r="G810">
        <v>67.304000000000002</v>
      </c>
      <c r="H810" s="120">
        <v>0.189727097836732</v>
      </c>
      <c r="I810" s="121">
        <v>0.99585731293777902</v>
      </c>
      <c r="J810" s="122">
        <v>504</v>
      </c>
      <c r="K810" s="132">
        <v>0.12068180906681</v>
      </c>
      <c r="L810" s="133">
        <v>0.99976147403685001</v>
      </c>
      <c r="M810" s="134">
        <v>51</v>
      </c>
      <c r="N810" s="126">
        <v>0.25194983252495901</v>
      </c>
      <c r="O810" s="127">
        <v>0.99863896384310902</v>
      </c>
      <c r="P810" s="128">
        <v>535</v>
      </c>
      <c r="Q810" s="138">
        <v>0.11443173629376199</v>
      </c>
      <c r="R810" s="139">
        <v>0.98419212774128795</v>
      </c>
      <c r="S810" s="140">
        <v>266</v>
      </c>
      <c r="T810" s="144">
        <v>1.0010330538417</v>
      </c>
      <c r="U810" s="145">
        <v>0.99990484815607295</v>
      </c>
      <c r="V810" s="146">
        <v>125</v>
      </c>
      <c r="W810" s="150">
        <v>0.82367527178307498</v>
      </c>
      <c r="X810" s="151">
        <v>0.99799398115941695</v>
      </c>
      <c r="Y810" s="152">
        <v>578</v>
      </c>
      <c r="Z810" s="156">
        <v>0.99985979059474595</v>
      </c>
      <c r="AA810" s="157">
        <v>0.99534406864080704</v>
      </c>
      <c r="AB810" s="158">
        <v>3252</v>
      </c>
      <c r="AC810" s="162">
        <v>0</v>
      </c>
      <c r="AD810" s="163">
        <v>0</v>
      </c>
    </row>
    <row r="811" spans="1:31" x14ac:dyDescent="0.2">
      <c r="A811" t="s">
        <v>4415</v>
      </c>
      <c r="B811" t="s">
        <v>1047</v>
      </c>
      <c r="C811" t="s">
        <v>3419</v>
      </c>
      <c r="D811" s="3">
        <v>117221</v>
      </c>
      <c r="E811" s="35">
        <v>0.50981500000000002</v>
      </c>
      <c r="F811" s="5">
        <v>0.67</v>
      </c>
      <c r="G811">
        <v>46.207000000000001</v>
      </c>
      <c r="H811" s="120">
        <v>1.0448213204118699</v>
      </c>
      <c r="I811" s="121">
        <v>0.99267653470277495</v>
      </c>
      <c r="J811" s="122">
        <v>220</v>
      </c>
      <c r="K811" s="132">
        <v>1</v>
      </c>
      <c r="L811" s="133">
        <v>0.99974407316095204</v>
      </c>
      <c r="M811" s="134">
        <v>1</v>
      </c>
      <c r="N811" s="126">
        <v>1</v>
      </c>
      <c r="O811" s="127">
        <v>0.99932642133624305</v>
      </c>
      <c r="P811" s="128">
        <v>21</v>
      </c>
      <c r="Q811" s="138">
        <v>0.99877155117257099</v>
      </c>
      <c r="R811" s="139">
        <v>0.97585958976527798</v>
      </c>
      <c r="S811" s="140">
        <v>304</v>
      </c>
      <c r="T811" s="144">
        <v>1.0579418363603701</v>
      </c>
      <c r="U811" s="145">
        <v>0.99863080999669696</v>
      </c>
      <c r="V811" s="146">
        <v>91</v>
      </c>
      <c r="W811" s="150">
        <v>0.99943696095409496</v>
      </c>
      <c r="X811" s="151">
        <v>0.99980368391402996</v>
      </c>
      <c r="Y811" s="152">
        <v>2</v>
      </c>
      <c r="Z811" s="156">
        <v>0.99979525852876105</v>
      </c>
      <c r="AA811" s="157">
        <v>0.99419402692402703</v>
      </c>
      <c r="AB811" s="158">
        <v>53</v>
      </c>
      <c r="AC811" s="162">
        <v>0</v>
      </c>
      <c r="AD811" s="163">
        <v>0</v>
      </c>
    </row>
    <row r="812" spans="1:31" x14ac:dyDescent="0.2">
      <c r="A812" t="s">
        <v>4387</v>
      </c>
      <c r="B812" t="s">
        <v>960</v>
      </c>
      <c r="C812" t="s">
        <v>3418</v>
      </c>
      <c r="D812" s="3">
        <v>4326822</v>
      </c>
      <c r="E812" s="35">
        <v>0.46083600000000002</v>
      </c>
      <c r="F812" s="5">
        <v>1</v>
      </c>
      <c r="G812">
        <v>39.411999999999999</v>
      </c>
      <c r="H812" s="120">
        <v>1.0028767071998801</v>
      </c>
      <c r="I812" s="121">
        <v>0.99939759452626797</v>
      </c>
      <c r="J812" s="122">
        <v>11</v>
      </c>
      <c r="K812" s="132">
        <v>0.55268277733634497</v>
      </c>
      <c r="L812" s="133">
        <v>0.99964791397392605</v>
      </c>
      <c r="M812" s="134">
        <v>6</v>
      </c>
      <c r="N812" s="126">
        <v>0.99871984565115002</v>
      </c>
      <c r="O812" s="127">
        <v>0.99990327121478595</v>
      </c>
      <c r="P812" s="128">
        <v>4</v>
      </c>
      <c r="Q812" s="138">
        <v>0.99999976888348996</v>
      </c>
      <c r="R812" s="139">
        <v>0.99948753553807002</v>
      </c>
      <c r="S812" s="140">
        <v>39</v>
      </c>
      <c r="T812" s="144">
        <v>1.0029039789480501</v>
      </c>
      <c r="U812" s="145">
        <v>0.99982785947987296</v>
      </c>
      <c r="V812" s="146">
        <v>4</v>
      </c>
      <c r="W812" s="150">
        <v>0.55390607702373695</v>
      </c>
      <c r="X812" s="151">
        <v>0.99949767486880703</v>
      </c>
      <c r="Y812" s="152">
        <v>11</v>
      </c>
      <c r="Z812" s="156">
        <v>0.42977755960379199</v>
      </c>
      <c r="AA812" s="157">
        <v>0.99524516032929999</v>
      </c>
      <c r="AB812" s="158">
        <v>4209</v>
      </c>
      <c r="AC812" s="162">
        <v>0.43202008310025197</v>
      </c>
      <c r="AD812" s="163">
        <v>0.99894650084344006</v>
      </c>
      <c r="AE812" s="164">
        <v>31</v>
      </c>
    </row>
    <row r="813" spans="1:31" x14ac:dyDescent="0.2">
      <c r="A813" t="s">
        <v>4387</v>
      </c>
      <c r="B813" t="s">
        <v>961</v>
      </c>
      <c r="C813" t="s">
        <v>3419</v>
      </c>
      <c r="D813" s="3">
        <v>13003</v>
      </c>
      <c r="E813" s="35">
        <v>0.437361</v>
      </c>
      <c r="F813" s="5">
        <v>0.41</v>
      </c>
      <c r="G813">
        <v>10.210000000000001</v>
      </c>
      <c r="H813" s="120">
        <v>1.6954548950242201</v>
      </c>
      <c r="I813" s="121">
        <v>0.99637122380477094</v>
      </c>
      <c r="J813" s="122">
        <v>4</v>
      </c>
      <c r="K813" s="132">
        <v>1.00469122510189</v>
      </c>
      <c r="L813" s="133">
        <v>0.99900489895897104</v>
      </c>
      <c r="M813" s="134">
        <v>1</v>
      </c>
      <c r="N813" s="126">
        <v>1</v>
      </c>
      <c r="O813" s="127">
        <v>0.99853913578348397</v>
      </c>
      <c r="P813" s="128">
        <v>2</v>
      </c>
      <c r="Q813" s="138">
        <v>0</v>
      </c>
      <c r="R813" s="139">
        <v>0</v>
      </c>
      <c r="T813" s="144">
        <v>0</v>
      </c>
      <c r="U813" s="145">
        <v>0</v>
      </c>
      <c r="W813" s="150">
        <v>0.99815427209105501</v>
      </c>
      <c r="X813" s="151">
        <v>0.99345751231527002</v>
      </c>
      <c r="Y813" s="152">
        <v>3</v>
      </c>
      <c r="Z813" s="156">
        <v>0</v>
      </c>
      <c r="AA813" s="157">
        <v>0</v>
      </c>
      <c r="AC813" s="162">
        <v>0</v>
      </c>
      <c r="AD813" s="163">
        <v>0</v>
      </c>
    </row>
    <row r="814" spans="1:31" x14ac:dyDescent="0.2">
      <c r="A814" t="s">
        <v>4355</v>
      </c>
      <c r="B814" t="s">
        <v>880</v>
      </c>
      <c r="C814" t="s">
        <v>3418</v>
      </c>
      <c r="D814" s="3">
        <v>4252957</v>
      </c>
      <c r="E814" s="35">
        <v>0.359315</v>
      </c>
      <c r="F814" s="5">
        <v>1</v>
      </c>
      <c r="G814">
        <v>158.285</v>
      </c>
      <c r="H814" s="120">
        <v>2.5363529421999799E-3</v>
      </c>
      <c r="I814" s="121">
        <v>0</v>
      </c>
      <c r="K814" s="132">
        <v>0.128293561397399</v>
      </c>
      <c r="L814" s="133">
        <v>0.98578928279656897</v>
      </c>
      <c r="M814" s="134">
        <v>298</v>
      </c>
      <c r="N814" s="126">
        <v>0.82680850053268795</v>
      </c>
      <c r="O814" s="127">
        <v>0.99132645974072298</v>
      </c>
      <c r="P814" s="128">
        <v>413</v>
      </c>
      <c r="Q814" s="138">
        <v>0.99998354086345098</v>
      </c>
      <c r="R814" s="139">
        <v>0.98010989511078395</v>
      </c>
      <c r="S814" s="140">
        <v>415</v>
      </c>
      <c r="T814" s="144">
        <v>1.0114247569396999</v>
      </c>
      <c r="U814" s="145">
        <v>0.98740975425640098</v>
      </c>
      <c r="V814" s="146">
        <v>9</v>
      </c>
      <c r="W814" s="150">
        <v>0.99988408065259005</v>
      </c>
      <c r="X814" s="151">
        <v>0.99232612083599303</v>
      </c>
      <c r="Y814" s="152">
        <v>28</v>
      </c>
      <c r="Z814" s="156">
        <v>9.6603375016488496E-2</v>
      </c>
      <c r="AA814" s="157">
        <v>0.96118188828693796</v>
      </c>
      <c r="AB814" s="158">
        <v>11</v>
      </c>
      <c r="AC814" s="162">
        <v>0</v>
      </c>
      <c r="AD814" s="163">
        <v>0</v>
      </c>
    </row>
    <row r="815" spans="1:31" x14ac:dyDescent="0.2">
      <c r="A815" t="s">
        <v>4355</v>
      </c>
      <c r="B815" t="s">
        <v>881</v>
      </c>
      <c r="C815" t="s">
        <v>3419</v>
      </c>
      <c r="D815" s="3">
        <v>83535</v>
      </c>
      <c r="E815" s="35">
        <v>0.33067600000000003</v>
      </c>
      <c r="F815" s="5">
        <v>0.47</v>
      </c>
      <c r="G815">
        <v>73.194000000000003</v>
      </c>
      <c r="H815" s="120">
        <v>0</v>
      </c>
      <c r="I815" s="121">
        <v>0</v>
      </c>
      <c r="K815" s="132">
        <v>0.996360806847429</v>
      </c>
      <c r="L815" s="133">
        <v>0.98435022820081597</v>
      </c>
      <c r="M815" s="134">
        <v>20</v>
      </c>
      <c r="N815" s="126">
        <v>1</v>
      </c>
      <c r="O815" s="127">
        <v>0.99137694227806294</v>
      </c>
      <c r="P815" s="128">
        <v>4</v>
      </c>
      <c r="Q815" s="138">
        <v>0.99928173819357102</v>
      </c>
      <c r="R815" s="139">
        <v>0.97680122514416901</v>
      </c>
      <c r="S815" s="140">
        <v>8</v>
      </c>
      <c r="T815" s="144">
        <v>0</v>
      </c>
      <c r="U815" s="145">
        <v>0</v>
      </c>
      <c r="W815" s="150">
        <v>0</v>
      </c>
      <c r="X815" s="151">
        <v>0</v>
      </c>
      <c r="Z815" s="156">
        <v>1.10918776560723</v>
      </c>
      <c r="AA815" s="157">
        <v>0.96431346311563804</v>
      </c>
      <c r="AB815" s="158">
        <v>6</v>
      </c>
      <c r="AC815" s="162">
        <v>0</v>
      </c>
      <c r="AD815" s="163">
        <v>0</v>
      </c>
    </row>
    <row r="816" spans="1:31" x14ac:dyDescent="0.2">
      <c r="A816" t="s">
        <v>4508</v>
      </c>
      <c r="B816" t="s">
        <v>1220</v>
      </c>
      <c r="C816" t="s">
        <v>3418</v>
      </c>
      <c r="D816" s="3">
        <v>5706987</v>
      </c>
      <c r="E816" s="35">
        <v>0.55343799999999999</v>
      </c>
      <c r="F816" s="5">
        <v>1</v>
      </c>
      <c r="G816">
        <v>170.16</v>
      </c>
      <c r="H816" s="120">
        <v>3.1168811143252998E-3</v>
      </c>
      <c r="I816" s="121">
        <v>0</v>
      </c>
      <c r="K816" s="132">
        <v>0.17757881698346201</v>
      </c>
      <c r="L816" s="133">
        <v>0.99242191015227199</v>
      </c>
      <c r="M816" s="134">
        <v>6</v>
      </c>
      <c r="N816" s="126">
        <v>1</v>
      </c>
      <c r="O816" s="127">
        <v>0.99521905788952403</v>
      </c>
      <c r="P816" s="128">
        <v>11</v>
      </c>
      <c r="Q816" s="138">
        <v>0.99999596985239303</v>
      </c>
      <c r="R816" s="139">
        <v>0.98986423210320296</v>
      </c>
      <c r="S816" s="140">
        <v>177</v>
      </c>
      <c r="T816" s="144">
        <v>1.02874178616492</v>
      </c>
      <c r="U816" s="145">
        <v>0.991870867333704</v>
      </c>
      <c r="V816" s="146">
        <v>57</v>
      </c>
      <c r="W816" s="150">
        <v>0.99993341495258303</v>
      </c>
      <c r="X816" s="151">
        <v>0.99578579504573905</v>
      </c>
      <c r="Y816" s="152">
        <v>10</v>
      </c>
      <c r="Z816" s="156">
        <v>0</v>
      </c>
      <c r="AA816" s="157">
        <v>0</v>
      </c>
      <c r="AC816" s="162">
        <v>0</v>
      </c>
      <c r="AD816" s="163">
        <v>0</v>
      </c>
    </row>
    <row r="817" spans="1:31" x14ac:dyDescent="0.2">
      <c r="A817" t="s">
        <v>4508</v>
      </c>
      <c r="B817" t="s">
        <v>1221</v>
      </c>
      <c r="C817" t="s">
        <v>3419</v>
      </c>
      <c r="D817" s="3">
        <v>159042</v>
      </c>
      <c r="E817" s="35">
        <v>0.53664400000000001</v>
      </c>
      <c r="F817" s="5">
        <v>2.1800000000000002</v>
      </c>
      <c r="G817">
        <v>365.18799999999999</v>
      </c>
      <c r="H817" s="120">
        <v>0.48458268884948602</v>
      </c>
      <c r="I817" s="121">
        <v>0.97362720043587103</v>
      </c>
      <c r="J817" s="122">
        <v>10</v>
      </c>
      <c r="K817" s="132">
        <v>1</v>
      </c>
      <c r="L817" s="133">
        <v>0.99068799436626798</v>
      </c>
      <c r="M817" s="134">
        <v>4</v>
      </c>
      <c r="N817" s="126">
        <v>1</v>
      </c>
      <c r="O817" s="127">
        <v>0.99411355387132505</v>
      </c>
      <c r="P817" s="128">
        <v>5</v>
      </c>
      <c r="Q817" s="138">
        <v>0.99997484941084702</v>
      </c>
      <c r="R817" s="139">
        <v>0.98838100262526496</v>
      </c>
      <c r="S817" s="140">
        <v>11</v>
      </c>
      <c r="T817" s="144">
        <v>1.8150488550194199</v>
      </c>
      <c r="U817" s="145">
        <v>0.97519358056344796</v>
      </c>
      <c r="V817" s="146">
        <v>11</v>
      </c>
      <c r="W817" s="150">
        <v>0.99599476867745595</v>
      </c>
      <c r="X817" s="151">
        <v>0.99446538660346195</v>
      </c>
      <c r="Y817" s="152">
        <v>7</v>
      </c>
      <c r="Z817" s="156">
        <v>0</v>
      </c>
      <c r="AA817" s="157">
        <v>0</v>
      </c>
      <c r="AC817" s="162">
        <v>0</v>
      </c>
      <c r="AD817" s="163">
        <v>0</v>
      </c>
    </row>
    <row r="818" spans="1:31" x14ac:dyDescent="0.2">
      <c r="A818" t="s">
        <v>4508</v>
      </c>
      <c r="B818" t="s">
        <v>1222</v>
      </c>
      <c r="C818" t="s">
        <v>3419</v>
      </c>
      <c r="D818" s="3">
        <v>125113</v>
      </c>
      <c r="E818" s="35">
        <v>0.52431000000000005</v>
      </c>
      <c r="F818" s="5">
        <v>0.77</v>
      </c>
      <c r="G818">
        <v>135.143</v>
      </c>
      <c r="H818" s="120">
        <v>0</v>
      </c>
      <c r="I818" s="121">
        <v>0</v>
      </c>
      <c r="K818" s="132">
        <v>0.99998401445093599</v>
      </c>
      <c r="L818" s="133">
        <v>0.99038453852978503</v>
      </c>
      <c r="M818" s="134">
        <v>4</v>
      </c>
      <c r="N818" s="126">
        <v>1</v>
      </c>
      <c r="O818" s="127">
        <v>0.99493357801092996</v>
      </c>
      <c r="P818" s="128">
        <v>5</v>
      </c>
      <c r="Q818" s="138">
        <v>0.99996802890187197</v>
      </c>
      <c r="R818" s="139">
        <v>0.974078092836968</v>
      </c>
      <c r="S818" s="140">
        <v>30</v>
      </c>
      <c r="T818" s="144">
        <v>0</v>
      </c>
      <c r="U818" s="145">
        <v>0</v>
      </c>
      <c r="W818" s="150">
        <v>0.99443702892585095</v>
      </c>
      <c r="X818" s="151">
        <v>0.99465799092260099</v>
      </c>
      <c r="Y818" s="152">
        <v>5</v>
      </c>
      <c r="Z818" s="156">
        <v>0</v>
      </c>
      <c r="AA818" s="157">
        <v>0</v>
      </c>
      <c r="AC818" s="162">
        <v>0</v>
      </c>
      <c r="AD818" s="163">
        <v>0</v>
      </c>
    </row>
    <row r="819" spans="1:31" x14ac:dyDescent="0.2">
      <c r="A819" t="s">
        <v>4128</v>
      </c>
      <c r="B819" t="s">
        <v>234</v>
      </c>
      <c r="C819" t="s">
        <v>3418</v>
      </c>
      <c r="D819" s="3">
        <v>1709911</v>
      </c>
      <c r="E819" s="35">
        <v>0.391264</v>
      </c>
      <c r="F819" s="5">
        <v>1</v>
      </c>
      <c r="G819">
        <v>33.881999999999998</v>
      </c>
      <c r="H819" s="120">
        <v>1.0150925983866901</v>
      </c>
      <c r="I819" s="121">
        <v>0.99997925930364195</v>
      </c>
      <c r="J819" s="122">
        <v>3</v>
      </c>
      <c r="K819" s="132">
        <v>1</v>
      </c>
      <c r="L819" s="133">
        <v>0.99999356691663999</v>
      </c>
      <c r="M819" s="134">
        <v>1</v>
      </c>
      <c r="N819" s="126">
        <v>1</v>
      </c>
      <c r="O819" s="127">
        <v>0.99998245536058905</v>
      </c>
      <c r="P819" s="128">
        <v>4</v>
      </c>
      <c r="Q819" s="138">
        <v>0.99999941517423996</v>
      </c>
      <c r="R819" s="139">
        <v>0.99992982542319597</v>
      </c>
      <c r="S819" s="140">
        <v>32</v>
      </c>
      <c r="T819" s="144">
        <v>1.01268077695271</v>
      </c>
      <c r="U819" s="145">
        <v>0.999933012408873</v>
      </c>
      <c r="V819" s="146">
        <v>4</v>
      </c>
      <c r="W819" s="150">
        <v>0.999990642787841</v>
      </c>
      <c r="X819" s="151">
        <v>0.99993333251460903</v>
      </c>
      <c r="Y819" s="152">
        <v>34</v>
      </c>
      <c r="Z819" s="156">
        <v>0.99574305329341695</v>
      </c>
      <c r="AA819" s="157">
        <v>0.99979443699523196</v>
      </c>
      <c r="AB819" s="158">
        <v>49</v>
      </c>
      <c r="AC819" s="162">
        <v>1.0000070179091101</v>
      </c>
      <c r="AD819" s="163">
        <v>0.99712261430376703</v>
      </c>
      <c r="AE819" s="164">
        <v>32</v>
      </c>
    </row>
    <row r="820" spans="1:31" x14ac:dyDescent="0.2">
      <c r="A820" t="s">
        <v>4128</v>
      </c>
      <c r="B820" t="s">
        <v>235</v>
      </c>
      <c r="C820" t="s">
        <v>3419</v>
      </c>
      <c r="D820" s="3">
        <v>2557</v>
      </c>
      <c r="E820" s="35">
        <v>0.37426700000000002</v>
      </c>
      <c r="F820" s="5">
        <v>0.12</v>
      </c>
      <c r="G820">
        <v>3.706</v>
      </c>
      <c r="H820" s="120">
        <v>0</v>
      </c>
      <c r="I820" s="121">
        <v>0</v>
      </c>
      <c r="K820" s="132">
        <v>0</v>
      </c>
      <c r="L820" s="133">
        <v>0</v>
      </c>
      <c r="N820" s="126">
        <v>0</v>
      </c>
      <c r="O820" s="127">
        <v>0</v>
      </c>
      <c r="Q820" s="138">
        <v>0</v>
      </c>
      <c r="R820" s="139">
        <v>0</v>
      </c>
      <c r="T820" s="144">
        <v>0</v>
      </c>
      <c r="U820" s="145">
        <v>0</v>
      </c>
      <c r="W820" s="150">
        <v>0</v>
      </c>
      <c r="X820" s="151">
        <v>0</v>
      </c>
      <c r="Z820" s="156">
        <v>0</v>
      </c>
      <c r="AA820" s="157">
        <v>0</v>
      </c>
      <c r="AC820" s="162">
        <v>0</v>
      </c>
      <c r="AD820" s="163">
        <v>0</v>
      </c>
    </row>
    <row r="821" spans="1:31" x14ac:dyDescent="0.2">
      <c r="A821" t="s">
        <v>4410</v>
      </c>
      <c r="B821" t="s">
        <v>1035</v>
      </c>
      <c r="C821" t="s">
        <v>3418</v>
      </c>
      <c r="D821" s="3">
        <v>2768961</v>
      </c>
      <c r="E821" s="35">
        <v>0.60639699999999996</v>
      </c>
      <c r="F821" s="5">
        <v>1</v>
      </c>
      <c r="G821">
        <v>49.689</v>
      </c>
      <c r="H821" s="120">
        <v>1.0123205057781599</v>
      </c>
      <c r="I821" s="121">
        <v>0.99899539400996495</v>
      </c>
      <c r="J821" s="122">
        <v>275</v>
      </c>
      <c r="K821" s="132">
        <v>1</v>
      </c>
      <c r="L821" s="133">
        <v>0.99963126963507198</v>
      </c>
      <c r="M821" s="134">
        <v>2</v>
      </c>
      <c r="N821" s="126">
        <v>1</v>
      </c>
      <c r="O821" s="127">
        <v>0.99979777574991702</v>
      </c>
      <c r="P821" s="128">
        <v>10</v>
      </c>
      <c r="Q821" s="138">
        <v>0.99999963885370702</v>
      </c>
      <c r="R821" s="139">
        <v>0.99955841042194704</v>
      </c>
      <c r="S821" s="140">
        <v>56</v>
      </c>
      <c r="T821" s="144">
        <v>1.0116632195252999</v>
      </c>
      <c r="U821" s="145">
        <v>0.99971372468810404</v>
      </c>
      <c r="V821" s="146">
        <v>10</v>
      </c>
      <c r="W821" s="150">
        <v>0.99994799493383901</v>
      </c>
      <c r="X821" s="151">
        <v>0.99982303799699201</v>
      </c>
      <c r="Y821" s="152">
        <v>28</v>
      </c>
      <c r="Z821" s="156">
        <v>0.99981112048887599</v>
      </c>
      <c r="AA821" s="157">
        <v>0.99897633247449702</v>
      </c>
      <c r="AB821" s="158">
        <v>10</v>
      </c>
      <c r="AC821" s="162">
        <v>1.00000397260922</v>
      </c>
      <c r="AD821" s="163">
        <v>0.99789350514251596</v>
      </c>
      <c r="AE821" s="164">
        <v>23</v>
      </c>
    </row>
    <row r="822" spans="1:31" x14ac:dyDescent="0.2">
      <c r="A822" t="s">
        <v>4236</v>
      </c>
      <c r="B822" t="s">
        <v>553</v>
      </c>
      <c r="C822" t="s">
        <v>3418</v>
      </c>
      <c r="D822" s="3">
        <v>2451810</v>
      </c>
      <c r="E822" s="35">
        <v>0.59407500000000002</v>
      </c>
      <c r="F822" s="5">
        <v>1</v>
      </c>
      <c r="G822">
        <v>140.227</v>
      </c>
      <c r="H822" s="120">
        <v>1.06610218573217</v>
      </c>
      <c r="I822" s="121">
        <v>1</v>
      </c>
      <c r="J822" s="122">
        <v>0</v>
      </c>
      <c r="K822" s="132">
        <v>0.99999836855221202</v>
      </c>
      <c r="L822" s="133">
        <v>1</v>
      </c>
      <c r="M822" s="134">
        <v>0</v>
      </c>
      <c r="N822" s="126">
        <v>1</v>
      </c>
      <c r="O822" s="127">
        <v>0.99998368564189599</v>
      </c>
      <c r="P822" s="128">
        <v>5</v>
      </c>
      <c r="Q822" s="138">
        <v>1</v>
      </c>
      <c r="R822" s="139">
        <v>0.99999836855287705</v>
      </c>
      <c r="S822" s="140">
        <v>1</v>
      </c>
      <c r="T822" s="144">
        <v>1.0809585571475699</v>
      </c>
      <c r="U822" s="145">
        <v>0.99980570774067901</v>
      </c>
      <c r="V822" s="146">
        <v>3</v>
      </c>
      <c r="W822" s="150">
        <v>0.99999755282831804</v>
      </c>
      <c r="X822" s="151">
        <v>0.99999673710442405</v>
      </c>
      <c r="Y822" s="152">
        <v>6</v>
      </c>
      <c r="Z822" s="156">
        <v>0.42822404672466402</v>
      </c>
      <c r="AA822" s="157">
        <v>1</v>
      </c>
      <c r="AB822" s="158">
        <v>0</v>
      </c>
      <c r="AC822" s="162">
        <v>1.0000073415150399</v>
      </c>
      <c r="AD822" s="163">
        <v>0.98795362977011703</v>
      </c>
      <c r="AE822" s="164">
        <v>115</v>
      </c>
    </row>
    <row r="823" spans="1:31" x14ac:dyDescent="0.2">
      <c r="A823" t="s">
        <v>4313</v>
      </c>
      <c r="B823" t="s">
        <v>757</v>
      </c>
      <c r="C823" t="s">
        <v>3418</v>
      </c>
      <c r="D823" s="3">
        <v>4780676</v>
      </c>
      <c r="E823" s="35">
        <v>0.404584</v>
      </c>
      <c r="F823" s="5">
        <v>1</v>
      </c>
      <c r="G823">
        <v>195.03700000000001</v>
      </c>
      <c r="H823" s="120">
        <v>1.03935175694818</v>
      </c>
      <c r="I823" s="121">
        <v>0.99999456609679105</v>
      </c>
      <c r="J823" s="122">
        <v>2</v>
      </c>
      <c r="K823" s="132">
        <v>0.99999895412280604</v>
      </c>
      <c r="L823" s="133">
        <v>0.99999100544672404</v>
      </c>
      <c r="M823" s="134">
        <v>1</v>
      </c>
      <c r="N823" s="126">
        <v>1</v>
      </c>
      <c r="O823" s="127">
        <v>0.99991591615208797</v>
      </c>
      <c r="P823" s="128">
        <v>5</v>
      </c>
      <c r="Q823" s="138">
        <v>1</v>
      </c>
      <c r="R823" s="139">
        <v>0.99996276758185898</v>
      </c>
      <c r="S823" s="140">
        <v>9</v>
      </c>
      <c r="T823" s="144">
        <v>1.0243743771801299</v>
      </c>
      <c r="U823" s="145">
        <v>0.99968315065839097</v>
      </c>
      <c r="V823" s="146">
        <v>5</v>
      </c>
      <c r="W823" s="150">
        <v>0.99998703112279497</v>
      </c>
      <c r="X823" s="151">
        <v>0.99995502757228105</v>
      </c>
      <c r="Y823" s="152">
        <v>8</v>
      </c>
      <c r="Z823" s="156">
        <v>0.63148161473398301</v>
      </c>
      <c r="AA823" s="157">
        <v>0.99992712613637602</v>
      </c>
      <c r="AB823" s="158">
        <v>3</v>
      </c>
      <c r="AC823" s="162">
        <v>1.00000230092982</v>
      </c>
      <c r="AD823" s="163">
        <v>0.97424795394447705</v>
      </c>
      <c r="AE823" s="164">
        <v>262</v>
      </c>
    </row>
    <row r="824" spans="1:31" x14ac:dyDescent="0.2">
      <c r="A824" t="s">
        <v>4313</v>
      </c>
      <c r="B824" t="s">
        <v>758</v>
      </c>
      <c r="C824" t="s">
        <v>3419</v>
      </c>
      <c r="D824" s="3">
        <v>108417</v>
      </c>
      <c r="E824" s="35">
        <v>0.42223100000000002</v>
      </c>
      <c r="F824" s="5">
        <v>0.77</v>
      </c>
      <c r="G824">
        <v>148.76</v>
      </c>
      <c r="H824" s="120">
        <v>1.6257044559432501</v>
      </c>
      <c r="I824" s="121">
        <v>0.99991489554846902</v>
      </c>
      <c r="J824" s="122">
        <v>2</v>
      </c>
      <c r="K824" s="132">
        <v>0.99994465812556999</v>
      </c>
      <c r="L824" s="133">
        <v>1</v>
      </c>
      <c r="M824" s="134">
        <v>0</v>
      </c>
      <c r="N824" s="126">
        <v>1</v>
      </c>
      <c r="O824" s="127">
        <v>0.99993543447983202</v>
      </c>
      <c r="P824" s="128">
        <v>2</v>
      </c>
      <c r="Q824" s="138">
        <v>0</v>
      </c>
      <c r="R824" s="139">
        <v>0</v>
      </c>
      <c r="T824" s="144">
        <v>0</v>
      </c>
      <c r="U824" s="145">
        <v>0</v>
      </c>
      <c r="W824" s="150">
        <v>0.999732514273591</v>
      </c>
      <c r="X824" s="151">
        <v>1</v>
      </c>
      <c r="Y824" s="152">
        <v>0</v>
      </c>
      <c r="Z824" s="156">
        <v>0.42843834454006202</v>
      </c>
      <c r="AA824" s="157">
        <v>0.99991388589881502</v>
      </c>
      <c r="AB824" s="158">
        <v>1</v>
      </c>
      <c r="AC824" s="162">
        <v>1.0001199073945899</v>
      </c>
      <c r="AD824" s="163">
        <v>0.99591994265865302</v>
      </c>
      <c r="AE824" s="164">
        <v>118</v>
      </c>
    </row>
    <row r="825" spans="1:31" x14ac:dyDescent="0.2">
      <c r="A825" t="s">
        <v>4380</v>
      </c>
      <c r="B825" t="s">
        <v>945</v>
      </c>
      <c r="C825" t="s">
        <v>3418</v>
      </c>
      <c r="D825" s="3">
        <v>2616716</v>
      </c>
      <c r="E825" s="35">
        <v>0.47271800000000003</v>
      </c>
      <c r="F825" s="5">
        <v>1</v>
      </c>
      <c r="G825">
        <v>8.2579999999999991</v>
      </c>
      <c r="H825" s="120">
        <v>0.17971228058375399</v>
      </c>
      <c r="I825" s="121">
        <v>0.97348507380246196</v>
      </c>
      <c r="J825" s="122">
        <v>220</v>
      </c>
      <c r="K825" s="132">
        <v>0.57983709351721702</v>
      </c>
      <c r="L825" s="133">
        <v>0.983425823838873</v>
      </c>
      <c r="M825" s="134">
        <v>125</v>
      </c>
      <c r="N825" s="126">
        <v>0.101365986985213</v>
      </c>
      <c r="O825" s="127">
        <v>0.98829266091951795</v>
      </c>
      <c r="P825" s="128">
        <v>12</v>
      </c>
      <c r="Q825" s="138">
        <v>0</v>
      </c>
      <c r="R825" s="139">
        <v>0</v>
      </c>
      <c r="T825" s="144">
        <v>0</v>
      </c>
      <c r="U825" s="145">
        <v>0</v>
      </c>
      <c r="W825" s="150">
        <v>0.10134993633241</v>
      </c>
      <c r="X825" s="151">
        <v>0.95062655151398001</v>
      </c>
      <c r="Y825" s="152">
        <v>91</v>
      </c>
      <c r="Z825" s="156">
        <v>0.39805083929627799</v>
      </c>
      <c r="AA825" s="157">
        <v>0.96681152443947505</v>
      </c>
      <c r="AB825" s="158">
        <v>57</v>
      </c>
      <c r="AC825" s="162">
        <v>0</v>
      </c>
      <c r="AD825" s="163">
        <v>0</v>
      </c>
    </row>
    <row r="826" spans="1:31" x14ac:dyDescent="0.2">
      <c r="A826" t="s">
        <v>4221</v>
      </c>
      <c r="B826" t="s">
        <v>511</v>
      </c>
      <c r="C826" t="s">
        <v>3418</v>
      </c>
      <c r="D826" s="3">
        <v>3424964</v>
      </c>
      <c r="E826" s="35">
        <v>0.62842299999999995</v>
      </c>
      <c r="F826" s="5">
        <v>1</v>
      </c>
      <c r="G826">
        <v>170.65299999999999</v>
      </c>
      <c r="H826" s="120">
        <v>1.0155373895900801</v>
      </c>
      <c r="I826" s="121">
        <v>0.99962250394027596</v>
      </c>
      <c r="J826" s="122">
        <v>11</v>
      </c>
      <c r="K826" s="132">
        <v>1</v>
      </c>
      <c r="L826" s="133">
        <v>0.99983883042274302</v>
      </c>
      <c r="M826" s="134">
        <v>5</v>
      </c>
      <c r="N826" s="126">
        <v>1</v>
      </c>
      <c r="O826" s="127">
        <v>0.99979826867226296</v>
      </c>
      <c r="P826" s="128">
        <v>7</v>
      </c>
      <c r="Q826" s="138">
        <v>0.99999970802612803</v>
      </c>
      <c r="R826" s="139">
        <v>0.99975242393897001</v>
      </c>
      <c r="S826" s="140">
        <v>12</v>
      </c>
      <c r="T826" s="144">
        <v>1.01026404949073</v>
      </c>
      <c r="U826" s="145">
        <v>0.999766223550968</v>
      </c>
      <c r="V826" s="146">
        <v>6</v>
      </c>
      <c r="W826" s="150">
        <v>0.99997255445604605</v>
      </c>
      <c r="X826" s="151">
        <v>0.99984934491314204</v>
      </c>
      <c r="Y826" s="152">
        <v>8</v>
      </c>
      <c r="Z826" s="156">
        <v>1.0000989791425501</v>
      </c>
      <c r="AA826" s="157">
        <v>0.99909352302495302</v>
      </c>
      <c r="AB826" s="158">
        <v>80</v>
      </c>
      <c r="AC826" s="162">
        <v>1.0000035036864601</v>
      </c>
      <c r="AD826" s="163">
        <v>0.99652925572594098</v>
      </c>
      <c r="AE826" s="164">
        <v>95</v>
      </c>
    </row>
    <row r="827" spans="1:31" x14ac:dyDescent="0.2">
      <c r="A827" t="s">
        <v>4201</v>
      </c>
      <c r="B827" t="s">
        <v>455</v>
      </c>
      <c r="C827" t="s">
        <v>3418</v>
      </c>
      <c r="D827" s="3">
        <v>6283267</v>
      </c>
      <c r="E827" s="35">
        <v>0.41042000000000001</v>
      </c>
      <c r="F827" s="5">
        <v>1</v>
      </c>
      <c r="G827">
        <v>119.108</v>
      </c>
      <c r="H827" s="120">
        <v>1.0131269290322999</v>
      </c>
      <c r="I827" s="121">
        <v>0.999967168042598</v>
      </c>
      <c r="J827" s="122">
        <v>4</v>
      </c>
      <c r="K827" s="132">
        <v>1.00000015915287</v>
      </c>
      <c r="L827" s="133">
        <v>0.99997262571005996</v>
      </c>
      <c r="M827" s="134">
        <v>7</v>
      </c>
      <c r="N827" s="126">
        <v>1</v>
      </c>
      <c r="O827" s="127">
        <v>0.99994207003192004</v>
      </c>
      <c r="P827" s="128">
        <v>4</v>
      </c>
      <c r="Q827" s="138">
        <v>1.0000092308666799</v>
      </c>
      <c r="R827" s="139">
        <v>0.99990562955510398</v>
      </c>
      <c r="S827" s="140">
        <v>227</v>
      </c>
      <c r="T827" s="144">
        <v>1.01083019391027</v>
      </c>
      <c r="U827" s="145">
        <v>0.99988885094707303</v>
      </c>
      <c r="V827" s="146">
        <v>3</v>
      </c>
      <c r="W827" s="150">
        <v>0.99999920423563005</v>
      </c>
      <c r="X827" s="151">
        <v>0.99997326257677399</v>
      </c>
      <c r="Y827" s="152">
        <v>4</v>
      </c>
      <c r="Z827" s="156">
        <v>1.0000030239046001</v>
      </c>
      <c r="AA827" s="157">
        <v>0.99974487895835495</v>
      </c>
      <c r="AB827" s="158">
        <v>3</v>
      </c>
      <c r="AC827" s="162">
        <v>1.0000022281402301</v>
      </c>
      <c r="AD827" s="163">
        <v>0.99781157039604795</v>
      </c>
      <c r="AE827" s="164">
        <v>296</v>
      </c>
    </row>
    <row r="828" spans="1:31" x14ac:dyDescent="0.2">
      <c r="A828" t="s">
        <v>4201</v>
      </c>
      <c r="B828" t="s">
        <v>456</v>
      </c>
      <c r="C828" t="s">
        <v>3419</v>
      </c>
      <c r="D828" s="3">
        <v>107561</v>
      </c>
      <c r="E828" s="35">
        <v>0.44189800000000001</v>
      </c>
      <c r="F828" s="5">
        <v>0.6</v>
      </c>
      <c r="G828">
        <v>66.936999999999998</v>
      </c>
      <c r="H828" s="120">
        <v>1.5796524762692701</v>
      </c>
      <c r="I828" s="121">
        <v>0.999858747918003</v>
      </c>
      <c r="J828" s="122">
        <v>3</v>
      </c>
      <c r="K828" s="132">
        <v>1</v>
      </c>
      <c r="L828" s="133">
        <v>0.99998140589990703</v>
      </c>
      <c r="M828" s="134">
        <v>1</v>
      </c>
      <c r="N828" s="126">
        <v>1</v>
      </c>
      <c r="O828" s="127">
        <v>0.99994421873692596</v>
      </c>
      <c r="P828" s="128">
        <v>2</v>
      </c>
      <c r="Q828" s="138">
        <v>1.4456633910060299</v>
      </c>
      <c r="R828" s="139">
        <v>0.99935714469387205</v>
      </c>
      <c r="S828" s="140">
        <v>13</v>
      </c>
      <c r="T828" s="144">
        <v>0</v>
      </c>
      <c r="U828" s="145">
        <v>0</v>
      </c>
      <c r="W828" s="150">
        <v>0.99955374159779098</v>
      </c>
      <c r="X828" s="151">
        <v>0.99996279519685904</v>
      </c>
      <c r="Y828" s="152">
        <v>2</v>
      </c>
      <c r="Z828" s="156">
        <v>0.36943687767871197</v>
      </c>
      <c r="AA828" s="157">
        <v>0.99954702166746301</v>
      </c>
      <c r="AB828" s="158">
        <v>1</v>
      </c>
      <c r="AC828" s="162">
        <v>1.00013945575069</v>
      </c>
      <c r="AD828" s="163">
        <v>0.998830029249268</v>
      </c>
      <c r="AE828" s="164">
        <v>7</v>
      </c>
    </row>
    <row r="829" spans="1:31" x14ac:dyDescent="0.2">
      <c r="A829" t="s">
        <v>4201</v>
      </c>
      <c r="B829" t="s">
        <v>457</v>
      </c>
      <c r="C829" t="s">
        <v>3419</v>
      </c>
      <c r="D829" s="3">
        <v>23766</v>
      </c>
      <c r="E829" s="35">
        <v>0.42186299999999999</v>
      </c>
      <c r="F829" s="5">
        <v>5.77</v>
      </c>
      <c r="G829">
        <v>643.90499999999997</v>
      </c>
      <c r="H829" s="120">
        <v>1.9580913910628599</v>
      </c>
      <c r="I829" s="121">
        <v>0.99995702252019902</v>
      </c>
      <c r="J829" s="122">
        <v>1</v>
      </c>
      <c r="K829" s="132">
        <v>0.99991584616679197</v>
      </c>
      <c r="L829" s="133">
        <v>0.99995791954216395</v>
      </c>
      <c r="M829" s="134">
        <v>1</v>
      </c>
      <c r="N829" s="126">
        <v>0.52583522679457995</v>
      </c>
      <c r="O829" s="127">
        <v>0.99952003839692805</v>
      </c>
      <c r="P829" s="128">
        <v>2</v>
      </c>
      <c r="Q829" s="138">
        <v>0</v>
      </c>
      <c r="R829" s="139">
        <v>0</v>
      </c>
      <c r="T829" s="144">
        <v>0</v>
      </c>
      <c r="U829" s="145">
        <v>0</v>
      </c>
      <c r="W829" s="150">
        <v>0.99941092316754998</v>
      </c>
      <c r="X829" s="151">
        <v>0.99962113239317996</v>
      </c>
      <c r="Y829" s="152">
        <v>3</v>
      </c>
      <c r="Z829" s="156">
        <v>0</v>
      </c>
      <c r="AA829" s="157">
        <v>0</v>
      </c>
      <c r="AC829" s="162">
        <v>0.57304552722376501</v>
      </c>
      <c r="AD829" s="163">
        <v>0.95888157894736803</v>
      </c>
      <c r="AE829" s="164">
        <v>91</v>
      </c>
    </row>
    <row r="830" spans="1:31" x14ac:dyDescent="0.2">
      <c r="A830" t="s">
        <v>4201</v>
      </c>
      <c r="B830" t="s">
        <v>458</v>
      </c>
      <c r="C830" t="s">
        <v>3419</v>
      </c>
      <c r="D830" s="3">
        <v>5532</v>
      </c>
      <c r="E830" s="35">
        <v>0.38647900000000002</v>
      </c>
      <c r="F830" s="5">
        <v>1.77</v>
      </c>
      <c r="G830">
        <v>181.03100000000001</v>
      </c>
      <c r="H830" s="120">
        <v>1.8264642082429501</v>
      </c>
      <c r="I830" s="121">
        <v>0.99990102929532798</v>
      </c>
      <c r="J830" s="122">
        <v>1</v>
      </c>
      <c r="K830" s="132">
        <v>1.02277657266811</v>
      </c>
      <c r="L830" s="133">
        <v>0.99982325910215597</v>
      </c>
      <c r="M830" s="134">
        <v>1</v>
      </c>
      <c r="N830" s="126">
        <v>1</v>
      </c>
      <c r="O830" s="127">
        <v>1</v>
      </c>
      <c r="P830" s="128">
        <v>0</v>
      </c>
      <c r="Q830" s="138">
        <v>0</v>
      </c>
      <c r="R830" s="139">
        <v>0</v>
      </c>
      <c r="T830" s="144">
        <v>0</v>
      </c>
      <c r="U830" s="145">
        <v>0</v>
      </c>
      <c r="W830" s="150">
        <v>0</v>
      </c>
      <c r="X830" s="151">
        <v>0</v>
      </c>
      <c r="Z830" s="156">
        <v>0</v>
      </c>
      <c r="AA830" s="157">
        <v>0</v>
      </c>
      <c r="AC830" s="162">
        <v>0</v>
      </c>
      <c r="AD830" s="163">
        <v>0</v>
      </c>
    </row>
    <row r="831" spans="1:31" x14ac:dyDescent="0.2">
      <c r="A831" t="s">
        <v>4282</v>
      </c>
      <c r="B831" t="s">
        <v>661</v>
      </c>
      <c r="C831" t="s">
        <v>3418</v>
      </c>
      <c r="D831" s="3">
        <v>1876490</v>
      </c>
      <c r="E831" s="35">
        <v>0.36502699999999999</v>
      </c>
      <c r="F831" s="5">
        <v>1</v>
      </c>
      <c r="G831">
        <v>209.52500000000001</v>
      </c>
      <c r="H831" s="120">
        <v>7.0964406951275996E-2</v>
      </c>
      <c r="I831" s="121">
        <v>0.94804908354348405</v>
      </c>
      <c r="J831" s="122">
        <v>4091</v>
      </c>
      <c r="K831" s="132">
        <v>0.99345639998081503</v>
      </c>
      <c r="L831" s="133">
        <v>0.99997693394149001</v>
      </c>
      <c r="M831" s="134">
        <v>1</v>
      </c>
      <c r="N831" s="126">
        <v>0.803660024833598</v>
      </c>
      <c r="O831" s="127">
        <v>0.99989457386956904</v>
      </c>
      <c r="P831" s="128">
        <v>6</v>
      </c>
      <c r="Q831" s="138">
        <v>0.974128825626568</v>
      </c>
      <c r="R831" s="139">
        <v>0.99936406456248394</v>
      </c>
      <c r="S831" s="140">
        <v>117</v>
      </c>
      <c r="T831" s="144">
        <v>0.59995097229401695</v>
      </c>
      <c r="U831" s="145">
        <v>0.99968917484802799</v>
      </c>
      <c r="V831" s="146">
        <v>3</v>
      </c>
      <c r="W831" s="150">
        <v>0.99708977932203202</v>
      </c>
      <c r="X831" s="151">
        <v>0.99995136477912105</v>
      </c>
      <c r="Y831" s="152">
        <v>3</v>
      </c>
      <c r="Z831" s="156">
        <v>0.84850971761107097</v>
      </c>
      <c r="AA831" s="157">
        <v>0.99980781574428601</v>
      </c>
      <c r="AB831" s="158">
        <v>2</v>
      </c>
      <c r="AC831" s="162">
        <v>0.378677744086032</v>
      </c>
      <c r="AD831" s="163">
        <v>0.99268440975150496</v>
      </c>
      <c r="AE831" s="164">
        <v>46</v>
      </c>
    </row>
    <row r="832" spans="1:31" x14ac:dyDescent="0.2">
      <c r="A832" t="s">
        <v>4441</v>
      </c>
      <c r="B832" t="s">
        <v>1098</v>
      </c>
      <c r="C832" t="s">
        <v>3418</v>
      </c>
      <c r="D832" s="3">
        <v>2041601</v>
      </c>
      <c r="E832" s="35">
        <v>0.41978500000000002</v>
      </c>
      <c r="F832" s="5">
        <v>1</v>
      </c>
      <c r="G832">
        <v>130.43600000000001</v>
      </c>
      <c r="H832" s="120">
        <v>0.36784366778817201</v>
      </c>
      <c r="I832" s="121">
        <v>0.99452169017674996</v>
      </c>
      <c r="J832" s="122">
        <v>2161</v>
      </c>
      <c r="K832" s="132">
        <v>0.99391898808826995</v>
      </c>
      <c r="L832" s="133">
        <v>0.99975310880854495</v>
      </c>
      <c r="M832" s="134">
        <v>6</v>
      </c>
      <c r="N832" s="126">
        <v>0.46975584357570299</v>
      </c>
      <c r="O832" s="127">
        <v>0.99969245332588197</v>
      </c>
      <c r="P832" s="128">
        <v>9</v>
      </c>
      <c r="Q832" s="138">
        <v>1.0002502937645501</v>
      </c>
      <c r="R832" s="139">
        <v>0.99591692770060203</v>
      </c>
      <c r="S832" s="140">
        <v>276</v>
      </c>
      <c r="T832" s="144">
        <v>0.60589605902426502</v>
      </c>
      <c r="U832" s="145">
        <v>0.99989006209874598</v>
      </c>
      <c r="V832" s="146">
        <v>52</v>
      </c>
      <c r="W832" s="150">
        <v>1.0052400052703701</v>
      </c>
      <c r="X832" s="151">
        <v>0.99961463828858399</v>
      </c>
      <c r="Y832" s="152">
        <v>57</v>
      </c>
      <c r="Z832" s="156">
        <v>1.0000847374193</v>
      </c>
      <c r="AA832" s="157">
        <v>0.99840782340352696</v>
      </c>
      <c r="AB832" s="158">
        <v>285</v>
      </c>
      <c r="AC832" s="162">
        <v>0.75802078858699595</v>
      </c>
      <c r="AD832" s="163">
        <v>0.99915991889762701</v>
      </c>
      <c r="AE832" s="164">
        <v>37</v>
      </c>
    </row>
    <row r="833" spans="1:31" x14ac:dyDescent="0.2">
      <c r="A833" t="s">
        <v>4441</v>
      </c>
      <c r="B833" t="s">
        <v>1099</v>
      </c>
      <c r="C833" t="s">
        <v>3419</v>
      </c>
      <c r="D833" s="3">
        <v>26370</v>
      </c>
      <c r="E833" s="35">
        <v>0.400758</v>
      </c>
      <c r="F833" s="5">
        <v>4.3099999999999996</v>
      </c>
      <c r="G833">
        <v>596.91700000000003</v>
      </c>
      <c r="H833" s="120">
        <v>1.1708380735684401</v>
      </c>
      <c r="I833" s="121">
        <v>0.99886643347583803</v>
      </c>
      <c r="J833" s="122">
        <v>9</v>
      </c>
      <c r="K833" s="132">
        <v>1</v>
      </c>
      <c r="L833" s="133">
        <v>0.99992415623814901</v>
      </c>
      <c r="M833" s="134">
        <v>1</v>
      </c>
      <c r="N833" s="126">
        <v>1.03621539628365</v>
      </c>
      <c r="O833" s="127">
        <v>0.99773192859233195</v>
      </c>
      <c r="P833" s="128">
        <v>44</v>
      </c>
      <c r="Q833" s="138">
        <v>0</v>
      </c>
      <c r="R833" s="139">
        <v>0</v>
      </c>
      <c r="T833" s="144">
        <v>0</v>
      </c>
      <c r="U833" s="145">
        <v>0</v>
      </c>
      <c r="W833" s="150">
        <v>1.3455441789912701</v>
      </c>
      <c r="X833" s="151">
        <v>0.99921106759460099</v>
      </c>
      <c r="Y833" s="152">
        <v>4</v>
      </c>
      <c r="Z833" s="156">
        <v>0</v>
      </c>
      <c r="AA833" s="157">
        <v>0</v>
      </c>
      <c r="AC833" s="162">
        <v>0</v>
      </c>
      <c r="AD833" s="163">
        <v>0</v>
      </c>
    </row>
    <row r="834" spans="1:31" x14ac:dyDescent="0.2">
      <c r="A834" t="s">
        <v>4164</v>
      </c>
      <c r="B834" t="s">
        <v>333</v>
      </c>
      <c r="C834" t="s">
        <v>3418</v>
      </c>
      <c r="D834" s="3">
        <v>1645096</v>
      </c>
      <c r="E834" s="35">
        <v>0.37241200000000002</v>
      </c>
      <c r="F834" s="5">
        <v>1</v>
      </c>
      <c r="G834">
        <v>112.075</v>
      </c>
      <c r="H834" s="120">
        <v>1.0093344096636301</v>
      </c>
      <c r="I834" s="121">
        <v>0.99991086764326798</v>
      </c>
      <c r="J834" s="122">
        <v>7</v>
      </c>
      <c r="K834" s="132">
        <v>0.99999939213273803</v>
      </c>
      <c r="L834" s="133">
        <v>0.99959333655503102</v>
      </c>
      <c r="M834" s="134">
        <v>2</v>
      </c>
      <c r="N834" s="126">
        <v>1</v>
      </c>
      <c r="O834" s="127">
        <v>0.99986324125518999</v>
      </c>
      <c r="P834" s="128">
        <v>5</v>
      </c>
      <c r="Q834" s="138">
        <v>0.99999939213273803</v>
      </c>
      <c r="R834" s="139">
        <v>0.99834377759611403</v>
      </c>
      <c r="S834" s="140">
        <v>371</v>
      </c>
      <c r="T834" s="144">
        <v>1.0092487003797901</v>
      </c>
      <c r="U834" s="145">
        <v>0.99983378330281003</v>
      </c>
      <c r="V834" s="146">
        <v>4</v>
      </c>
      <c r="W834" s="150">
        <v>0.99998905838929697</v>
      </c>
      <c r="X834" s="151">
        <v>0.99989849023986699</v>
      </c>
      <c r="Y834" s="152">
        <v>8</v>
      </c>
      <c r="Z834" s="156">
        <v>0.99984438598112202</v>
      </c>
      <c r="AA834" s="157">
        <v>0.99996899394469896</v>
      </c>
      <c r="AB834" s="158">
        <v>3</v>
      </c>
      <c r="AC834" s="162">
        <v>0.91831722890335798</v>
      </c>
      <c r="AD834" s="163">
        <v>0.99919705064930397</v>
      </c>
      <c r="AE834" s="164">
        <v>41</v>
      </c>
    </row>
    <row r="835" spans="1:31" x14ac:dyDescent="0.2">
      <c r="A835" t="s">
        <v>4164</v>
      </c>
      <c r="B835" t="s">
        <v>336</v>
      </c>
      <c r="C835" t="s">
        <v>3419</v>
      </c>
      <c r="D835" s="3">
        <v>40165</v>
      </c>
      <c r="E835" s="35">
        <v>0.35291899999999998</v>
      </c>
      <c r="F835" s="5">
        <v>4.3099999999999996</v>
      </c>
      <c r="G835">
        <v>488.47199999999998</v>
      </c>
      <c r="H835" s="120">
        <v>1.4051288435204701</v>
      </c>
      <c r="I835" s="121">
        <v>0.99991140563814496</v>
      </c>
      <c r="J835" s="122">
        <v>2</v>
      </c>
      <c r="K835" s="132">
        <v>1</v>
      </c>
      <c r="L835" s="133">
        <v>0.99935267023527896</v>
      </c>
      <c r="M835" s="134">
        <v>1</v>
      </c>
      <c r="N835" s="126">
        <v>1</v>
      </c>
      <c r="O835" s="127">
        <v>0.99930322259549498</v>
      </c>
      <c r="P835" s="128">
        <v>5</v>
      </c>
      <c r="Q835" s="138">
        <v>0.99997510270135603</v>
      </c>
      <c r="R835" s="139">
        <v>0.99965154192697303</v>
      </c>
      <c r="S835" s="140">
        <v>5</v>
      </c>
      <c r="T835" s="144">
        <v>1.3850865181127801</v>
      </c>
      <c r="U835" s="145">
        <v>0.99987418896816904</v>
      </c>
      <c r="V835" s="146">
        <v>2</v>
      </c>
      <c r="W835" s="150">
        <v>0.99955184862442403</v>
      </c>
      <c r="X835" s="151">
        <v>0.99965135101481695</v>
      </c>
      <c r="Y835" s="152">
        <v>3</v>
      </c>
      <c r="Z835" s="156">
        <v>1.0031370596290301</v>
      </c>
      <c r="AA835" s="157">
        <v>0.99995036235480905</v>
      </c>
      <c r="AB835" s="158">
        <v>1</v>
      </c>
      <c r="AC835" s="162">
        <v>0</v>
      </c>
      <c r="AD835" s="163">
        <v>0</v>
      </c>
    </row>
    <row r="836" spans="1:31" x14ac:dyDescent="0.2">
      <c r="A836" t="s">
        <v>4164</v>
      </c>
      <c r="B836" t="s">
        <v>337</v>
      </c>
      <c r="C836" t="s">
        <v>3419</v>
      </c>
      <c r="D836" s="3">
        <v>36602</v>
      </c>
      <c r="E836" s="35">
        <v>0.349298</v>
      </c>
      <c r="F836" s="5">
        <v>5.25</v>
      </c>
      <c r="G836">
        <v>597.16999999999996</v>
      </c>
      <c r="H836" s="120">
        <v>1.44584995355445</v>
      </c>
      <c r="I836" s="121">
        <v>0.99992441563840395</v>
      </c>
      <c r="J836" s="122">
        <v>1</v>
      </c>
      <c r="K836" s="132">
        <v>1</v>
      </c>
      <c r="L836" s="133">
        <v>0.99912573083438005</v>
      </c>
      <c r="M836" s="134">
        <v>2</v>
      </c>
      <c r="N836" s="126">
        <v>1</v>
      </c>
      <c r="O836" s="127">
        <v>0.99918088737201305</v>
      </c>
      <c r="P836" s="128">
        <v>5</v>
      </c>
      <c r="Q836" s="138">
        <v>1</v>
      </c>
      <c r="R836" s="139">
        <v>1</v>
      </c>
      <c r="S836" s="140">
        <v>0</v>
      </c>
      <c r="T836" s="144">
        <v>1.4348396262499299</v>
      </c>
      <c r="U836" s="145">
        <v>0.99918170054045796</v>
      </c>
      <c r="V836" s="146">
        <v>3</v>
      </c>
      <c r="W836" s="150">
        <v>0.99877055898584699</v>
      </c>
      <c r="X836" s="151">
        <v>0.999562363238512</v>
      </c>
      <c r="Y836" s="152">
        <v>2</v>
      </c>
      <c r="Z836" s="156">
        <v>1.0069668324135199</v>
      </c>
      <c r="AA836" s="157">
        <v>0.99991860433567503</v>
      </c>
      <c r="AB836" s="158">
        <v>1</v>
      </c>
      <c r="AC836" s="162">
        <v>0</v>
      </c>
      <c r="AD836" s="163">
        <v>0</v>
      </c>
    </row>
    <row r="837" spans="1:31" x14ac:dyDescent="0.2">
      <c r="A837" t="s">
        <v>4164</v>
      </c>
      <c r="B837" t="s">
        <v>335</v>
      </c>
      <c r="C837" t="s">
        <v>3419</v>
      </c>
      <c r="D837" s="3">
        <v>29615</v>
      </c>
      <c r="E837" s="35">
        <v>0.35495500000000002</v>
      </c>
      <c r="F837" s="5">
        <v>1.06</v>
      </c>
      <c r="G837">
        <v>132.59700000000001</v>
      </c>
      <c r="H837" s="120">
        <v>1.49458044909674</v>
      </c>
      <c r="I837" s="121">
        <v>0.99916406850119699</v>
      </c>
      <c r="J837" s="122">
        <v>5</v>
      </c>
      <c r="K837" s="132">
        <v>1</v>
      </c>
      <c r="L837" s="133">
        <v>0.99976363329393803</v>
      </c>
      <c r="M837" s="134">
        <v>1</v>
      </c>
      <c r="N837" s="126">
        <v>1</v>
      </c>
      <c r="O837" s="127">
        <v>0.99989871024376997</v>
      </c>
      <c r="P837" s="128">
        <v>3</v>
      </c>
      <c r="Q837" s="138">
        <v>1</v>
      </c>
      <c r="R837" s="139">
        <v>1</v>
      </c>
      <c r="S837" s="140">
        <v>0</v>
      </c>
      <c r="T837" s="144">
        <v>1.52686138781023</v>
      </c>
      <c r="U837" s="145">
        <v>0.99691092429558004</v>
      </c>
      <c r="V837" s="146">
        <v>11</v>
      </c>
      <c r="W837" s="150">
        <v>0.99891946648657703</v>
      </c>
      <c r="X837" s="151">
        <v>0.99996619794483499</v>
      </c>
      <c r="Y837" s="152">
        <v>1</v>
      </c>
      <c r="Z837" s="156">
        <v>1.00749620124936</v>
      </c>
      <c r="AA837" s="157">
        <v>0.99996648456614201</v>
      </c>
      <c r="AB837" s="158">
        <v>1</v>
      </c>
      <c r="AC837" s="162">
        <v>1.00070910011818</v>
      </c>
      <c r="AD837" s="163">
        <v>0.99814758681081805</v>
      </c>
      <c r="AE837" s="164">
        <v>11</v>
      </c>
    </row>
    <row r="838" spans="1:31" x14ac:dyDescent="0.2">
      <c r="A838" t="s">
        <v>4164</v>
      </c>
      <c r="B838" t="s">
        <v>334</v>
      </c>
      <c r="C838" t="s">
        <v>3419</v>
      </c>
      <c r="D838" s="3">
        <v>21990</v>
      </c>
      <c r="E838" s="35">
        <v>0.38026399999999999</v>
      </c>
      <c r="F838" s="5">
        <v>5.56</v>
      </c>
      <c r="G838">
        <v>608.23500000000001</v>
      </c>
      <c r="H838" s="120">
        <v>1.6967712596634801</v>
      </c>
      <c r="I838" s="121">
        <v>0.99994639794168005</v>
      </c>
      <c r="J838" s="122">
        <v>1</v>
      </c>
      <c r="K838" s="132">
        <v>0.99977262391996302</v>
      </c>
      <c r="L838" s="133">
        <v>0.99968160109165305</v>
      </c>
      <c r="M838" s="134">
        <v>1</v>
      </c>
      <c r="N838" s="126">
        <v>1</v>
      </c>
      <c r="O838" s="127">
        <v>0.99913652063261205</v>
      </c>
      <c r="P838" s="128">
        <v>3</v>
      </c>
      <c r="Q838" s="138">
        <v>0.99995452478399205</v>
      </c>
      <c r="R838" s="139">
        <v>0.99986358675882103</v>
      </c>
      <c r="S838" s="140">
        <v>2</v>
      </c>
      <c r="T838" s="144">
        <v>1.72614824920418</v>
      </c>
      <c r="U838" s="145">
        <v>0.99963121987198</v>
      </c>
      <c r="V838" s="146">
        <v>4</v>
      </c>
      <c r="W838" s="150">
        <v>0.99890859481582495</v>
      </c>
      <c r="X838" s="151">
        <v>0.99954481314579602</v>
      </c>
      <c r="Y838" s="152">
        <v>2</v>
      </c>
      <c r="Z838" s="156">
        <v>0</v>
      </c>
      <c r="AA838" s="157">
        <v>0</v>
      </c>
      <c r="AC838" s="162">
        <v>0</v>
      </c>
      <c r="AD838" s="163">
        <v>0</v>
      </c>
    </row>
    <row r="839" spans="1:31" x14ac:dyDescent="0.2">
      <c r="A839" t="s">
        <v>4488</v>
      </c>
      <c r="B839" t="s">
        <v>1178</v>
      </c>
      <c r="C839" t="s">
        <v>3418</v>
      </c>
      <c r="D839" s="3">
        <v>7226716</v>
      </c>
      <c r="E839" s="35">
        <v>0.60781300000000005</v>
      </c>
      <c r="F839" s="5">
        <v>1</v>
      </c>
      <c r="G839">
        <v>60.521999999999998</v>
      </c>
      <c r="H839" s="120">
        <v>1.00537713118932</v>
      </c>
      <c r="I839" s="121">
        <v>0.99920488054971501</v>
      </c>
      <c r="J839" s="122">
        <v>6</v>
      </c>
      <c r="K839" s="132">
        <v>1.00000041512631</v>
      </c>
      <c r="L839" s="133">
        <v>0.99969252990188195</v>
      </c>
      <c r="M839" s="134">
        <v>3</v>
      </c>
      <c r="N839" s="126">
        <v>1</v>
      </c>
      <c r="O839" s="127">
        <v>0.99985083744810199</v>
      </c>
      <c r="P839" s="128">
        <v>18</v>
      </c>
      <c r="Q839" s="138">
        <v>0.99999086722101704</v>
      </c>
      <c r="R839" s="139">
        <v>0.99931604549791497</v>
      </c>
      <c r="S839" s="140">
        <v>204</v>
      </c>
      <c r="T839" s="144">
        <v>1.0056030982814299</v>
      </c>
      <c r="U839" s="145">
        <v>0.99973540117612303</v>
      </c>
      <c r="V839" s="146">
        <v>6</v>
      </c>
      <c r="W839" s="150">
        <v>0.99998906834030798</v>
      </c>
      <c r="X839" s="151">
        <v>0.99975660080220696</v>
      </c>
      <c r="Y839" s="152">
        <v>11</v>
      </c>
      <c r="Z839" s="156">
        <v>1.0000362543650501</v>
      </c>
      <c r="AA839" s="157">
        <v>0.99797330805053397</v>
      </c>
      <c r="AB839" s="158">
        <v>5</v>
      </c>
      <c r="AC839" s="162">
        <v>1.0000020756315799</v>
      </c>
      <c r="AD839" s="163">
        <v>0.99722811344428497</v>
      </c>
      <c r="AE839" s="164">
        <v>88</v>
      </c>
    </row>
    <row r="840" spans="1:31" x14ac:dyDescent="0.2">
      <c r="A840" t="s">
        <v>4171</v>
      </c>
      <c r="B840" t="s">
        <v>360</v>
      </c>
      <c r="C840" t="s">
        <v>3418</v>
      </c>
      <c r="D840" s="3">
        <v>4013216</v>
      </c>
      <c r="E840" s="35">
        <v>0.64935799999999999</v>
      </c>
      <c r="F840" s="5">
        <v>1</v>
      </c>
      <c r="G840">
        <v>119.517</v>
      </c>
      <c r="H840" s="120">
        <v>1.0496830970473501</v>
      </c>
      <c r="I840" s="121">
        <v>0.99658641911282497</v>
      </c>
      <c r="J840" s="122">
        <v>613</v>
      </c>
      <c r="K840" s="132">
        <v>0.99999950164655904</v>
      </c>
      <c r="L840" s="133">
        <v>0.99982781884349503</v>
      </c>
      <c r="M840" s="134">
        <v>197</v>
      </c>
      <c r="N840" s="126">
        <v>1</v>
      </c>
      <c r="O840" s="127">
        <v>0.99936593370495697</v>
      </c>
      <c r="P840" s="128">
        <v>32</v>
      </c>
      <c r="Q840" s="138">
        <v>0.53772460789551302</v>
      </c>
      <c r="R840" s="139">
        <v>0.99676101624909397</v>
      </c>
      <c r="S840" s="140">
        <v>586</v>
      </c>
      <c r="T840" s="144">
        <v>1.03134767727428</v>
      </c>
      <c r="U840" s="145">
        <v>0.99943755332557105</v>
      </c>
      <c r="V840" s="146">
        <v>163</v>
      </c>
      <c r="W840" s="150">
        <v>0.99998529857351304</v>
      </c>
      <c r="X840" s="151">
        <v>0.99914096299293398</v>
      </c>
      <c r="Y840" s="152">
        <v>212</v>
      </c>
      <c r="Z840" s="156">
        <v>0.99976328211588905</v>
      </c>
      <c r="AA840" s="157">
        <v>0.99856595402929504</v>
      </c>
      <c r="AB840" s="158">
        <v>170</v>
      </c>
      <c r="AC840" s="162">
        <v>1.00000423600424</v>
      </c>
      <c r="AD840" s="163">
        <v>0.99707599285447102</v>
      </c>
      <c r="AE840" s="164">
        <v>265</v>
      </c>
    </row>
    <row r="841" spans="1:31" x14ac:dyDescent="0.2">
      <c r="A841" t="s">
        <v>4171</v>
      </c>
      <c r="B841" t="s">
        <v>362</v>
      </c>
      <c r="C841" t="s">
        <v>3419</v>
      </c>
      <c r="D841" s="3">
        <v>287963</v>
      </c>
      <c r="E841" s="35">
        <v>0.61312</v>
      </c>
      <c r="F841" s="5">
        <v>0.99</v>
      </c>
      <c r="G841">
        <v>113.676</v>
      </c>
      <c r="H841" s="120">
        <v>1.38794220090775</v>
      </c>
      <c r="I841" s="121">
        <v>0.99653754165457398</v>
      </c>
      <c r="J841" s="122">
        <v>133</v>
      </c>
      <c r="K841" s="132">
        <v>0.99851717060872403</v>
      </c>
      <c r="L841" s="133">
        <v>0.99989218741305397</v>
      </c>
      <c r="M841" s="134">
        <v>1</v>
      </c>
      <c r="N841" s="126">
        <v>1</v>
      </c>
      <c r="O841" s="127">
        <v>0.99960770971907797</v>
      </c>
      <c r="P841" s="128">
        <v>12</v>
      </c>
      <c r="Q841" s="138">
        <v>0.87599101273427404</v>
      </c>
      <c r="R841" s="139">
        <v>0.995710517352006</v>
      </c>
      <c r="S841" s="140">
        <v>308</v>
      </c>
      <c r="T841" s="144">
        <v>1.3437177692967499</v>
      </c>
      <c r="U841" s="145">
        <v>0.99315006852502696</v>
      </c>
      <c r="V841" s="146">
        <v>196</v>
      </c>
      <c r="W841" s="150">
        <v>0.99961106114327103</v>
      </c>
      <c r="X841" s="151">
        <v>0.99936807310908005</v>
      </c>
      <c r="Y841" s="152">
        <v>53</v>
      </c>
      <c r="Z841" s="156">
        <v>0.47171337984393802</v>
      </c>
      <c r="AA841" s="157">
        <v>0.99873385108027501</v>
      </c>
      <c r="AB841" s="158">
        <v>5</v>
      </c>
      <c r="AC841" s="162">
        <v>1.000038199352</v>
      </c>
      <c r="AD841" s="163">
        <v>0.99732701895008302</v>
      </c>
      <c r="AE841" s="164">
        <v>112</v>
      </c>
    </row>
    <row r="842" spans="1:31" x14ac:dyDescent="0.2">
      <c r="A842" t="s">
        <v>4171</v>
      </c>
      <c r="B842" t="s">
        <v>361</v>
      </c>
      <c r="C842" t="s">
        <v>3419</v>
      </c>
      <c r="D842" s="3">
        <v>12939</v>
      </c>
      <c r="E842" s="35">
        <v>0.54842000000000002</v>
      </c>
      <c r="F842" s="5">
        <v>0.62</v>
      </c>
      <c r="G842">
        <v>78.855999999999995</v>
      </c>
      <c r="H842" s="120">
        <v>1.92642398948914</v>
      </c>
      <c r="I842" s="121">
        <v>0.99795410783055105</v>
      </c>
      <c r="J842" s="122">
        <v>30</v>
      </c>
      <c r="K842" s="132">
        <v>1</v>
      </c>
      <c r="L842" s="133">
        <v>0.99976814282402005</v>
      </c>
      <c r="M842" s="134">
        <v>1</v>
      </c>
      <c r="N842" s="126">
        <v>1</v>
      </c>
      <c r="O842" s="127">
        <v>0.99837950459140301</v>
      </c>
      <c r="P842" s="128">
        <v>20</v>
      </c>
      <c r="Q842" s="138">
        <v>0</v>
      </c>
      <c r="R842" s="139">
        <v>0</v>
      </c>
      <c r="T842" s="144">
        <v>0</v>
      </c>
      <c r="U842" s="145">
        <v>0</v>
      </c>
      <c r="W842" s="150">
        <v>0.99729499961357104</v>
      </c>
      <c r="X842" s="151">
        <v>0.99992250464972099</v>
      </c>
      <c r="Y842" s="152">
        <v>1</v>
      </c>
      <c r="Z842" s="156">
        <v>0</v>
      </c>
      <c r="AA842" s="157">
        <v>0</v>
      </c>
      <c r="AC842" s="162">
        <v>1.00092742870391</v>
      </c>
      <c r="AD842" s="163">
        <v>0.99599476238157503</v>
      </c>
      <c r="AE842" s="164">
        <v>5</v>
      </c>
    </row>
    <row r="843" spans="1:31" x14ac:dyDescent="0.2">
      <c r="A843" t="s">
        <v>4534</v>
      </c>
      <c r="B843" t="s">
        <v>1264</v>
      </c>
      <c r="C843" t="s">
        <v>3418</v>
      </c>
      <c r="D843" s="3">
        <v>2409583</v>
      </c>
      <c r="E843" s="35">
        <v>0.37538500000000002</v>
      </c>
      <c r="F843" s="5">
        <v>1</v>
      </c>
      <c r="G843">
        <v>60.500999999999998</v>
      </c>
      <c r="H843" s="120">
        <v>1.04041819684152</v>
      </c>
      <c r="I843" s="121">
        <v>0.99977143759767695</v>
      </c>
      <c r="J843" s="122">
        <v>7</v>
      </c>
      <c r="K843" s="132">
        <v>1</v>
      </c>
      <c r="L843" s="133">
        <v>0.99982154588574002</v>
      </c>
      <c r="M843" s="134">
        <v>2</v>
      </c>
      <c r="N843" s="126">
        <v>1</v>
      </c>
      <c r="O843" s="127">
        <v>0.99989210319914001</v>
      </c>
      <c r="P843" s="128">
        <v>12</v>
      </c>
      <c r="Q843" s="138">
        <v>1</v>
      </c>
      <c r="R843" s="139">
        <v>0.99961208615089403</v>
      </c>
      <c r="S843" s="140">
        <v>79</v>
      </c>
      <c r="T843" s="144">
        <v>1.03050195822264</v>
      </c>
      <c r="U843" s="145">
        <v>0.99977892997274598</v>
      </c>
      <c r="V843" s="146">
        <v>70</v>
      </c>
      <c r="W843" s="150">
        <v>0.99996181911973903</v>
      </c>
      <c r="X843" s="151">
        <v>0.99993857863490998</v>
      </c>
      <c r="Y843" s="152">
        <v>29</v>
      </c>
      <c r="Z843" s="156">
        <v>0.999970949330236</v>
      </c>
      <c r="AA843" s="157">
        <v>0.99965180104766704</v>
      </c>
      <c r="AB843" s="158">
        <v>111</v>
      </c>
      <c r="AC843" s="162">
        <v>1.0000074701722199</v>
      </c>
      <c r="AD843" s="163">
        <v>0.99927049589275496</v>
      </c>
      <c r="AE843" s="164">
        <v>68</v>
      </c>
    </row>
    <row r="844" spans="1:31" x14ac:dyDescent="0.2">
      <c r="A844" t="s">
        <v>4497</v>
      </c>
      <c r="B844" t="s">
        <v>1199</v>
      </c>
      <c r="C844" t="s">
        <v>3418</v>
      </c>
      <c r="D844" s="3">
        <v>3936412</v>
      </c>
      <c r="E844" s="35">
        <v>0.64434100000000005</v>
      </c>
      <c r="F844" s="5">
        <v>1</v>
      </c>
      <c r="G844">
        <v>62.302</v>
      </c>
      <c r="H844" s="120">
        <v>0</v>
      </c>
      <c r="I844" s="121">
        <v>0</v>
      </c>
      <c r="K844" s="132">
        <v>9.5838545355516599E-2</v>
      </c>
      <c r="L844" s="133">
        <v>0.96602391609676697</v>
      </c>
      <c r="M844" s="134">
        <v>27</v>
      </c>
      <c r="N844" s="126">
        <v>1.0220020160491301</v>
      </c>
      <c r="O844" s="127">
        <v>0.99501891699725398</v>
      </c>
      <c r="P844" s="128">
        <v>11</v>
      </c>
      <c r="Q844" s="138">
        <v>0.99994258731047403</v>
      </c>
      <c r="R844" s="139">
        <v>0.99257420029215104</v>
      </c>
      <c r="S844" s="140">
        <v>157</v>
      </c>
      <c r="T844" s="144">
        <v>1.0201066351794399</v>
      </c>
      <c r="U844" s="145">
        <v>0.99583869594549101</v>
      </c>
      <c r="V844" s="146">
        <v>10</v>
      </c>
      <c r="W844" s="150">
        <v>0.99993725250304</v>
      </c>
      <c r="X844" s="151">
        <v>0.99575982300898402</v>
      </c>
      <c r="Y844" s="152">
        <v>6</v>
      </c>
      <c r="Z844" s="156">
        <v>0.123595802471895</v>
      </c>
      <c r="AA844" s="157">
        <v>0.96916733944275602</v>
      </c>
      <c r="AB844" s="158">
        <v>820</v>
      </c>
      <c r="AC844" s="162">
        <v>0</v>
      </c>
      <c r="AD844" s="163">
        <v>0</v>
      </c>
    </row>
    <row r="845" spans="1:31" x14ac:dyDescent="0.2">
      <c r="A845" t="s">
        <v>4497</v>
      </c>
      <c r="B845" t="s">
        <v>1200</v>
      </c>
      <c r="C845" t="s">
        <v>3419</v>
      </c>
      <c r="D845" s="3">
        <v>122879</v>
      </c>
      <c r="E845" s="35">
        <v>0.57376000000000005</v>
      </c>
      <c r="F845" s="5">
        <v>1.42</v>
      </c>
      <c r="G845">
        <v>81.832999999999998</v>
      </c>
      <c r="H845" s="120">
        <v>0</v>
      </c>
      <c r="I845" s="121">
        <v>0</v>
      </c>
      <c r="K845" s="132">
        <v>2</v>
      </c>
      <c r="L845" s="133">
        <v>0.99516597628561398</v>
      </c>
      <c r="M845" s="134">
        <v>4</v>
      </c>
      <c r="N845" s="126">
        <v>1</v>
      </c>
      <c r="O845" s="127">
        <v>0.99640697145086798</v>
      </c>
      <c r="P845" s="128">
        <v>6</v>
      </c>
      <c r="Q845" s="138">
        <v>0.99999186191293798</v>
      </c>
      <c r="R845" s="139">
        <v>0.99275397677368904</v>
      </c>
      <c r="S845" s="140">
        <v>5</v>
      </c>
      <c r="T845" s="144">
        <v>0</v>
      </c>
      <c r="U845" s="145">
        <v>0</v>
      </c>
      <c r="W845" s="150">
        <v>0.99831541597831996</v>
      </c>
      <c r="X845" s="151">
        <v>0.99533053002151295</v>
      </c>
      <c r="Y845" s="152">
        <v>4</v>
      </c>
      <c r="Z845" s="156">
        <v>1.59372227964094</v>
      </c>
      <c r="AA845" s="157">
        <v>0.95206307892520803</v>
      </c>
      <c r="AB845" s="158">
        <v>13</v>
      </c>
      <c r="AC845" s="162">
        <v>0</v>
      </c>
      <c r="AD845" s="163">
        <v>0</v>
      </c>
    </row>
    <row r="846" spans="1:31" x14ac:dyDescent="0.2">
      <c r="A846" t="s">
        <v>4148</v>
      </c>
      <c r="B846" t="s">
        <v>298</v>
      </c>
      <c r="C846" t="s">
        <v>3418</v>
      </c>
      <c r="D846" s="3">
        <v>1384116</v>
      </c>
      <c r="E846" s="35">
        <v>0.44828800000000002</v>
      </c>
      <c r="F846" s="5">
        <v>1</v>
      </c>
      <c r="G846">
        <v>103.355</v>
      </c>
      <c r="H846" s="120">
        <v>1.0944942475919599</v>
      </c>
      <c r="I846" s="121">
        <v>0.99999405904124805</v>
      </c>
      <c r="J846" s="122">
        <v>9</v>
      </c>
      <c r="K846" s="132">
        <v>0.99999927751720197</v>
      </c>
      <c r="L846" s="133">
        <v>1</v>
      </c>
      <c r="M846" s="134">
        <v>0</v>
      </c>
      <c r="N846" s="126">
        <v>1</v>
      </c>
      <c r="O846" s="127">
        <v>0.99986129893546905</v>
      </c>
      <c r="P846" s="128">
        <v>22</v>
      </c>
      <c r="Q846" s="138">
        <v>1</v>
      </c>
      <c r="R846" s="139">
        <v>0.99995303987348205</v>
      </c>
      <c r="S846" s="140">
        <v>6</v>
      </c>
      <c r="T846" s="144">
        <v>1.0849921538368099</v>
      </c>
      <c r="U846" s="145">
        <v>0.99862470555531102</v>
      </c>
      <c r="V846" s="146">
        <v>164</v>
      </c>
      <c r="W846" s="150">
        <v>0.99999422013761796</v>
      </c>
      <c r="X846" s="151">
        <v>0.99973491086648703</v>
      </c>
      <c r="Y846" s="152">
        <v>90</v>
      </c>
      <c r="Z846" s="156">
        <v>1.0002492565651999</v>
      </c>
      <c r="AA846" s="157">
        <v>0.99666475998983095</v>
      </c>
      <c r="AB846" s="158">
        <v>1986</v>
      </c>
      <c r="AC846" s="162">
        <v>0.90354276664672595</v>
      </c>
      <c r="AD846" s="163">
        <v>0.99854915312702597</v>
      </c>
      <c r="AE846" s="164">
        <v>10</v>
      </c>
    </row>
    <row r="847" spans="1:31" x14ac:dyDescent="0.2">
      <c r="A847" t="s">
        <v>4137</v>
      </c>
      <c r="B847" t="s">
        <v>264</v>
      </c>
      <c r="C847" t="s">
        <v>3418</v>
      </c>
      <c r="D847" s="3">
        <v>6673976</v>
      </c>
      <c r="E847" s="35">
        <v>0.70854499999999998</v>
      </c>
      <c r="F847" s="5">
        <v>1</v>
      </c>
      <c r="G847">
        <v>107.215</v>
      </c>
      <c r="H847" s="120">
        <v>1.0069293027124999</v>
      </c>
      <c r="I847" s="121">
        <v>0.99992931785329797</v>
      </c>
      <c r="J847" s="122">
        <v>315</v>
      </c>
      <c r="K847" s="132">
        <v>0.99999940065711901</v>
      </c>
      <c r="L847" s="133">
        <v>0.99999160919464403</v>
      </c>
      <c r="M847" s="134">
        <v>2</v>
      </c>
      <c r="N847" s="126">
        <v>1</v>
      </c>
      <c r="O847" s="127">
        <v>0.99988178808333905</v>
      </c>
      <c r="P847" s="128">
        <v>14</v>
      </c>
      <c r="Q847" s="138">
        <v>0.99999775246419798</v>
      </c>
      <c r="R847" s="139">
        <v>0.99966265876720894</v>
      </c>
      <c r="S847" s="140">
        <v>211</v>
      </c>
      <c r="T847" s="144">
        <v>1.0055849766316201</v>
      </c>
      <c r="U847" s="145">
        <v>0.99993473979504699</v>
      </c>
      <c r="V847" s="146">
        <v>78</v>
      </c>
      <c r="W847" s="150">
        <v>0.99999850164279802</v>
      </c>
      <c r="X847" s="151">
        <v>0.99990740543742795</v>
      </c>
      <c r="Y847" s="152">
        <v>51</v>
      </c>
      <c r="Z847" s="156">
        <v>0.99986799473057697</v>
      </c>
      <c r="AA847" s="157">
        <v>0.99961817350267901</v>
      </c>
      <c r="AB847" s="158">
        <v>105</v>
      </c>
      <c r="AC847" s="162">
        <v>0.99990380546768498</v>
      </c>
      <c r="AD847" s="163">
        <v>0.99838613183709202</v>
      </c>
      <c r="AE847" s="164">
        <v>118</v>
      </c>
    </row>
    <row r="848" spans="1:31" x14ac:dyDescent="0.2">
      <c r="A848" t="s">
        <v>4137</v>
      </c>
      <c r="B848" t="s">
        <v>265</v>
      </c>
      <c r="C848" t="s">
        <v>3419</v>
      </c>
      <c r="D848" s="3">
        <v>58295</v>
      </c>
      <c r="E848" s="35">
        <v>0.70321599999999995</v>
      </c>
      <c r="F848" s="5">
        <v>0.46</v>
      </c>
      <c r="G848">
        <v>51.954999999999998</v>
      </c>
      <c r="H848" s="120">
        <v>1.4864568144780801</v>
      </c>
      <c r="I848" s="121">
        <v>0.99838436061071101</v>
      </c>
      <c r="J848" s="122">
        <v>98</v>
      </c>
      <c r="K848" s="132">
        <v>1</v>
      </c>
      <c r="L848" s="133">
        <v>1</v>
      </c>
      <c r="M848" s="134">
        <v>0</v>
      </c>
      <c r="N848" s="126">
        <v>1</v>
      </c>
      <c r="O848" s="127">
        <v>0.99989708581327896</v>
      </c>
      <c r="P848" s="128">
        <v>3</v>
      </c>
      <c r="Q848" s="138">
        <v>1</v>
      </c>
      <c r="R848" s="139">
        <v>0.99933128718643305</v>
      </c>
      <c r="S848" s="140">
        <v>17</v>
      </c>
      <c r="T848" s="144">
        <v>0</v>
      </c>
      <c r="U848" s="145">
        <v>0</v>
      </c>
      <c r="W848" s="150">
        <v>0.998919289819023</v>
      </c>
      <c r="X848" s="151">
        <v>0.999965654622887</v>
      </c>
      <c r="Y848" s="152">
        <v>1</v>
      </c>
      <c r="Z848" s="156">
        <v>0.99993138348057298</v>
      </c>
      <c r="AA848" s="157">
        <v>0.99950249609716701</v>
      </c>
      <c r="AB848" s="158">
        <v>1</v>
      </c>
      <c r="AC848" s="162">
        <v>1.0002744660777001</v>
      </c>
      <c r="AD848" s="163">
        <v>0.99871535747319296</v>
      </c>
      <c r="AE848" s="164">
        <v>8</v>
      </c>
    </row>
    <row r="849" spans="1:31" x14ac:dyDescent="0.2">
      <c r="A849" t="s">
        <v>4343</v>
      </c>
      <c r="B849" t="s">
        <v>857</v>
      </c>
      <c r="C849" t="s">
        <v>3418</v>
      </c>
      <c r="D849" s="3">
        <v>4122625</v>
      </c>
      <c r="E849" s="35">
        <v>0.64237200000000005</v>
      </c>
      <c r="F849" s="5">
        <v>1</v>
      </c>
      <c r="G849">
        <v>148.791</v>
      </c>
      <c r="H849" s="120">
        <v>0.32208216852126897</v>
      </c>
      <c r="I849" s="121">
        <v>0.997057598617892</v>
      </c>
      <c r="J849" s="122">
        <v>54</v>
      </c>
      <c r="K849" s="132">
        <v>0</v>
      </c>
      <c r="L849" s="133">
        <v>0</v>
      </c>
      <c r="N849" s="126">
        <v>4.2768866923380104E-3</v>
      </c>
      <c r="O849" s="127">
        <v>0</v>
      </c>
      <c r="Q849" s="138">
        <v>0</v>
      </c>
      <c r="R849" s="139">
        <v>0</v>
      </c>
      <c r="T849" s="144">
        <v>6.3643673630271902E-2</v>
      </c>
      <c r="U849" s="145">
        <v>0.99923393259368998</v>
      </c>
      <c r="V849" s="146">
        <v>3</v>
      </c>
      <c r="W849" s="150">
        <v>0.132713744277007</v>
      </c>
      <c r="X849" s="151">
        <v>0.99928906011554097</v>
      </c>
      <c r="Y849" s="152">
        <v>4</v>
      </c>
      <c r="Z849" s="156">
        <v>0</v>
      </c>
      <c r="AA849" s="157">
        <v>0</v>
      </c>
      <c r="AC849" s="162">
        <v>0</v>
      </c>
      <c r="AD849" s="163">
        <v>0</v>
      </c>
    </row>
    <row r="850" spans="1:31" x14ac:dyDescent="0.2">
      <c r="A850" t="s">
        <v>4072</v>
      </c>
      <c r="B850" t="s">
        <v>81</v>
      </c>
      <c r="C850" t="s">
        <v>3418</v>
      </c>
      <c r="D850" s="3">
        <v>3789584</v>
      </c>
      <c r="E850" s="35">
        <v>0.66015500000000005</v>
      </c>
      <c r="F850" s="5">
        <v>1</v>
      </c>
      <c r="G850">
        <v>43.335999999999999</v>
      </c>
      <c r="H850" s="120">
        <v>1.01530959598731</v>
      </c>
      <c r="I850" s="121">
        <v>0.99999740097790801</v>
      </c>
      <c r="J850" s="122">
        <v>3</v>
      </c>
      <c r="K850" s="132">
        <v>0.99999947223758601</v>
      </c>
      <c r="L850" s="133">
        <v>0.99999762506788303</v>
      </c>
      <c r="M850" s="134">
        <v>7</v>
      </c>
      <c r="N850" s="126">
        <v>1</v>
      </c>
      <c r="O850" s="127">
        <v>0.999952502811569</v>
      </c>
      <c r="P850" s="128">
        <v>14</v>
      </c>
      <c r="Q850" s="138">
        <v>1</v>
      </c>
      <c r="R850" s="139">
        <v>0.99972378809719198</v>
      </c>
      <c r="S850" s="140">
        <v>564</v>
      </c>
      <c r="T850" s="144">
        <v>1.0109629447453801</v>
      </c>
      <c r="U850" s="145">
        <v>0.99990499638124897</v>
      </c>
      <c r="V850" s="146">
        <v>94</v>
      </c>
      <c r="W850" s="150">
        <v>0.99999709730672204</v>
      </c>
      <c r="X850" s="151">
        <v>0.99992902011342999</v>
      </c>
      <c r="Y850" s="152">
        <v>25</v>
      </c>
      <c r="Z850" s="156">
        <v>0.99867267752872002</v>
      </c>
      <c r="AA850" s="157">
        <v>0.99978016989801899</v>
      </c>
      <c r="AB850" s="158">
        <v>93</v>
      </c>
      <c r="AC850" s="162">
        <v>1.0000047498617199</v>
      </c>
      <c r="AD850" s="163">
        <v>0.99785605723078996</v>
      </c>
      <c r="AE850" s="164">
        <v>33</v>
      </c>
    </row>
    <row r="851" spans="1:31" x14ac:dyDescent="0.2">
      <c r="A851" t="s">
        <v>4072</v>
      </c>
      <c r="B851" t="s">
        <v>82</v>
      </c>
      <c r="C851" t="s">
        <v>3419</v>
      </c>
      <c r="D851" s="3">
        <v>190506</v>
      </c>
      <c r="E851" s="35">
        <v>0.60129299999999997</v>
      </c>
      <c r="F851" s="5">
        <v>1.53</v>
      </c>
      <c r="G851">
        <v>69.573999999999998</v>
      </c>
      <c r="H851" s="120">
        <v>1.33044103597786</v>
      </c>
      <c r="I851" s="121">
        <v>1</v>
      </c>
      <c r="J851" s="122">
        <v>0</v>
      </c>
      <c r="K851" s="132">
        <v>0.49950657722066499</v>
      </c>
      <c r="L851" s="133">
        <v>1</v>
      </c>
      <c r="M851" s="134">
        <v>0</v>
      </c>
      <c r="N851" s="126">
        <v>0.99997375410748202</v>
      </c>
      <c r="O851" s="127">
        <v>0.99995275689749297</v>
      </c>
      <c r="P851" s="128">
        <v>4</v>
      </c>
      <c r="Q851" s="138">
        <v>1.0809685784174701</v>
      </c>
      <c r="R851" s="139">
        <v>0.995048519653008</v>
      </c>
      <c r="S851" s="140">
        <v>611</v>
      </c>
      <c r="T851" s="144">
        <v>1.33184256663832</v>
      </c>
      <c r="U851" s="145">
        <v>0.99353757025235701</v>
      </c>
      <c r="V851" s="146">
        <v>193</v>
      </c>
      <c r="W851" s="150">
        <v>0.99995275739346701</v>
      </c>
      <c r="X851" s="151">
        <v>0.99997375300528002</v>
      </c>
      <c r="Y851" s="152">
        <v>3</v>
      </c>
      <c r="Z851" s="156">
        <v>0.30351799943308799</v>
      </c>
      <c r="AA851" s="157">
        <v>0.999965411089204</v>
      </c>
      <c r="AB851" s="158">
        <v>1</v>
      </c>
      <c r="AC851" s="162">
        <v>0.67050381615277199</v>
      </c>
      <c r="AD851" s="163">
        <v>0.99897548195362296</v>
      </c>
      <c r="AE851" s="164">
        <v>11</v>
      </c>
    </row>
    <row r="852" spans="1:31" x14ac:dyDescent="0.2">
      <c r="A852" t="s">
        <v>4072</v>
      </c>
      <c r="B852" t="s">
        <v>83</v>
      </c>
      <c r="C852" t="s">
        <v>3419</v>
      </c>
      <c r="D852" s="3">
        <v>152970</v>
      </c>
      <c r="E852" s="35">
        <v>0.65151999999999999</v>
      </c>
      <c r="F852" s="5">
        <v>0.82</v>
      </c>
      <c r="G852">
        <v>34.784999999999997</v>
      </c>
      <c r="H852" s="120">
        <v>1.3591880760933499</v>
      </c>
      <c r="I852" s="121">
        <v>0.99984128510965697</v>
      </c>
      <c r="J852" s="122">
        <v>16</v>
      </c>
      <c r="K852" s="132">
        <v>1.00001961168856</v>
      </c>
      <c r="L852" s="133">
        <v>0.99999346289868096</v>
      </c>
      <c r="M852" s="134">
        <v>1</v>
      </c>
      <c r="N852" s="126">
        <v>1</v>
      </c>
      <c r="O852" s="127">
        <v>0.99993463026880003</v>
      </c>
      <c r="P852" s="128">
        <v>6</v>
      </c>
      <c r="Q852" s="138">
        <v>0.99999346277047696</v>
      </c>
      <c r="R852" s="139">
        <v>0.99971896894279999</v>
      </c>
      <c r="S852" s="140">
        <v>7</v>
      </c>
      <c r="T852" s="144">
        <v>1.2481009348238199</v>
      </c>
      <c r="U852" s="145">
        <v>0.99675840722770603</v>
      </c>
      <c r="V852" s="146">
        <v>73</v>
      </c>
      <c r="W852" s="150">
        <v>0.99988232986860104</v>
      </c>
      <c r="X852" s="151">
        <v>0.99998692400230105</v>
      </c>
      <c r="Y852" s="152">
        <v>1</v>
      </c>
      <c r="Z852" s="156">
        <v>1.0043014970255599</v>
      </c>
      <c r="AA852" s="157">
        <v>0.99978519680528999</v>
      </c>
      <c r="AB852" s="158">
        <v>5</v>
      </c>
      <c r="AC852" s="162">
        <v>1.0000980584428301</v>
      </c>
      <c r="AD852" s="163">
        <v>0.99813391447325495</v>
      </c>
      <c r="AE852" s="164">
        <v>13</v>
      </c>
    </row>
    <row r="853" spans="1:31" x14ac:dyDescent="0.2">
      <c r="A853" t="s">
        <v>4072</v>
      </c>
      <c r="B853" t="s">
        <v>84</v>
      </c>
      <c r="C853" t="s">
        <v>3419</v>
      </c>
      <c r="D853" s="3">
        <v>126304</v>
      </c>
      <c r="E853" s="35">
        <v>0.60527799999999998</v>
      </c>
      <c r="F853" s="5">
        <v>0.6</v>
      </c>
      <c r="G853">
        <v>47.072000000000003</v>
      </c>
      <c r="H853" s="120">
        <v>1.22847257410691</v>
      </c>
      <c r="I853" s="121">
        <v>0.99999355508149601</v>
      </c>
      <c r="J853" s="122">
        <v>1</v>
      </c>
      <c r="K853" s="132">
        <v>0.68649448948568503</v>
      </c>
      <c r="L853" s="133">
        <v>0.97322560567990501</v>
      </c>
      <c r="M853" s="134">
        <v>51</v>
      </c>
      <c r="N853" s="126">
        <v>1</v>
      </c>
      <c r="O853" s="127">
        <v>0.99996833062824098</v>
      </c>
      <c r="P853" s="128">
        <v>2</v>
      </c>
      <c r="Q853" s="138">
        <v>1.3015027235875301</v>
      </c>
      <c r="R853" s="139">
        <v>0.99920926498138696</v>
      </c>
      <c r="S853" s="140">
        <v>1</v>
      </c>
      <c r="T853" s="144">
        <v>0</v>
      </c>
      <c r="U853" s="145">
        <v>0</v>
      </c>
      <c r="W853" s="150">
        <v>0.40876773498859797</v>
      </c>
      <c r="X853" s="151">
        <v>0.99953531598513001</v>
      </c>
      <c r="Y853" s="152">
        <v>19</v>
      </c>
      <c r="Z853" s="156">
        <v>0</v>
      </c>
      <c r="AA853" s="157">
        <v>0</v>
      </c>
      <c r="AC853" s="162">
        <v>0.50235938687610804</v>
      </c>
      <c r="AD853" s="163">
        <v>0.99951163413519795</v>
      </c>
      <c r="AE853" s="164">
        <v>4</v>
      </c>
    </row>
    <row r="854" spans="1:31" x14ac:dyDescent="0.2">
      <c r="A854" t="s">
        <v>4072</v>
      </c>
      <c r="B854" t="s">
        <v>85</v>
      </c>
      <c r="C854" t="s">
        <v>3419</v>
      </c>
      <c r="D854" s="3">
        <v>86208</v>
      </c>
      <c r="E854" s="35">
        <v>0.61045400000000005</v>
      </c>
      <c r="F854" s="5">
        <v>1.7</v>
      </c>
      <c r="G854">
        <v>66.424999999999997</v>
      </c>
      <c r="H854" s="120">
        <v>1.5073775055679199</v>
      </c>
      <c r="I854" s="121">
        <v>0.99990765536984005</v>
      </c>
      <c r="J854" s="122">
        <v>9</v>
      </c>
      <c r="K854" s="132">
        <v>1.00001159985152</v>
      </c>
      <c r="L854" s="133">
        <v>1</v>
      </c>
      <c r="M854" s="134">
        <v>0</v>
      </c>
      <c r="N854" s="126">
        <v>1</v>
      </c>
      <c r="O854" s="127">
        <v>0.99996520044543402</v>
      </c>
      <c r="P854" s="128">
        <v>0</v>
      </c>
      <c r="Q854" s="138">
        <v>0.99998840014847801</v>
      </c>
      <c r="R854" s="139">
        <v>1</v>
      </c>
      <c r="S854" s="140">
        <v>0</v>
      </c>
      <c r="T854" s="144">
        <v>0</v>
      </c>
      <c r="U854" s="145">
        <v>0</v>
      </c>
      <c r="W854" s="150">
        <v>0.99967520415738598</v>
      </c>
      <c r="X854" s="151">
        <v>0.99991877842754995</v>
      </c>
      <c r="Y854" s="152">
        <v>2</v>
      </c>
      <c r="Z854" s="156">
        <v>0</v>
      </c>
      <c r="AA854" s="157">
        <v>0</v>
      </c>
      <c r="AC854" s="162">
        <v>1.0001507980697799</v>
      </c>
      <c r="AD854" s="163">
        <v>0.99752412245181299</v>
      </c>
      <c r="AE854" s="164">
        <v>16</v>
      </c>
    </row>
    <row r="855" spans="1:31" x14ac:dyDescent="0.2">
      <c r="A855" t="s">
        <v>4072</v>
      </c>
      <c r="B855" t="s">
        <v>86</v>
      </c>
      <c r="C855" t="s">
        <v>3419</v>
      </c>
      <c r="D855" s="3">
        <v>72296</v>
      </c>
      <c r="E855" s="35">
        <v>0.68873799999999996</v>
      </c>
      <c r="F855" s="5">
        <v>1.77</v>
      </c>
      <c r="G855">
        <v>89.251999999999995</v>
      </c>
      <c r="H855" s="120">
        <v>1.8758160894102001</v>
      </c>
      <c r="I855" s="121">
        <v>0.99998525226009105</v>
      </c>
      <c r="J855" s="122">
        <v>2</v>
      </c>
      <c r="K855" s="132">
        <v>0.99986167976098195</v>
      </c>
      <c r="L855" s="133">
        <v>1</v>
      </c>
      <c r="M855" s="134">
        <v>0</v>
      </c>
      <c r="N855" s="126">
        <v>1</v>
      </c>
      <c r="O855" s="127">
        <v>0.99990317985034305</v>
      </c>
      <c r="P855" s="128">
        <v>3</v>
      </c>
      <c r="Q855" s="138">
        <v>0.99998616797609796</v>
      </c>
      <c r="R855" s="139">
        <v>0.99998616797609796</v>
      </c>
      <c r="S855" s="140">
        <v>1</v>
      </c>
      <c r="T855" s="144">
        <v>0</v>
      </c>
      <c r="U855" s="145">
        <v>0</v>
      </c>
      <c r="W855" s="150">
        <v>0.99997233595219603</v>
      </c>
      <c r="X855" s="151">
        <v>0.99986167593437902</v>
      </c>
      <c r="Y855" s="152">
        <v>6</v>
      </c>
      <c r="Z855" s="156">
        <v>1.0803640588690899</v>
      </c>
      <c r="AA855" s="157">
        <v>0.99970553969452902</v>
      </c>
      <c r="AB855" s="158">
        <v>3</v>
      </c>
      <c r="AC855" s="162">
        <v>1.00016598428682</v>
      </c>
      <c r="AD855" s="163">
        <v>0.99540134930469504</v>
      </c>
      <c r="AE855" s="164">
        <v>19</v>
      </c>
    </row>
    <row r="856" spans="1:31" x14ac:dyDescent="0.2">
      <c r="A856" t="s">
        <v>4506</v>
      </c>
      <c r="B856" t="s">
        <v>1216</v>
      </c>
      <c r="C856" t="s">
        <v>3418</v>
      </c>
      <c r="D856" s="3">
        <v>5832650</v>
      </c>
      <c r="E856" s="35">
        <v>0.69848299999999997</v>
      </c>
      <c r="F856" s="5">
        <v>1</v>
      </c>
      <c r="G856">
        <v>159.107</v>
      </c>
      <c r="H856" s="120">
        <v>1.0091725030646399</v>
      </c>
      <c r="I856" s="121">
        <v>0.99858349673463498</v>
      </c>
      <c r="J856" s="122">
        <v>397</v>
      </c>
      <c r="K856" s="132">
        <v>1</v>
      </c>
      <c r="L856" s="133">
        <v>0.99979854782988797</v>
      </c>
      <c r="M856" s="134">
        <v>8</v>
      </c>
      <c r="N856" s="126">
        <v>1</v>
      </c>
      <c r="O856" s="127">
        <v>0.999183718368444</v>
      </c>
      <c r="P856" s="128">
        <v>119</v>
      </c>
      <c r="Q856" s="138">
        <v>0.65770738857980504</v>
      </c>
      <c r="R856" s="139">
        <v>0.99822534938433904</v>
      </c>
      <c r="S856" s="140">
        <v>429</v>
      </c>
      <c r="T856" s="144">
        <v>1.00484428175872</v>
      </c>
      <c r="U856" s="145">
        <v>0.99954767454057503</v>
      </c>
      <c r="V856" s="146">
        <v>264</v>
      </c>
      <c r="W856" s="150">
        <v>0.99998216933983697</v>
      </c>
      <c r="X856" s="151">
        <v>0.99907838380833902</v>
      </c>
      <c r="Y856" s="152">
        <v>220</v>
      </c>
      <c r="Z856" s="156">
        <v>1.0000399475367101</v>
      </c>
      <c r="AA856" s="157">
        <v>0.998799275554347</v>
      </c>
      <c r="AB856" s="158">
        <v>119</v>
      </c>
      <c r="AC856" s="162">
        <v>1.0000018859352</v>
      </c>
      <c r="AD856" s="163">
        <v>0.99859975635726295</v>
      </c>
      <c r="AE856" s="164">
        <v>43</v>
      </c>
    </row>
    <row r="857" spans="1:31" x14ac:dyDescent="0.2">
      <c r="A857" t="s">
        <v>4527</v>
      </c>
      <c r="B857" t="s">
        <v>1257</v>
      </c>
      <c r="C857" t="s">
        <v>3418</v>
      </c>
      <c r="D857" s="3">
        <v>4353505</v>
      </c>
      <c r="E857" s="35">
        <v>0.45862599999999998</v>
      </c>
      <c r="F857" s="5">
        <v>1</v>
      </c>
      <c r="G857">
        <v>30.628</v>
      </c>
      <c r="H857" s="120">
        <v>0.18458092961877801</v>
      </c>
      <c r="I857" s="121">
        <v>0.97239087702821103</v>
      </c>
      <c r="J857" s="122">
        <v>8652</v>
      </c>
      <c r="K857" s="132">
        <v>0.26734297996671602</v>
      </c>
      <c r="L857" s="133">
        <v>0.99791830015123195</v>
      </c>
      <c r="M857" s="134">
        <v>327</v>
      </c>
      <c r="N857" s="126">
        <v>0.71369161170137596</v>
      </c>
      <c r="O857" s="127">
        <v>0.99797453136326097</v>
      </c>
      <c r="P857" s="128">
        <v>280</v>
      </c>
      <c r="Q857" s="138">
        <v>0.38075160129596702</v>
      </c>
      <c r="R857" s="139">
        <v>0.98558852208829495</v>
      </c>
      <c r="S857" s="140">
        <v>562</v>
      </c>
      <c r="T857" s="144">
        <v>1.0035463379506799</v>
      </c>
      <c r="U857" s="145">
        <v>0.99909158182376501</v>
      </c>
      <c r="V857" s="146">
        <v>327</v>
      </c>
      <c r="W857" s="150">
        <v>0.81570137165341405</v>
      </c>
      <c r="X857" s="151">
        <v>0.99534993995578003</v>
      </c>
      <c r="Y857" s="152">
        <v>503</v>
      </c>
      <c r="Z857" s="156">
        <v>0.89164822367264995</v>
      </c>
      <c r="AA857" s="157">
        <v>0.98963716974652405</v>
      </c>
      <c r="AB857" s="158">
        <v>2580</v>
      </c>
      <c r="AC857" s="162">
        <v>2.4830567554189002E-3</v>
      </c>
      <c r="AD857" s="163">
        <v>0</v>
      </c>
    </row>
    <row r="858" spans="1:31" x14ac:dyDescent="0.2">
      <c r="A858" t="s">
        <v>4059</v>
      </c>
      <c r="B858" t="s">
        <v>49</v>
      </c>
      <c r="C858" t="s">
        <v>3418</v>
      </c>
      <c r="D858" s="3">
        <v>1704176</v>
      </c>
      <c r="E858" s="35">
        <v>0.30794199999999999</v>
      </c>
      <c r="F858" s="5">
        <v>1</v>
      </c>
      <c r="G858">
        <v>33.146000000000001</v>
      </c>
      <c r="H858" s="120">
        <v>0.99687708311817502</v>
      </c>
      <c r="I858" s="121">
        <v>0.98861902788829603</v>
      </c>
      <c r="J858" s="122">
        <v>326</v>
      </c>
      <c r="K858" s="132">
        <v>0.99999882641229498</v>
      </c>
      <c r="L858" s="133">
        <v>0.99606730760203099</v>
      </c>
      <c r="M858" s="134">
        <v>4</v>
      </c>
      <c r="N858" s="126">
        <v>0.50609796171287402</v>
      </c>
      <c r="O858" s="127">
        <v>0.99808731799091799</v>
      </c>
      <c r="P858" s="128">
        <v>32</v>
      </c>
      <c r="Q858" s="138">
        <v>1.0002822478429401</v>
      </c>
      <c r="R858" s="139">
        <v>0.99334912915159801</v>
      </c>
      <c r="S858" s="140">
        <v>489</v>
      </c>
      <c r="T858" s="144">
        <v>1.0079633793692599</v>
      </c>
      <c r="U858" s="145">
        <v>0.996912099911757</v>
      </c>
      <c r="V858" s="146">
        <v>65</v>
      </c>
      <c r="W858" s="150">
        <v>0.99997887542131803</v>
      </c>
      <c r="X858" s="151">
        <v>0.99729833112545396</v>
      </c>
      <c r="Y858" s="152">
        <v>49</v>
      </c>
      <c r="Z858" s="156">
        <v>1.00016136830937</v>
      </c>
      <c r="AA858" s="157">
        <v>0.98726506601528297</v>
      </c>
      <c r="AB858" s="158">
        <v>73</v>
      </c>
      <c r="AC858" s="162">
        <v>0</v>
      </c>
      <c r="AD858" s="163">
        <v>0</v>
      </c>
    </row>
    <row r="859" spans="1:31" x14ac:dyDescent="0.2">
      <c r="A859" t="s">
        <v>4064</v>
      </c>
      <c r="B859" t="s">
        <v>62</v>
      </c>
      <c r="C859" t="s">
        <v>3418</v>
      </c>
      <c r="D859" s="3">
        <v>4929566</v>
      </c>
      <c r="E859" s="35">
        <v>0.36821999999999999</v>
      </c>
      <c r="F859" s="5">
        <v>1</v>
      </c>
      <c r="G859">
        <v>147.27099999999999</v>
      </c>
      <c r="H859" s="120">
        <v>1.02390900131979</v>
      </c>
      <c r="I859" s="121">
        <v>0.99554053017943001</v>
      </c>
      <c r="J859" s="122">
        <v>186</v>
      </c>
      <c r="K859" s="132">
        <v>0.99999979714238496</v>
      </c>
      <c r="L859" s="133">
        <v>0.99434209941765594</v>
      </c>
      <c r="M859" s="134">
        <v>6</v>
      </c>
      <c r="N859" s="126">
        <v>1</v>
      </c>
      <c r="O859" s="127">
        <v>0.99853030324533498</v>
      </c>
      <c r="P859" s="128">
        <v>8</v>
      </c>
      <c r="Q859" s="138">
        <v>0.99999756570862397</v>
      </c>
      <c r="R859" s="139">
        <v>0.99639473166018899</v>
      </c>
      <c r="S859" s="140">
        <v>19</v>
      </c>
      <c r="T859" s="144">
        <v>1.04055062859489</v>
      </c>
      <c r="U859" s="145">
        <v>0.99555635097310202</v>
      </c>
      <c r="V859" s="146">
        <v>125</v>
      </c>
      <c r="W859" s="150">
        <v>0.99998965426165298</v>
      </c>
      <c r="X859" s="151">
        <v>0.99898304850984299</v>
      </c>
      <c r="Y859" s="152">
        <v>11</v>
      </c>
      <c r="Z859" s="156">
        <v>0.18036070518175401</v>
      </c>
      <c r="AA859" s="157">
        <v>0.99595550606786498</v>
      </c>
      <c r="AB859" s="158">
        <v>3</v>
      </c>
      <c r="AC859" s="162">
        <v>0.491411617168732</v>
      </c>
      <c r="AD859" s="163">
        <v>0.99717239103322797</v>
      </c>
      <c r="AE859" s="164">
        <v>116</v>
      </c>
    </row>
    <row r="860" spans="1:31" x14ac:dyDescent="0.2">
      <c r="A860" t="s">
        <v>4101</v>
      </c>
      <c r="B860" t="s">
        <v>158</v>
      </c>
      <c r="C860" t="s">
        <v>3418</v>
      </c>
      <c r="D860" s="3">
        <v>2366980</v>
      </c>
      <c r="E860" s="35">
        <v>0.60236000000000001</v>
      </c>
      <c r="F860" s="5">
        <v>1</v>
      </c>
      <c r="G860">
        <v>50.762</v>
      </c>
      <c r="H860" s="120">
        <v>1.00504609248916</v>
      </c>
      <c r="I860" s="121">
        <v>1</v>
      </c>
      <c r="J860" s="122">
        <v>0</v>
      </c>
      <c r="K860" s="132">
        <v>1</v>
      </c>
      <c r="L860" s="133">
        <v>1</v>
      </c>
      <c r="M860" s="134">
        <v>0</v>
      </c>
      <c r="N860" s="126">
        <v>1</v>
      </c>
      <c r="O860" s="127">
        <v>0.99999112801013901</v>
      </c>
      <c r="P860" s="128">
        <v>18</v>
      </c>
      <c r="Q860" s="138">
        <v>1</v>
      </c>
      <c r="R860" s="139">
        <v>0.99992522578012299</v>
      </c>
      <c r="S860" s="140">
        <v>21</v>
      </c>
      <c r="T860" s="144">
        <v>1.00541702929471</v>
      </c>
      <c r="U860" s="145">
        <v>0.99998907480397603</v>
      </c>
      <c r="V860" s="146">
        <v>1</v>
      </c>
      <c r="W860" s="150">
        <v>0.99999197289372899</v>
      </c>
      <c r="X860" s="151">
        <v>0.99999915503537595</v>
      </c>
      <c r="Y860" s="152">
        <v>2</v>
      </c>
      <c r="Z860" s="156">
        <v>1.0001098446121199</v>
      </c>
      <c r="AA860" s="157">
        <v>0.99978202463628496</v>
      </c>
      <c r="AB860" s="158">
        <v>504</v>
      </c>
      <c r="AC860" s="162">
        <v>8.6108036400814505E-2</v>
      </c>
      <c r="AD860" s="163">
        <v>0.998407955324777</v>
      </c>
      <c r="AE860" s="164">
        <v>13</v>
      </c>
    </row>
    <row r="861" spans="1:31" x14ac:dyDescent="0.2">
      <c r="A861" t="s">
        <v>4474</v>
      </c>
      <c r="B861" t="s">
        <v>1156</v>
      </c>
      <c r="C861" t="s">
        <v>3418</v>
      </c>
      <c r="D861" s="3">
        <v>3223191</v>
      </c>
      <c r="E861" s="35">
        <v>0.32259399999999999</v>
      </c>
      <c r="F861" s="5">
        <v>1</v>
      </c>
      <c r="G861">
        <v>139.55199999999999</v>
      </c>
      <c r="H861" s="120">
        <v>0.107395745396409</v>
      </c>
      <c r="I861" s="121">
        <v>0.99169755288693395</v>
      </c>
      <c r="J861" s="122">
        <v>41</v>
      </c>
      <c r="K861" s="132">
        <v>0.99999968974845099</v>
      </c>
      <c r="L861" s="133">
        <v>0.995616767477705</v>
      </c>
      <c r="M861" s="134">
        <v>4</v>
      </c>
      <c r="N861" s="126">
        <v>1</v>
      </c>
      <c r="O861" s="127">
        <v>0.99877065678064603</v>
      </c>
      <c r="P861" s="128">
        <v>6</v>
      </c>
      <c r="Q861" s="138">
        <v>0.99999751798760905</v>
      </c>
      <c r="R861" s="139">
        <v>0.98769108338793599</v>
      </c>
      <c r="S861" s="140">
        <v>347</v>
      </c>
      <c r="T861" s="144">
        <v>1.00449244242739</v>
      </c>
      <c r="U861" s="145">
        <v>0.99686122752780304</v>
      </c>
      <c r="V861" s="146">
        <v>39</v>
      </c>
      <c r="W861" s="150">
        <v>0.99992212686123705</v>
      </c>
      <c r="X861" s="151">
        <v>0.99838594597277497</v>
      </c>
      <c r="Y861" s="152">
        <v>36</v>
      </c>
      <c r="Z861" s="156">
        <v>0.99996618258117498</v>
      </c>
      <c r="AA861" s="157">
        <v>0.98977696781967806</v>
      </c>
      <c r="AB861" s="158">
        <v>5</v>
      </c>
      <c r="AC861" s="162">
        <v>3.6545150442527298E-2</v>
      </c>
      <c r="AD861" s="163">
        <v>0.96560132734463999</v>
      </c>
      <c r="AE861" s="164">
        <v>68</v>
      </c>
    </row>
    <row r="862" spans="1:31" x14ac:dyDescent="0.2">
      <c r="A862" t="s">
        <v>4052</v>
      </c>
      <c r="B862" t="s">
        <v>31</v>
      </c>
      <c r="C862" t="s">
        <v>3418</v>
      </c>
      <c r="D862" s="3">
        <v>1485148</v>
      </c>
      <c r="E862" s="35">
        <v>0.32450400000000001</v>
      </c>
      <c r="F862" s="5">
        <v>1</v>
      </c>
      <c r="G862">
        <v>71.072999999999993</v>
      </c>
      <c r="H862" s="120">
        <v>5.3134771753387502E-2</v>
      </c>
      <c r="I862" s="121">
        <v>0</v>
      </c>
      <c r="K862" s="132">
        <v>1</v>
      </c>
      <c r="L862" s="133">
        <v>1</v>
      </c>
      <c r="M862" s="134">
        <v>0</v>
      </c>
      <c r="N862" s="126">
        <v>1</v>
      </c>
      <c r="O862" s="127">
        <v>0.99965603123317104</v>
      </c>
      <c r="P862" s="128">
        <v>144</v>
      </c>
      <c r="Q862" s="138">
        <v>1</v>
      </c>
      <c r="R862" s="139">
        <v>0.99872871351861803</v>
      </c>
      <c r="S862" s="140">
        <v>229</v>
      </c>
      <c r="T862" s="144">
        <v>1.0100266101425499</v>
      </c>
      <c r="U862" s="145">
        <v>0.99985069264614601</v>
      </c>
      <c r="V862" s="146">
        <v>193</v>
      </c>
      <c r="W862" s="150">
        <v>1.0057091953125199</v>
      </c>
      <c r="X862" s="151">
        <v>0.99907022167520598</v>
      </c>
      <c r="Y862" s="152">
        <v>748</v>
      </c>
      <c r="Z862" s="156">
        <v>0.99933676643674496</v>
      </c>
      <c r="AA862" s="157">
        <v>0.99867035690313599</v>
      </c>
      <c r="AB862" s="158">
        <v>524</v>
      </c>
      <c r="AC862" s="162">
        <v>6.4983422527586402E-3</v>
      </c>
      <c r="AD862" s="163">
        <v>0</v>
      </c>
    </row>
    <row r="863" spans="1:31" x14ac:dyDescent="0.2">
      <c r="A863" t="s">
        <v>4052</v>
      </c>
      <c r="B863" t="s">
        <v>32</v>
      </c>
      <c r="C863" t="s">
        <v>3419</v>
      </c>
      <c r="D863" s="3">
        <v>62829</v>
      </c>
      <c r="E863" s="35">
        <v>0.33579999999999999</v>
      </c>
      <c r="F863" s="5">
        <v>0.52</v>
      </c>
      <c r="G863">
        <v>175.55600000000001</v>
      </c>
      <c r="H863" s="120">
        <v>0.45558579636791902</v>
      </c>
      <c r="I863" s="121">
        <v>0.99996506428172105</v>
      </c>
      <c r="J863" s="122">
        <v>1</v>
      </c>
      <c r="K863" s="132">
        <v>0.94696716484425902</v>
      </c>
      <c r="L863" s="133">
        <v>1</v>
      </c>
      <c r="M863" s="134">
        <v>0</v>
      </c>
      <c r="N863" s="126">
        <v>1</v>
      </c>
      <c r="O863" s="127">
        <v>0.98746241109926602</v>
      </c>
      <c r="P863" s="128">
        <v>544</v>
      </c>
      <c r="Q863" s="138">
        <v>0.41644781868245501</v>
      </c>
      <c r="R863" s="139">
        <v>1</v>
      </c>
      <c r="S863" s="140">
        <v>0</v>
      </c>
      <c r="T863" s="144">
        <v>0</v>
      </c>
      <c r="U863" s="145">
        <v>0</v>
      </c>
      <c r="W863" s="150">
        <v>0.99985675404669805</v>
      </c>
      <c r="X863" s="151">
        <v>0.999761230142306</v>
      </c>
      <c r="Y863" s="152">
        <v>13</v>
      </c>
      <c r="Z863" s="156">
        <v>0.59170128443871395</v>
      </c>
      <c r="AA863" s="157">
        <v>0.99483335564181496</v>
      </c>
      <c r="AB863" s="158">
        <v>154</v>
      </c>
      <c r="AC863" s="162">
        <v>0.50276146365531804</v>
      </c>
      <c r="AD863" s="163">
        <v>0.99889321063782599</v>
      </c>
      <c r="AE863" s="164">
        <v>11</v>
      </c>
    </row>
    <row r="864" spans="1:31" x14ac:dyDescent="0.2">
      <c r="A864" t="s">
        <v>4052</v>
      </c>
      <c r="B864" t="s">
        <v>33</v>
      </c>
      <c r="C864" t="s">
        <v>3419</v>
      </c>
      <c r="D864" s="3">
        <v>39263</v>
      </c>
      <c r="E864" s="35">
        <v>0.33191599999999999</v>
      </c>
      <c r="F864" s="5">
        <v>3.89</v>
      </c>
      <c r="G864">
        <v>307.18200000000002</v>
      </c>
      <c r="H864" s="120">
        <v>1.32047984107174</v>
      </c>
      <c r="I864" s="121">
        <v>0.95802217260759104</v>
      </c>
      <c r="J864" s="122">
        <v>334</v>
      </c>
      <c r="K864" s="132">
        <v>1</v>
      </c>
      <c r="L864" s="133">
        <v>1</v>
      </c>
      <c r="M864" s="134">
        <v>0</v>
      </c>
      <c r="N864" s="126">
        <v>0</v>
      </c>
      <c r="O864" s="127">
        <v>0</v>
      </c>
      <c r="Q864" s="138">
        <v>0.82130759238978102</v>
      </c>
      <c r="R864" s="139">
        <v>1</v>
      </c>
      <c r="S864" s="140">
        <v>0</v>
      </c>
      <c r="T864" s="144">
        <v>1.4664187657591099</v>
      </c>
      <c r="U864" s="145">
        <v>0.99897622765920502</v>
      </c>
      <c r="V864" s="146">
        <v>26</v>
      </c>
      <c r="W864" s="150">
        <v>0</v>
      </c>
      <c r="X864" s="151">
        <v>0</v>
      </c>
      <c r="Z864" s="156">
        <v>0.98999057636960996</v>
      </c>
      <c r="AA864" s="157">
        <v>0.99510858430649396</v>
      </c>
      <c r="AB864" s="158">
        <v>152</v>
      </c>
      <c r="AC864" s="162">
        <v>0.99172248681965203</v>
      </c>
      <c r="AD864" s="163">
        <v>0.99884565066824005</v>
      </c>
      <c r="AE864" s="164">
        <v>11</v>
      </c>
    </row>
    <row r="865" spans="1:31" x14ac:dyDescent="0.2">
      <c r="A865" t="s">
        <v>4335</v>
      </c>
      <c r="B865" t="s">
        <v>827</v>
      </c>
      <c r="C865" t="s">
        <v>3418</v>
      </c>
      <c r="D865" s="3">
        <v>6824334</v>
      </c>
      <c r="E865" s="35">
        <v>0.726217</v>
      </c>
      <c r="F865" s="5">
        <v>1</v>
      </c>
      <c r="G865">
        <v>78.396000000000001</v>
      </c>
      <c r="H865" s="120">
        <v>1.00100845005534</v>
      </c>
      <c r="I865" s="121">
        <v>0.99924275360727699</v>
      </c>
      <c r="J865" s="122">
        <v>271</v>
      </c>
      <c r="K865" s="132">
        <v>1</v>
      </c>
      <c r="L865" s="133">
        <v>0.99995003202492905</v>
      </c>
      <c r="M865" s="134">
        <v>6</v>
      </c>
      <c r="N865" s="126">
        <v>0.63331440108294801</v>
      </c>
      <c r="O865" s="127">
        <v>0.99972329956477501</v>
      </c>
      <c r="P865" s="128">
        <v>89</v>
      </c>
      <c r="Q865" s="138">
        <v>0.99999985346555398</v>
      </c>
      <c r="R865" s="139">
        <v>0.99833773302139595</v>
      </c>
      <c r="S865" s="140">
        <v>490</v>
      </c>
      <c r="T865" s="144">
        <v>1.0008629413507599</v>
      </c>
      <c r="U865" s="145">
        <v>0.99997759971093303</v>
      </c>
      <c r="V865" s="146">
        <v>6</v>
      </c>
      <c r="W865" s="150">
        <v>0.38343873556012897</v>
      </c>
      <c r="X865" s="151">
        <v>0.99961749540115596</v>
      </c>
      <c r="Y865" s="152">
        <v>185</v>
      </c>
      <c r="Z865" s="156">
        <v>0.90030646213974796</v>
      </c>
      <c r="AA865" s="157">
        <v>0.99509513469583499</v>
      </c>
      <c r="AB865" s="158">
        <v>12654</v>
      </c>
      <c r="AC865" s="162">
        <v>1.4193326411046101E-3</v>
      </c>
      <c r="AD865" s="163">
        <v>0</v>
      </c>
    </row>
    <row r="866" spans="1:31" x14ac:dyDescent="0.2">
      <c r="A866" t="s">
        <v>4335</v>
      </c>
      <c r="B866" t="s">
        <v>828</v>
      </c>
      <c r="C866" t="s">
        <v>3419</v>
      </c>
      <c r="D866" s="3">
        <v>252068</v>
      </c>
      <c r="E866" s="35">
        <v>0.71158999999999994</v>
      </c>
      <c r="F866" s="5">
        <v>0.57999999999999996</v>
      </c>
      <c r="G866">
        <v>46.401000000000003</v>
      </c>
      <c r="H866" s="120">
        <v>1.0266396369233699</v>
      </c>
      <c r="I866" s="121">
        <v>0.99820323880695006</v>
      </c>
      <c r="J866" s="122">
        <v>110</v>
      </c>
      <c r="K866" s="132">
        <v>0.99993652506466502</v>
      </c>
      <c r="L866" s="133">
        <v>0.99994445590592396</v>
      </c>
      <c r="M866" s="134">
        <v>1</v>
      </c>
      <c r="N866" s="126">
        <v>1</v>
      </c>
      <c r="O866" s="127">
        <v>0.99978182222081102</v>
      </c>
      <c r="P866" s="128">
        <v>6</v>
      </c>
      <c r="Q866" s="138">
        <v>0.99967469095640804</v>
      </c>
      <c r="R866" s="139">
        <v>0.99801880549821098</v>
      </c>
      <c r="S866" s="140">
        <v>62</v>
      </c>
      <c r="T866" s="144">
        <v>1.0341693511274701</v>
      </c>
      <c r="U866" s="145">
        <v>0.99910688959928795</v>
      </c>
      <c r="V866" s="146">
        <v>110</v>
      </c>
      <c r="W866" s="150">
        <v>0.99957154418648897</v>
      </c>
      <c r="X866" s="151">
        <v>0.97878034718110096</v>
      </c>
      <c r="Y866" s="152">
        <v>4600</v>
      </c>
      <c r="Z866" s="156">
        <v>1.00054747131726</v>
      </c>
      <c r="AA866" s="157">
        <v>0.99002870464349102</v>
      </c>
      <c r="AB866" s="158">
        <v>2077</v>
      </c>
      <c r="AC866" s="162">
        <v>0</v>
      </c>
      <c r="AD866" s="163">
        <v>0</v>
      </c>
    </row>
    <row r="867" spans="1:31" x14ac:dyDescent="0.2">
      <c r="A867" t="s">
        <v>4344</v>
      </c>
      <c r="B867" t="s">
        <v>859</v>
      </c>
      <c r="C867" t="s">
        <v>3418</v>
      </c>
      <c r="D867" s="3">
        <v>6379281</v>
      </c>
      <c r="E867" s="35">
        <v>0.477966</v>
      </c>
      <c r="F867" s="5">
        <v>1</v>
      </c>
      <c r="G867">
        <v>127.324</v>
      </c>
      <c r="H867" s="120">
        <v>1.0073958178045399</v>
      </c>
      <c r="I867" s="121">
        <v>1</v>
      </c>
      <c r="J867" s="122">
        <v>0</v>
      </c>
      <c r="K867" s="132">
        <v>0.999999843242522</v>
      </c>
      <c r="L867" s="133">
        <v>0.99999937296998997</v>
      </c>
      <c r="M867" s="134">
        <v>3</v>
      </c>
      <c r="N867" s="126">
        <v>1</v>
      </c>
      <c r="O867" s="127">
        <v>0.99992037018459001</v>
      </c>
      <c r="P867" s="128">
        <v>17</v>
      </c>
      <c r="Q867" s="138">
        <v>1</v>
      </c>
      <c r="R867" s="139">
        <v>0.99992429080232004</v>
      </c>
      <c r="S867" s="140">
        <v>19</v>
      </c>
      <c r="T867" s="144">
        <v>1.00513929391102</v>
      </c>
      <c r="U867" s="145">
        <v>0.99996070030803397</v>
      </c>
      <c r="V867" s="146">
        <v>102</v>
      </c>
      <c r="W867" s="150">
        <v>0.99999890269765501</v>
      </c>
      <c r="X867" s="151">
        <v>0.99996159482730895</v>
      </c>
      <c r="Y867" s="152">
        <v>15</v>
      </c>
      <c r="Z867" s="156">
        <v>1.00005674620697</v>
      </c>
      <c r="AA867" s="157">
        <v>0.999986362879695</v>
      </c>
      <c r="AB867" s="158">
        <v>10</v>
      </c>
      <c r="AC867" s="162">
        <v>1.00000250811964</v>
      </c>
      <c r="AD867" s="163">
        <v>0.99803651303489305</v>
      </c>
      <c r="AE867" s="164">
        <v>49</v>
      </c>
    </row>
    <row r="868" spans="1:31" x14ac:dyDescent="0.2">
      <c r="A868" t="s">
        <v>4122</v>
      </c>
      <c r="B868" t="s">
        <v>220</v>
      </c>
      <c r="C868" t="s">
        <v>3418</v>
      </c>
      <c r="D868" s="3">
        <v>6006602</v>
      </c>
      <c r="E868" s="35">
        <v>0.56448600000000004</v>
      </c>
      <c r="F868" s="5">
        <v>1</v>
      </c>
      <c r="G868">
        <v>170.35599999999999</v>
      </c>
      <c r="H868" s="120">
        <v>1.0116951314570199</v>
      </c>
      <c r="I868" s="121">
        <v>0.99412594947717503</v>
      </c>
      <c r="J868" s="122">
        <v>10</v>
      </c>
      <c r="K868" s="132">
        <v>0.99999816868172697</v>
      </c>
      <c r="L868" s="133">
        <v>0.99634352029942996</v>
      </c>
      <c r="M868" s="134">
        <v>6</v>
      </c>
      <c r="N868" s="126">
        <v>1</v>
      </c>
      <c r="O868" s="127">
        <v>0.99834909152617901</v>
      </c>
      <c r="P868" s="128">
        <v>5</v>
      </c>
      <c r="Q868" s="138">
        <v>1.0000059934052501</v>
      </c>
      <c r="R868" s="139">
        <v>0.99539989136483498</v>
      </c>
      <c r="S868" s="140">
        <v>233</v>
      </c>
      <c r="T868" s="144">
        <v>1.01306878664509</v>
      </c>
      <c r="U868" s="145">
        <v>0.99687575003437501</v>
      </c>
      <c r="V868" s="146">
        <v>6</v>
      </c>
      <c r="W868" s="150">
        <v>0.999939233530039</v>
      </c>
      <c r="X868" s="151">
        <v>0.99819485512072903</v>
      </c>
      <c r="Y868" s="152">
        <v>7</v>
      </c>
      <c r="Z868" s="156">
        <v>0.62848662188704996</v>
      </c>
      <c r="AA868" s="157">
        <v>0.99004038412331197</v>
      </c>
      <c r="AB868" s="158">
        <v>6</v>
      </c>
      <c r="AC868" s="162">
        <v>0</v>
      </c>
      <c r="AD868" s="163">
        <v>0</v>
      </c>
    </row>
    <row r="869" spans="1:31" x14ac:dyDescent="0.2">
      <c r="A869" t="s">
        <v>4145</v>
      </c>
      <c r="B869" t="s">
        <v>291</v>
      </c>
      <c r="C869" t="s">
        <v>3418</v>
      </c>
      <c r="D869" s="3">
        <v>6221273</v>
      </c>
      <c r="E869" s="35">
        <v>0.38146099999999999</v>
      </c>
      <c r="F869" s="5">
        <v>1</v>
      </c>
      <c r="G869">
        <v>152.44999999999999</v>
      </c>
      <c r="H869" s="120">
        <v>6.1981848409481399E-2</v>
      </c>
      <c r="I869" s="121">
        <v>0.99999740667935599</v>
      </c>
      <c r="J869" s="122">
        <v>1</v>
      </c>
      <c r="K869" s="132">
        <v>1.0000001607388</v>
      </c>
      <c r="L869" s="133">
        <v>1</v>
      </c>
      <c r="M869" s="134">
        <v>0</v>
      </c>
      <c r="N869" s="126">
        <v>1</v>
      </c>
      <c r="O869" s="127">
        <v>0.99899910251627799</v>
      </c>
      <c r="P869" s="128">
        <v>5958</v>
      </c>
      <c r="Q869" s="138">
        <v>1.0000289329852501</v>
      </c>
      <c r="R869" s="139">
        <v>0.997041044533587</v>
      </c>
      <c r="S869" s="140">
        <v>284</v>
      </c>
      <c r="T869" s="144">
        <v>1.0025203844936501</v>
      </c>
      <c r="U869" s="145">
        <v>1</v>
      </c>
      <c r="V869" s="146">
        <v>0</v>
      </c>
      <c r="W869" s="150">
        <v>0.99999774965670196</v>
      </c>
      <c r="X869" s="151">
        <v>0.99992429708395902</v>
      </c>
      <c r="Y869" s="152">
        <v>357</v>
      </c>
      <c r="Z869" s="156">
        <v>1.0000475786868701</v>
      </c>
      <c r="AA869" s="157">
        <v>0.99994519148503902</v>
      </c>
      <c r="AB869" s="158">
        <v>15</v>
      </c>
      <c r="AC869" s="162">
        <v>1.6022283542291099E-2</v>
      </c>
      <c r="AD869" s="163">
        <v>0</v>
      </c>
    </row>
    <row r="870" spans="1:31" x14ac:dyDescent="0.2">
      <c r="A870" t="s">
        <v>4405</v>
      </c>
      <c r="B870" t="s">
        <v>1022</v>
      </c>
      <c r="C870" t="s">
        <v>3418</v>
      </c>
      <c r="D870" s="3">
        <v>5294286</v>
      </c>
      <c r="E870" s="35">
        <v>0.41267599999999999</v>
      </c>
      <c r="F870" s="5">
        <v>1</v>
      </c>
      <c r="G870">
        <v>85.807000000000002</v>
      </c>
      <c r="H870" s="120">
        <v>9.2769638814374597E-2</v>
      </c>
      <c r="I870" s="121">
        <v>0.99348184314922094</v>
      </c>
      <c r="J870" s="122">
        <v>256</v>
      </c>
      <c r="K870" s="132">
        <v>2.5168644081562598E-3</v>
      </c>
      <c r="L870" s="133">
        <v>0</v>
      </c>
      <c r="N870" s="126">
        <v>0</v>
      </c>
      <c r="O870" s="127">
        <v>0</v>
      </c>
      <c r="Q870" s="138">
        <v>0</v>
      </c>
      <c r="R870" s="139">
        <v>0</v>
      </c>
      <c r="T870" s="144">
        <v>6.4594168127675702E-3</v>
      </c>
      <c r="U870" s="145">
        <v>0</v>
      </c>
      <c r="W870" s="150">
        <v>2.7246355788108099E-2</v>
      </c>
      <c r="X870" s="151">
        <v>0.92199078085467701</v>
      </c>
      <c r="Y870" s="152">
        <v>980</v>
      </c>
      <c r="Z870" s="156">
        <v>0</v>
      </c>
      <c r="AA870" s="157">
        <v>0</v>
      </c>
      <c r="AC870" s="162">
        <v>0</v>
      </c>
      <c r="AD870" s="163">
        <v>0</v>
      </c>
    </row>
    <row r="871" spans="1:31" x14ac:dyDescent="0.2">
      <c r="A871" t="s">
        <v>4405</v>
      </c>
      <c r="B871" t="s">
        <v>1023</v>
      </c>
      <c r="C871" t="s">
        <v>3419</v>
      </c>
      <c r="D871" s="3">
        <v>92326</v>
      </c>
      <c r="E871" s="35">
        <v>0.39249000000000001</v>
      </c>
      <c r="F871" s="5">
        <v>2.1800000000000002</v>
      </c>
      <c r="G871">
        <v>194.47300000000001</v>
      </c>
      <c r="H871" s="120">
        <v>0.61459393886879099</v>
      </c>
      <c r="I871" s="121">
        <v>0.99747990977019596</v>
      </c>
      <c r="J871" s="122">
        <v>16</v>
      </c>
      <c r="K871" s="132">
        <v>0</v>
      </c>
      <c r="L871" s="133">
        <v>0</v>
      </c>
      <c r="N871" s="126">
        <v>0</v>
      </c>
      <c r="O871" s="127">
        <v>0</v>
      </c>
      <c r="Q871" s="138">
        <v>0</v>
      </c>
      <c r="R871" s="139">
        <v>0</v>
      </c>
      <c r="T871" s="144">
        <v>0.25626584060827901</v>
      </c>
      <c r="U871" s="145">
        <v>0.99945054945054901</v>
      </c>
      <c r="V871" s="146">
        <v>2</v>
      </c>
      <c r="W871" s="150">
        <v>0</v>
      </c>
      <c r="X871" s="151">
        <v>0</v>
      </c>
      <c r="Z871" s="156">
        <v>0</v>
      </c>
      <c r="AA871" s="157">
        <v>0</v>
      </c>
      <c r="AC871" s="162">
        <v>0</v>
      </c>
      <c r="AD871" s="163">
        <v>0</v>
      </c>
    </row>
    <row r="872" spans="1:31" x14ac:dyDescent="0.2">
      <c r="A872" t="s">
        <v>4397</v>
      </c>
      <c r="B872" t="s">
        <v>995</v>
      </c>
      <c r="C872" t="s">
        <v>3418</v>
      </c>
      <c r="D872" s="3">
        <v>4270237</v>
      </c>
      <c r="E872" s="35">
        <v>0.65380099999999997</v>
      </c>
      <c r="F872" s="5">
        <v>1</v>
      </c>
      <c r="G872">
        <v>116.08799999999999</v>
      </c>
      <c r="H872" s="120">
        <v>1.0309666653162299</v>
      </c>
      <c r="I872" s="121">
        <v>1</v>
      </c>
      <c r="J872" s="122">
        <v>0</v>
      </c>
      <c r="K872" s="132">
        <v>1</v>
      </c>
      <c r="L872" s="133">
        <v>1</v>
      </c>
      <c r="M872" s="134">
        <v>0</v>
      </c>
      <c r="N872" s="126">
        <v>1</v>
      </c>
      <c r="O872" s="127">
        <v>0.99998032914952995</v>
      </c>
      <c r="P872" s="128">
        <v>11</v>
      </c>
      <c r="Q872" s="138">
        <v>1</v>
      </c>
      <c r="R872" s="139">
        <v>0.99995972279918999</v>
      </c>
      <c r="S872" s="140">
        <v>161</v>
      </c>
      <c r="T872" s="144">
        <v>1.0196213933793301</v>
      </c>
      <c r="U872" s="145">
        <v>0.99993431790638498</v>
      </c>
      <c r="V872" s="146">
        <v>81</v>
      </c>
      <c r="W872" s="150">
        <v>0.99999882910480098</v>
      </c>
      <c r="X872" s="151">
        <v>0.99998384172572197</v>
      </c>
      <c r="Y872" s="152">
        <v>19</v>
      </c>
      <c r="Z872" s="156">
        <v>0.99992880957192698</v>
      </c>
      <c r="AA872" s="157">
        <v>1</v>
      </c>
      <c r="AB872" s="158">
        <v>0</v>
      </c>
      <c r="AC872" s="162">
        <v>1.00000327850655</v>
      </c>
      <c r="AD872" s="163">
        <v>0.99784830202100205</v>
      </c>
      <c r="AE872" s="164">
        <v>18</v>
      </c>
    </row>
    <row r="873" spans="1:31" x14ac:dyDescent="0.2">
      <c r="A873" t="s">
        <v>4330</v>
      </c>
      <c r="B873" t="s">
        <v>816</v>
      </c>
      <c r="C873" t="s">
        <v>3418</v>
      </c>
      <c r="D873" s="3">
        <v>2871159</v>
      </c>
      <c r="E873" s="35">
        <v>0.54826699999999995</v>
      </c>
      <c r="F873" s="5">
        <v>1</v>
      </c>
      <c r="G873">
        <v>83.457999999999998</v>
      </c>
      <c r="H873" s="120">
        <v>0.29240177921180899</v>
      </c>
      <c r="I873" s="121">
        <v>0.98943719849919598</v>
      </c>
      <c r="J873" s="122">
        <v>454</v>
      </c>
      <c r="K873" s="132">
        <v>0.99388365464956796</v>
      </c>
      <c r="L873" s="133">
        <v>0.99695963739926297</v>
      </c>
      <c r="M873" s="134">
        <v>5</v>
      </c>
      <c r="N873" s="126">
        <v>1.0080681703799701</v>
      </c>
      <c r="O873" s="127">
        <v>0.99752317321077399</v>
      </c>
      <c r="P873" s="128">
        <v>136</v>
      </c>
      <c r="Q873" s="138">
        <v>0.99999129271489295</v>
      </c>
      <c r="R873" s="139">
        <v>0.99497094124485597</v>
      </c>
      <c r="S873" s="140">
        <v>169</v>
      </c>
      <c r="T873" s="144">
        <v>1.0062455614614101</v>
      </c>
      <c r="U873" s="145">
        <v>0.99756515081874597</v>
      </c>
      <c r="V873" s="146">
        <v>5</v>
      </c>
      <c r="W873" s="150">
        <v>0.99988436725378105</v>
      </c>
      <c r="X873" s="151">
        <v>0.99797275036585198</v>
      </c>
      <c r="Y873" s="152">
        <v>10</v>
      </c>
      <c r="Z873" s="156">
        <v>0.98850986657304596</v>
      </c>
      <c r="AA873" s="157">
        <v>0.98763399529162399</v>
      </c>
      <c r="AB873" s="158">
        <v>6</v>
      </c>
      <c r="AC873" s="162">
        <v>0</v>
      </c>
      <c r="AD873" s="163">
        <v>0</v>
      </c>
    </row>
    <row r="874" spans="1:31" x14ac:dyDescent="0.2">
      <c r="A874" t="s">
        <v>4107</v>
      </c>
      <c r="B874" t="s">
        <v>173</v>
      </c>
      <c r="C874" t="s">
        <v>3418</v>
      </c>
      <c r="D874" s="3">
        <v>2002721</v>
      </c>
      <c r="E874" s="35">
        <v>0.379996</v>
      </c>
      <c r="F874" s="5">
        <v>1</v>
      </c>
      <c r="G874">
        <v>150.773</v>
      </c>
      <c r="H874" s="120">
        <v>1.0176639681713</v>
      </c>
      <c r="I874" s="121">
        <v>1</v>
      </c>
      <c r="J874" s="122">
        <v>0</v>
      </c>
      <c r="K874" s="132">
        <v>1.0000004993206699</v>
      </c>
      <c r="L874" s="133">
        <v>1</v>
      </c>
      <c r="M874" s="134">
        <v>0</v>
      </c>
      <c r="N874" s="126">
        <v>1</v>
      </c>
      <c r="O874" s="127">
        <v>0.999987017681917</v>
      </c>
      <c r="P874" s="128">
        <v>7</v>
      </c>
      <c r="Q874" s="138">
        <v>1</v>
      </c>
      <c r="R874" s="139">
        <v>0.99996854355145304</v>
      </c>
      <c r="S874" s="140">
        <v>26</v>
      </c>
      <c r="T874" s="144">
        <v>1.02598564652789</v>
      </c>
      <c r="U874" s="145">
        <v>0.99996496041743799</v>
      </c>
      <c r="V874" s="146">
        <v>2</v>
      </c>
      <c r="W874" s="150">
        <v>0.99999151154853805</v>
      </c>
      <c r="X874" s="151">
        <v>0.99998651834179597</v>
      </c>
      <c r="Y874" s="152">
        <v>16</v>
      </c>
      <c r="Z874" s="156">
        <v>1.00001497962022</v>
      </c>
      <c r="AA874" s="157">
        <v>0.99999700412083103</v>
      </c>
      <c r="AB874" s="158">
        <v>2</v>
      </c>
      <c r="AC874" s="162">
        <v>1.0000074898101099</v>
      </c>
      <c r="AD874" s="163">
        <v>0.99815344406355899</v>
      </c>
      <c r="AE874" s="164">
        <v>39</v>
      </c>
    </row>
    <row r="875" spans="1:31" x14ac:dyDescent="0.2">
      <c r="A875" t="s">
        <v>4107</v>
      </c>
      <c r="B875" t="s">
        <v>177</v>
      </c>
      <c r="C875" t="s">
        <v>3419</v>
      </c>
      <c r="D875" s="3">
        <v>29616</v>
      </c>
      <c r="E875" s="35">
        <v>0.355078</v>
      </c>
      <c r="F875" s="5">
        <v>6.61</v>
      </c>
      <c r="G875">
        <v>949.95399999999995</v>
      </c>
      <c r="H875" s="120">
        <v>1.92885602377093</v>
      </c>
      <c r="I875" s="121">
        <v>1</v>
      </c>
      <c r="J875" s="122">
        <v>0</v>
      </c>
      <c r="K875" s="132">
        <v>1</v>
      </c>
      <c r="L875" s="133">
        <v>1</v>
      </c>
      <c r="M875" s="134">
        <v>0</v>
      </c>
      <c r="N875" s="126">
        <v>1</v>
      </c>
      <c r="O875" s="127">
        <v>0.99993247349584702</v>
      </c>
      <c r="P875" s="128">
        <v>2</v>
      </c>
      <c r="Q875" s="138">
        <v>1</v>
      </c>
      <c r="R875" s="139">
        <v>0.99946004319654402</v>
      </c>
      <c r="S875" s="140">
        <v>5</v>
      </c>
      <c r="T875" s="144">
        <v>0</v>
      </c>
      <c r="U875" s="145">
        <v>0</v>
      </c>
      <c r="W875" s="150">
        <v>1.0000675310642799</v>
      </c>
      <c r="X875" s="151">
        <v>1</v>
      </c>
      <c r="Y875" s="152">
        <v>0</v>
      </c>
      <c r="Z875" s="156">
        <v>0</v>
      </c>
      <c r="AA875" s="157">
        <v>0</v>
      </c>
      <c r="AC875" s="162">
        <v>0</v>
      </c>
      <c r="AD875" s="163">
        <v>0</v>
      </c>
    </row>
    <row r="876" spans="1:31" x14ac:dyDescent="0.2">
      <c r="A876" t="s">
        <v>4107</v>
      </c>
      <c r="B876" t="s">
        <v>175</v>
      </c>
      <c r="C876" t="s">
        <v>3419</v>
      </c>
      <c r="D876" s="3">
        <v>23275</v>
      </c>
      <c r="E876" s="35">
        <v>0.355489</v>
      </c>
      <c r="F876" s="5">
        <v>4.6900000000000004</v>
      </c>
      <c r="G876">
        <v>669.84900000000005</v>
      </c>
      <c r="H876" s="120">
        <v>1.96726100966702</v>
      </c>
      <c r="I876" s="121">
        <v>1</v>
      </c>
      <c r="J876" s="122">
        <v>0</v>
      </c>
      <c r="K876" s="132">
        <v>1</v>
      </c>
      <c r="L876" s="133">
        <v>1</v>
      </c>
      <c r="M876" s="134">
        <v>0</v>
      </c>
      <c r="N876" s="126">
        <v>1</v>
      </c>
      <c r="O876" s="127">
        <v>0.99987112294870695</v>
      </c>
      <c r="P876" s="128">
        <v>3</v>
      </c>
      <c r="Q876" s="138">
        <v>0</v>
      </c>
      <c r="R876" s="139">
        <v>0</v>
      </c>
      <c r="T876" s="144">
        <v>0</v>
      </c>
      <c r="U876" s="145">
        <v>0</v>
      </c>
      <c r="W876" s="150">
        <v>0.99969924812029998</v>
      </c>
      <c r="X876" s="151">
        <v>1</v>
      </c>
      <c r="Y876" s="152">
        <v>0</v>
      </c>
      <c r="Z876" s="156">
        <v>0</v>
      </c>
      <c r="AA876" s="157">
        <v>0</v>
      </c>
      <c r="AC876" s="162">
        <v>0</v>
      </c>
      <c r="AD876" s="163">
        <v>0</v>
      </c>
    </row>
    <row r="877" spans="1:31" x14ac:dyDescent="0.2">
      <c r="A877" t="s">
        <v>4107</v>
      </c>
      <c r="B877" t="s">
        <v>176</v>
      </c>
      <c r="C877" t="s">
        <v>3419</v>
      </c>
      <c r="D877" s="3">
        <v>21924</v>
      </c>
      <c r="E877" s="35">
        <v>0.39084999999999998</v>
      </c>
      <c r="F877" s="5">
        <v>1.17</v>
      </c>
      <c r="G877">
        <v>165.11199999999999</v>
      </c>
      <c r="H877" s="120">
        <v>1.84920634920634</v>
      </c>
      <c r="I877" s="121">
        <v>1</v>
      </c>
      <c r="J877" s="122">
        <v>0</v>
      </c>
      <c r="K877" s="132">
        <v>0.99981755154168905</v>
      </c>
      <c r="L877" s="133">
        <v>1</v>
      </c>
      <c r="M877" s="134">
        <v>0</v>
      </c>
      <c r="N877" s="126">
        <v>1</v>
      </c>
      <c r="O877" s="127">
        <v>1</v>
      </c>
      <c r="P877" s="128">
        <v>0</v>
      </c>
      <c r="Q877" s="138">
        <v>0</v>
      </c>
      <c r="R877" s="139">
        <v>0</v>
      </c>
      <c r="T877" s="144">
        <v>0</v>
      </c>
      <c r="U877" s="145">
        <v>0</v>
      </c>
      <c r="W877" s="150">
        <v>0.99977193942711096</v>
      </c>
      <c r="X877" s="151">
        <v>0.97499202842436095</v>
      </c>
      <c r="Y877" s="152">
        <v>515</v>
      </c>
      <c r="Z877" s="156">
        <v>0</v>
      </c>
      <c r="AA877" s="157">
        <v>0</v>
      </c>
      <c r="AC877" s="162">
        <v>1.0005017332603501</v>
      </c>
      <c r="AD877" s="163">
        <v>0.99745350370606101</v>
      </c>
      <c r="AE877" s="164">
        <v>13</v>
      </c>
    </row>
    <row r="878" spans="1:31" x14ac:dyDescent="0.2">
      <c r="A878" t="s">
        <v>4107</v>
      </c>
      <c r="B878" t="s">
        <v>174</v>
      </c>
      <c r="C878" t="s">
        <v>3419</v>
      </c>
      <c r="D878" s="3">
        <v>21055</v>
      </c>
      <c r="E878" s="35">
        <v>0.34253099999999997</v>
      </c>
      <c r="F878" s="5">
        <v>0.49</v>
      </c>
      <c r="G878">
        <v>70.355000000000004</v>
      </c>
      <c r="H878" s="120">
        <v>1.18228449299453</v>
      </c>
      <c r="I878" s="121">
        <v>1</v>
      </c>
      <c r="J878" s="122">
        <v>0</v>
      </c>
      <c r="K878" s="132">
        <v>0.99943006411778601</v>
      </c>
      <c r="L878" s="133">
        <v>1</v>
      </c>
      <c r="M878" s="134">
        <v>0</v>
      </c>
      <c r="N878" s="126">
        <v>1</v>
      </c>
      <c r="O878" s="127">
        <v>1</v>
      </c>
      <c r="P878" s="128">
        <v>0</v>
      </c>
      <c r="Q878" s="138">
        <v>0</v>
      </c>
      <c r="R878" s="139">
        <v>0</v>
      </c>
      <c r="T878" s="144">
        <v>0</v>
      </c>
      <c r="U878" s="145">
        <v>0</v>
      </c>
      <c r="W878" s="150">
        <v>0.999810021372595</v>
      </c>
      <c r="X878" s="151">
        <v>1</v>
      </c>
      <c r="Y878" s="152">
        <v>0</v>
      </c>
      <c r="Z878" s="156">
        <v>0</v>
      </c>
      <c r="AA878" s="157">
        <v>0</v>
      </c>
      <c r="AC878" s="162">
        <v>0</v>
      </c>
      <c r="AD878" s="163">
        <v>0</v>
      </c>
    </row>
    <row r="879" spans="1:31" x14ac:dyDescent="0.2">
      <c r="A879" t="s">
        <v>4107</v>
      </c>
      <c r="B879" t="s">
        <v>178</v>
      </c>
      <c r="C879" t="s">
        <v>3419</v>
      </c>
      <c r="D879" s="3">
        <v>3196</v>
      </c>
      <c r="E879" s="35">
        <v>0.37077599999999999</v>
      </c>
      <c r="F879" s="5">
        <v>6.5</v>
      </c>
      <c r="G879">
        <v>853.38</v>
      </c>
      <c r="H879" s="120">
        <v>1.9837296620775899</v>
      </c>
      <c r="I879" s="121">
        <v>1</v>
      </c>
      <c r="J879" s="122">
        <v>0</v>
      </c>
      <c r="K879" s="132">
        <v>1.0043804755944901</v>
      </c>
      <c r="L879" s="133">
        <v>1</v>
      </c>
      <c r="M879" s="134">
        <v>0</v>
      </c>
      <c r="N879" s="126">
        <v>1</v>
      </c>
      <c r="O879" s="127">
        <v>1</v>
      </c>
      <c r="P879" s="128">
        <v>0</v>
      </c>
      <c r="Q879" s="138">
        <v>0</v>
      </c>
      <c r="R879" s="139">
        <v>0</v>
      </c>
      <c r="T879" s="144">
        <v>0</v>
      </c>
      <c r="U879" s="145">
        <v>0</v>
      </c>
      <c r="W879" s="150">
        <v>0</v>
      </c>
      <c r="X879" s="151">
        <v>0</v>
      </c>
      <c r="Z879" s="156">
        <v>0</v>
      </c>
      <c r="AA879" s="157">
        <v>0</v>
      </c>
      <c r="AC879" s="162">
        <v>0</v>
      </c>
      <c r="AD879" s="163">
        <v>0</v>
      </c>
    </row>
    <row r="880" spans="1:31" x14ac:dyDescent="0.2">
      <c r="A880" t="s">
        <v>4311</v>
      </c>
      <c r="B880" t="s">
        <v>746</v>
      </c>
      <c r="C880" t="s">
        <v>3418</v>
      </c>
      <c r="D880" s="3">
        <v>4495402</v>
      </c>
      <c r="E880" s="35">
        <v>0.63556999999999997</v>
      </c>
      <c r="F880" s="5">
        <v>1</v>
      </c>
      <c r="G880">
        <v>177.249</v>
      </c>
      <c r="H880" s="120">
        <v>0</v>
      </c>
      <c r="I880" s="121">
        <v>0</v>
      </c>
      <c r="K880" s="132">
        <v>0</v>
      </c>
      <c r="L880" s="133">
        <v>0</v>
      </c>
      <c r="N880" s="126">
        <v>1.1318898732527101E-2</v>
      </c>
      <c r="O880" s="127">
        <v>0</v>
      </c>
      <c r="Q880" s="138">
        <v>0</v>
      </c>
      <c r="R880" s="139">
        <v>0</v>
      </c>
      <c r="T880" s="144">
        <v>1.02811294740715</v>
      </c>
      <c r="U880" s="145">
        <v>0.992410860306432</v>
      </c>
      <c r="V880" s="146">
        <v>108</v>
      </c>
      <c r="W880" s="150">
        <v>0.99987209152818801</v>
      </c>
      <c r="X880" s="151">
        <v>0.99221355435074798</v>
      </c>
      <c r="Y880" s="152">
        <v>238</v>
      </c>
      <c r="Z880" s="156">
        <v>2.6018362762662801E-2</v>
      </c>
      <c r="AA880" s="157">
        <v>0.958730375776636</v>
      </c>
      <c r="AB880" s="158">
        <v>8</v>
      </c>
      <c r="AC880" s="162">
        <v>0</v>
      </c>
      <c r="AD880" s="163">
        <v>0</v>
      </c>
    </row>
    <row r="881" spans="1:31" x14ac:dyDescent="0.2">
      <c r="A881" t="s">
        <v>4311</v>
      </c>
      <c r="B881" t="s">
        <v>747</v>
      </c>
      <c r="C881" t="s">
        <v>3419</v>
      </c>
      <c r="D881" s="3">
        <v>288370</v>
      </c>
      <c r="E881" s="35">
        <v>0.61922200000000005</v>
      </c>
      <c r="F881" s="5">
        <v>0.56999999999999995</v>
      </c>
      <c r="G881">
        <v>94.052000000000007</v>
      </c>
      <c r="H881" s="120">
        <v>0</v>
      </c>
      <c r="I881" s="121">
        <v>0</v>
      </c>
      <c r="K881" s="132">
        <v>0</v>
      </c>
      <c r="L881" s="133">
        <v>0</v>
      </c>
      <c r="N881" s="126">
        <v>0</v>
      </c>
      <c r="O881" s="127">
        <v>0</v>
      </c>
      <c r="Q881" s="138">
        <v>0</v>
      </c>
      <c r="R881" s="139">
        <v>0</v>
      </c>
      <c r="T881" s="144">
        <v>0</v>
      </c>
      <c r="U881" s="145">
        <v>0</v>
      </c>
      <c r="W881" s="150">
        <v>0.99806498595554305</v>
      </c>
      <c r="X881" s="151">
        <v>0.99219961761470599</v>
      </c>
      <c r="Y881" s="152">
        <v>21</v>
      </c>
      <c r="Z881" s="156">
        <v>5.9347366230883901E-2</v>
      </c>
      <c r="AA881" s="157">
        <v>0</v>
      </c>
      <c r="AC881" s="162">
        <v>0</v>
      </c>
      <c r="AD881" s="163">
        <v>0</v>
      </c>
    </row>
    <row r="882" spans="1:31" x14ac:dyDescent="0.2">
      <c r="A882" t="s">
        <v>4311</v>
      </c>
      <c r="B882" t="s">
        <v>748</v>
      </c>
      <c r="C882" t="s">
        <v>3419</v>
      </c>
      <c r="D882" s="3">
        <v>116799</v>
      </c>
      <c r="E882" s="35">
        <v>0.60928599999999999</v>
      </c>
      <c r="F882" s="5">
        <v>0.78</v>
      </c>
      <c r="G882">
        <v>147.37899999999999</v>
      </c>
      <c r="H882" s="120">
        <v>0</v>
      </c>
      <c r="I882" s="121">
        <v>0</v>
      </c>
      <c r="K882" s="132">
        <v>0</v>
      </c>
      <c r="L882" s="133">
        <v>0</v>
      </c>
      <c r="N882" s="126">
        <v>0.214205601075351</v>
      </c>
      <c r="O882" s="127">
        <v>0</v>
      </c>
      <c r="Q882" s="138">
        <v>0</v>
      </c>
      <c r="R882" s="139">
        <v>0</v>
      </c>
      <c r="T882" s="144">
        <v>0</v>
      </c>
      <c r="U882" s="145">
        <v>0</v>
      </c>
      <c r="W882" s="150">
        <v>0.99527393213982995</v>
      </c>
      <c r="X882" s="151">
        <v>0.99281711534665695</v>
      </c>
      <c r="Y882" s="152">
        <v>61</v>
      </c>
      <c r="Z882" s="156">
        <v>0.44329146653652801</v>
      </c>
      <c r="AA882" s="157">
        <v>0.93120611158268296</v>
      </c>
      <c r="AB882" s="158">
        <v>130</v>
      </c>
      <c r="AC882" s="162">
        <v>0</v>
      </c>
      <c r="AD882" s="163">
        <v>0</v>
      </c>
    </row>
    <row r="883" spans="1:31" x14ac:dyDescent="0.2">
      <c r="A883" t="s">
        <v>4311</v>
      </c>
      <c r="B883" t="s">
        <v>749</v>
      </c>
      <c r="C883" t="s">
        <v>3419</v>
      </c>
      <c r="D883" s="3">
        <v>65137</v>
      </c>
      <c r="E883" s="35">
        <v>0.61504199999999998</v>
      </c>
      <c r="F883" s="5">
        <v>0.73</v>
      </c>
      <c r="G883">
        <v>132.71799999999999</v>
      </c>
      <c r="H883" s="120">
        <v>0</v>
      </c>
      <c r="I883" s="121">
        <v>0</v>
      </c>
      <c r="K883" s="132">
        <v>0</v>
      </c>
      <c r="L883" s="133">
        <v>0</v>
      </c>
      <c r="N883" s="126">
        <v>0.55341818014338995</v>
      </c>
      <c r="O883" s="127">
        <v>0.99258644536652796</v>
      </c>
      <c r="P883" s="128">
        <v>33</v>
      </c>
      <c r="Q883" s="138">
        <v>0</v>
      </c>
      <c r="R883" s="139">
        <v>0</v>
      </c>
      <c r="T883" s="144">
        <v>0</v>
      </c>
      <c r="U883" s="145">
        <v>0</v>
      </c>
      <c r="W883" s="150">
        <v>0.99725194589864397</v>
      </c>
      <c r="X883" s="151">
        <v>0.99122807017543801</v>
      </c>
      <c r="Y883" s="152">
        <v>124</v>
      </c>
      <c r="Z883" s="156">
        <v>0</v>
      </c>
      <c r="AA883" s="157">
        <v>0</v>
      </c>
      <c r="AC883" s="162">
        <v>0</v>
      </c>
      <c r="AD883" s="163">
        <v>0</v>
      </c>
    </row>
    <row r="884" spans="1:31" x14ac:dyDescent="0.2">
      <c r="A884" t="s">
        <v>4311</v>
      </c>
      <c r="B884" t="s">
        <v>750</v>
      </c>
      <c r="C884" t="s">
        <v>3419</v>
      </c>
      <c r="D884" s="3">
        <v>64244</v>
      </c>
      <c r="E884" s="35">
        <v>0.59831299999999998</v>
      </c>
      <c r="F884" s="5">
        <v>1.96</v>
      </c>
      <c r="G884">
        <v>343.75700000000001</v>
      </c>
      <c r="H884" s="120">
        <v>0</v>
      </c>
      <c r="I884" s="121">
        <v>0</v>
      </c>
      <c r="K884" s="132">
        <v>0</v>
      </c>
      <c r="L884" s="133">
        <v>0</v>
      </c>
      <c r="N884" s="126">
        <v>1</v>
      </c>
      <c r="O884" s="127">
        <v>0.98771783463107099</v>
      </c>
      <c r="P884" s="128">
        <v>84</v>
      </c>
      <c r="Q884" s="138">
        <v>0</v>
      </c>
      <c r="R884" s="139">
        <v>0</v>
      </c>
      <c r="T884" s="144">
        <v>0</v>
      </c>
      <c r="U884" s="145">
        <v>0</v>
      </c>
      <c r="W884" s="150">
        <v>0.98609986924849002</v>
      </c>
      <c r="X884" s="151">
        <v>0.99267019000880796</v>
      </c>
      <c r="Y884" s="152">
        <v>67</v>
      </c>
      <c r="Z884" s="156">
        <v>1.00051366664591</v>
      </c>
      <c r="AA884" s="157">
        <v>0.97069255180138103</v>
      </c>
      <c r="AB884" s="158">
        <v>5</v>
      </c>
      <c r="AC884" s="162">
        <v>0</v>
      </c>
      <c r="AD884" s="163">
        <v>0</v>
      </c>
    </row>
    <row r="885" spans="1:31" x14ac:dyDescent="0.2">
      <c r="A885" t="s">
        <v>4311</v>
      </c>
      <c r="B885" t="s">
        <v>751</v>
      </c>
      <c r="C885" t="s">
        <v>3419</v>
      </c>
      <c r="D885" s="3">
        <v>28756</v>
      </c>
      <c r="E885" s="35">
        <v>0.61510600000000004</v>
      </c>
      <c r="F885" s="5">
        <v>2.99</v>
      </c>
      <c r="G885">
        <v>510.61200000000002</v>
      </c>
      <c r="H885" s="120">
        <v>0</v>
      </c>
      <c r="I885" s="121">
        <v>0</v>
      </c>
      <c r="K885" s="132">
        <v>0</v>
      </c>
      <c r="L885" s="133">
        <v>0</v>
      </c>
      <c r="N885" s="126">
        <v>0.35665600222562199</v>
      </c>
      <c r="O885" s="127">
        <v>0.97568447252536805</v>
      </c>
      <c r="P885" s="128">
        <v>120</v>
      </c>
      <c r="Q885" s="138">
        <v>0</v>
      </c>
      <c r="R885" s="139">
        <v>0</v>
      </c>
      <c r="T885" s="144">
        <v>0</v>
      </c>
      <c r="U885" s="145">
        <v>0</v>
      </c>
      <c r="W885" s="150">
        <v>0.98240367227709002</v>
      </c>
      <c r="X885" s="151">
        <v>0.99054640375321801</v>
      </c>
      <c r="Y885" s="152">
        <v>12</v>
      </c>
      <c r="Z885" s="156">
        <v>0</v>
      </c>
      <c r="AA885" s="157">
        <v>0</v>
      </c>
      <c r="AC885" s="162">
        <v>0</v>
      </c>
      <c r="AD885" s="163">
        <v>0</v>
      </c>
    </row>
    <row r="886" spans="1:31" x14ac:dyDescent="0.2">
      <c r="A886" t="s">
        <v>4326</v>
      </c>
      <c r="B886" t="s">
        <v>809</v>
      </c>
      <c r="C886" t="s">
        <v>3418</v>
      </c>
      <c r="D886" s="3">
        <v>4255625</v>
      </c>
      <c r="E886" s="35">
        <v>0.55440500000000004</v>
      </c>
      <c r="F886" s="5">
        <v>1</v>
      </c>
      <c r="G886">
        <v>95.391999999999996</v>
      </c>
      <c r="H886" s="120">
        <v>1.0077871053017999</v>
      </c>
      <c r="I886" s="121">
        <v>1</v>
      </c>
      <c r="J886" s="122">
        <v>0</v>
      </c>
      <c r="K886" s="132">
        <v>1.0000002349831101</v>
      </c>
      <c r="L886" s="133">
        <v>0.99999953003388897</v>
      </c>
      <c r="M886" s="134">
        <v>1</v>
      </c>
      <c r="N886" s="126">
        <v>1</v>
      </c>
      <c r="O886" s="127">
        <v>0.99999788515299803</v>
      </c>
      <c r="P886" s="128">
        <v>2</v>
      </c>
      <c r="Q886" s="138">
        <v>1</v>
      </c>
      <c r="R886" s="139">
        <v>0.99999694522458704</v>
      </c>
      <c r="S886" s="140">
        <v>6</v>
      </c>
      <c r="T886" s="144">
        <v>1.0081172565721801</v>
      </c>
      <c r="U886" s="145">
        <v>0.99998951100784705</v>
      </c>
      <c r="V886" s="146">
        <v>2</v>
      </c>
      <c r="W886" s="150">
        <v>0.99999929505066798</v>
      </c>
      <c r="X886" s="151">
        <v>0.99999882508361804</v>
      </c>
      <c r="Y886" s="152">
        <v>3</v>
      </c>
      <c r="Z886" s="156">
        <v>1.00001668380085</v>
      </c>
      <c r="AA886" s="157">
        <v>1</v>
      </c>
      <c r="AB886" s="158">
        <v>0</v>
      </c>
      <c r="AC886" s="162">
        <v>0.11150700543398399</v>
      </c>
      <c r="AD886" s="163">
        <v>0.99792345610960398</v>
      </c>
      <c r="AE886" s="164">
        <v>21</v>
      </c>
    </row>
    <row r="887" spans="1:31" x14ac:dyDescent="0.2">
      <c r="A887" t="s">
        <v>4473</v>
      </c>
      <c r="B887" t="s">
        <v>1154</v>
      </c>
      <c r="C887" t="s">
        <v>3418</v>
      </c>
      <c r="D887" s="3">
        <v>4744953</v>
      </c>
      <c r="E887" s="35">
        <v>0.46057199999999998</v>
      </c>
      <c r="F887" s="5">
        <v>1</v>
      </c>
      <c r="G887">
        <v>51.773000000000003</v>
      </c>
      <c r="H887" s="120">
        <v>0.42356267807078302</v>
      </c>
      <c r="I887" s="121">
        <v>0.99999701460603996</v>
      </c>
      <c r="J887" s="122">
        <v>4</v>
      </c>
      <c r="K887" s="132">
        <v>0.18986763409458399</v>
      </c>
      <c r="L887" s="133">
        <v>0.99539699534064496</v>
      </c>
      <c r="M887" s="134">
        <v>4148</v>
      </c>
      <c r="N887" s="126">
        <v>0.417993181386622</v>
      </c>
      <c r="O887" s="127">
        <v>0.99989513200762703</v>
      </c>
      <c r="P887" s="128">
        <v>16</v>
      </c>
      <c r="Q887" s="138">
        <v>0.56297417487591495</v>
      </c>
      <c r="R887" s="139">
        <v>0.998270788017525</v>
      </c>
      <c r="S887" s="140">
        <v>2381</v>
      </c>
      <c r="T887" s="144">
        <v>0.49438866939251003</v>
      </c>
      <c r="U887" s="145">
        <v>0.99983033947876698</v>
      </c>
      <c r="V887" s="146">
        <v>2</v>
      </c>
      <c r="W887" s="150">
        <v>0.27566089695725099</v>
      </c>
      <c r="X887" s="151">
        <v>0.99988532706250699</v>
      </c>
      <c r="Y887" s="152">
        <v>20</v>
      </c>
      <c r="Z887" s="156">
        <v>0.27352494323969001</v>
      </c>
      <c r="AA887" s="157">
        <v>0.99931127619596405</v>
      </c>
      <c r="AB887" s="158">
        <v>71</v>
      </c>
      <c r="AC887" s="162">
        <v>0</v>
      </c>
      <c r="AD887" s="163">
        <v>0</v>
      </c>
    </row>
    <row r="888" spans="1:31" x14ac:dyDescent="0.2">
      <c r="A888" t="s">
        <v>4473</v>
      </c>
      <c r="B888" t="s">
        <v>1155</v>
      </c>
      <c r="C888" t="s">
        <v>3419</v>
      </c>
      <c r="D888" s="3">
        <v>65273</v>
      </c>
      <c r="E888" s="35">
        <v>0.39817399999999997</v>
      </c>
      <c r="F888" s="5">
        <v>2.35</v>
      </c>
      <c r="G888">
        <v>124.752</v>
      </c>
      <c r="H888" s="120">
        <v>1.10912628498766</v>
      </c>
      <c r="I888" s="121">
        <v>1</v>
      </c>
      <c r="J888" s="122">
        <v>0</v>
      </c>
      <c r="K888" s="132">
        <v>1.00001532027024</v>
      </c>
      <c r="L888" s="133">
        <v>1</v>
      </c>
      <c r="M888" s="134">
        <v>0</v>
      </c>
      <c r="N888" s="126">
        <v>1</v>
      </c>
      <c r="O888" s="127">
        <v>0.99992339982228695</v>
      </c>
      <c r="P888" s="128">
        <v>2</v>
      </c>
      <c r="Q888" s="138">
        <v>0.99998467972975003</v>
      </c>
      <c r="R888" s="139">
        <v>0.99924983542307699</v>
      </c>
      <c r="S888" s="140">
        <v>29</v>
      </c>
      <c r="T888" s="144">
        <v>1.1064452376939899</v>
      </c>
      <c r="U888" s="145">
        <v>0.999861555287895</v>
      </c>
      <c r="V888" s="146">
        <v>2</v>
      </c>
      <c r="W888" s="150">
        <v>0.99989275810825295</v>
      </c>
      <c r="X888" s="151">
        <v>0.99993871234639697</v>
      </c>
      <c r="Y888" s="152">
        <v>2</v>
      </c>
      <c r="Z888" s="156">
        <v>1.00039832702648</v>
      </c>
      <c r="AA888" s="157">
        <v>0.99427311426208898</v>
      </c>
      <c r="AB888" s="158">
        <v>355</v>
      </c>
      <c r="AC888" s="162">
        <v>0</v>
      </c>
      <c r="AD888" s="163">
        <v>0</v>
      </c>
    </row>
    <row r="889" spans="1:31" x14ac:dyDescent="0.2">
      <c r="A889" t="s">
        <v>4112</v>
      </c>
      <c r="B889" t="s">
        <v>188</v>
      </c>
      <c r="C889" t="s">
        <v>3418</v>
      </c>
      <c r="D889" s="3">
        <v>5262222</v>
      </c>
      <c r="E889" s="35">
        <v>0.31209399999999998</v>
      </c>
      <c r="F889" s="5">
        <v>1</v>
      </c>
      <c r="G889">
        <v>83.766000000000005</v>
      </c>
      <c r="H889" s="120">
        <v>1.0365906265452101</v>
      </c>
      <c r="I889" s="121">
        <v>0.99556264570810404</v>
      </c>
      <c r="J889" s="122">
        <v>130</v>
      </c>
      <c r="K889" s="132">
        <v>0.999999429898624</v>
      </c>
      <c r="L889" s="133">
        <v>0.99740071631378302</v>
      </c>
      <c r="M889" s="134">
        <v>9</v>
      </c>
      <c r="N889" s="126">
        <v>1</v>
      </c>
      <c r="O889" s="127">
        <v>0.99925864227038597</v>
      </c>
      <c r="P889" s="128">
        <v>12</v>
      </c>
      <c r="Q889" s="138">
        <v>0.99999961993241604</v>
      </c>
      <c r="R889" s="139">
        <v>0.99813798942377996</v>
      </c>
      <c r="S889" s="140">
        <v>29</v>
      </c>
      <c r="T889" s="144">
        <v>1.0275419775144401</v>
      </c>
      <c r="U889" s="145">
        <v>0.99821254432583095</v>
      </c>
      <c r="V889" s="146">
        <v>66</v>
      </c>
      <c r="W889" s="150">
        <v>0.999987077702157</v>
      </c>
      <c r="X889" s="151">
        <v>0.999233454522513</v>
      </c>
      <c r="Y889" s="152">
        <v>13</v>
      </c>
      <c r="Z889" s="156">
        <v>0.62045652958008901</v>
      </c>
      <c r="AA889" s="157">
        <v>0.995061969631863</v>
      </c>
      <c r="AB889" s="158">
        <v>35</v>
      </c>
      <c r="AC889" s="162">
        <v>1.00000209037171</v>
      </c>
      <c r="AD889" s="163">
        <v>0.99642979639221696</v>
      </c>
      <c r="AE889" s="164">
        <v>111</v>
      </c>
    </row>
    <row r="890" spans="1:31" x14ac:dyDescent="0.2">
      <c r="A890" t="s">
        <v>4205</v>
      </c>
      <c r="B890" t="s">
        <v>467</v>
      </c>
      <c r="C890" t="s">
        <v>3418</v>
      </c>
      <c r="D890" s="3">
        <v>1896191</v>
      </c>
      <c r="E890" s="35">
        <v>0.31415500000000002</v>
      </c>
      <c r="F890" s="5">
        <v>1</v>
      </c>
      <c r="G890">
        <v>68.671999999999997</v>
      </c>
      <c r="H890" s="120">
        <v>1.0580695721053399</v>
      </c>
      <c r="I890" s="121">
        <v>0.99995563982327695</v>
      </c>
      <c r="J890" s="122">
        <v>65</v>
      </c>
      <c r="K890" s="132">
        <v>0.99999947262696598</v>
      </c>
      <c r="L890" s="133">
        <v>1</v>
      </c>
      <c r="M890" s="134">
        <v>0</v>
      </c>
      <c r="N890" s="126">
        <v>1</v>
      </c>
      <c r="O890" s="127">
        <v>0.99976114145909301</v>
      </c>
      <c r="P890" s="128">
        <v>29</v>
      </c>
      <c r="Q890" s="138">
        <v>0.98785301691654404</v>
      </c>
      <c r="R890" s="139">
        <v>0.99987989379408504</v>
      </c>
      <c r="S890" s="140">
        <v>55</v>
      </c>
      <c r="T890" s="144">
        <v>1.05413747876664</v>
      </c>
      <c r="U890" s="145">
        <v>0.99981842410127397</v>
      </c>
      <c r="V890" s="146">
        <v>93</v>
      </c>
      <c r="W890" s="150">
        <v>0.99999578101573094</v>
      </c>
      <c r="X890" s="151">
        <v>0.99964307857121704</v>
      </c>
      <c r="Y890" s="152">
        <v>73</v>
      </c>
      <c r="Z890" s="156">
        <v>1.00018563530783</v>
      </c>
      <c r="AA890" s="157">
        <v>0.99872745849486</v>
      </c>
      <c r="AB890" s="158">
        <v>258</v>
      </c>
      <c r="AC890" s="162">
        <v>1.0000058011033699</v>
      </c>
      <c r="AD890" s="163">
        <v>0.99752006725384001</v>
      </c>
      <c r="AE890" s="164">
        <v>46</v>
      </c>
    </row>
    <row r="891" spans="1:31" x14ac:dyDescent="0.2">
      <c r="A891" t="s">
        <v>4205</v>
      </c>
      <c r="B891" t="s">
        <v>468</v>
      </c>
      <c r="C891" t="s">
        <v>3419</v>
      </c>
      <c r="D891" s="3">
        <v>177673</v>
      </c>
      <c r="E891" s="35">
        <v>0.29204200000000002</v>
      </c>
      <c r="F891" s="5">
        <v>0.52</v>
      </c>
      <c r="G891">
        <v>38.908999999999999</v>
      </c>
      <c r="H891" s="120">
        <v>1.39635735311499</v>
      </c>
      <c r="I891" s="121">
        <v>0.99897237088142299</v>
      </c>
      <c r="J891" s="122">
        <v>117</v>
      </c>
      <c r="K891" s="132">
        <v>0.99991557524215802</v>
      </c>
      <c r="L891" s="133">
        <v>1</v>
      </c>
      <c r="M891" s="134">
        <v>0</v>
      </c>
      <c r="N891" s="126">
        <v>1</v>
      </c>
      <c r="O891" s="127">
        <v>0.99998311533352802</v>
      </c>
      <c r="P891" s="128">
        <v>3</v>
      </c>
      <c r="Q891" s="138">
        <v>1</v>
      </c>
      <c r="R891" s="139">
        <v>0.99960051539141004</v>
      </c>
      <c r="S891" s="140">
        <v>8</v>
      </c>
      <c r="T891" s="144">
        <v>0</v>
      </c>
      <c r="U891" s="145">
        <v>0</v>
      </c>
      <c r="W891" s="150">
        <v>1</v>
      </c>
      <c r="X891" s="151">
        <v>0.99995497396932598</v>
      </c>
      <c r="Y891" s="152">
        <v>2</v>
      </c>
      <c r="Z891" s="156">
        <v>1.0016997517912101</v>
      </c>
      <c r="AA891" s="157">
        <v>0.99878642822228503</v>
      </c>
      <c r="AB891" s="158">
        <v>23</v>
      </c>
      <c r="AC891" s="162">
        <v>1.0000675398062699</v>
      </c>
      <c r="AD891" s="163">
        <v>0.99022543741588098</v>
      </c>
      <c r="AE891" s="164">
        <v>136</v>
      </c>
    </row>
    <row r="892" spans="1:31" x14ac:dyDescent="0.2">
      <c r="A892" t="s">
        <v>4470</v>
      </c>
      <c r="B892" t="s">
        <v>1143</v>
      </c>
      <c r="C892" t="s">
        <v>3418</v>
      </c>
      <c r="D892" s="3">
        <v>4088319</v>
      </c>
      <c r="E892" s="35">
        <v>0.71273699999999995</v>
      </c>
      <c r="F892" s="5">
        <v>1</v>
      </c>
      <c r="G892">
        <v>96.846999999999994</v>
      </c>
      <c r="H892" s="120">
        <v>1.0064327172121299</v>
      </c>
      <c r="I892" s="121">
        <v>1</v>
      </c>
      <c r="J892" s="122">
        <v>0</v>
      </c>
      <c r="K892" s="132">
        <v>0.99999975540069097</v>
      </c>
      <c r="L892" s="133">
        <v>1</v>
      </c>
      <c r="M892" s="134">
        <v>0</v>
      </c>
      <c r="N892" s="126">
        <v>1</v>
      </c>
      <c r="O892" s="127">
        <v>0.99996306628134901</v>
      </c>
      <c r="P892" s="128">
        <v>8</v>
      </c>
      <c r="Q892" s="138">
        <v>0.99999975540069097</v>
      </c>
      <c r="R892" s="139">
        <v>0.99982685007515304</v>
      </c>
      <c r="S892" s="140">
        <v>220</v>
      </c>
      <c r="T892" s="144">
        <v>1.0068972112988199</v>
      </c>
      <c r="U892" s="145">
        <v>0.999924212502313</v>
      </c>
      <c r="V892" s="146">
        <v>123</v>
      </c>
      <c r="W892" s="150">
        <v>0.99999804320553198</v>
      </c>
      <c r="X892" s="151">
        <v>0.99996086514446703</v>
      </c>
      <c r="Y892" s="152">
        <v>22</v>
      </c>
      <c r="Z892" s="156">
        <v>1.0000838975627799</v>
      </c>
      <c r="AA892" s="157">
        <v>0.99999730963463795</v>
      </c>
      <c r="AB892" s="158">
        <v>2</v>
      </c>
      <c r="AC892" s="162">
        <v>1.0000024459930801</v>
      </c>
      <c r="AD892" s="163">
        <v>0.99846284112581296</v>
      </c>
      <c r="AE892" s="164">
        <v>20</v>
      </c>
    </row>
    <row r="893" spans="1:31" x14ac:dyDescent="0.2">
      <c r="A893" t="s">
        <v>4089</v>
      </c>
      <c r="B893" t="s">
        <v>129</v>
      </c>
      <c r="C893" t="s">
        <v>3418</v>
      </c>
      <c r="D893" s="3">
        <v>2658366</v>
      </c>
      <c r="E893" s="35">
        <v>0.33868100000000001</v>
      </c>
      <c r="F893" s="5">
        <v>1</v>
      </c>
      <c r="G893">
        <v>154.75299999999999</v>
      </c>
      <c r="H893" s="120">
        <v>0.31222262096340297</v>
      </c>
      <c r="I893" s="121">
        <v>0.99277111046586497</v>
      </c>
      <c r="J893" s="122">
        <v>7</v>
      </c>
      <c r="K893" s="132">
        <v>0.53966647181012695</v>
      </c>
      <c r="L893" s="133">
        <v>0.99441111809701899</v>
      </c>
      <c r="M893" s="134">
        <v>3</v>
      </c>
      <c r="N893" s="126">
        <v>0.38598071145959501</v>
      </c>
      <c r="O893" s="127">
        <v>0.99671666235501599</v>
      </c>
      <c r="P893" s="128">
        <v>7</v>
      </c>
      <c r="Q893" s="138">
        <v>0.756617034674683</v>
      </c>
      <c r="R893" s="139">
        <v>0.99373513210829101</v>
      </c>
      <c r="S893" s="140">
        <v>70</v>
      </c>
      <c r="T893" s="144">
        <v>0.49517523170248101</v>
      </c>
      <c r="U893" s="145">
        <v>0.99542382422136999</v>
      </c>
      <c r="V893" s="146">
        <v>70</v>
      </c>
      <c r="W893" s="150">
        <v>0.26982928611033902</v>
      </c>
      <c r="X893" s="151">
        <v>0.99636510613388296</v>
      </c>
      <c r="Y893" s="152">
        <v>452</v>
      </c>
      <c r="Z893" s="156">
        <v>5.9092314602278199E-2</v>
      </c>
      <c r="AA893" s="157">
        <v>0.98043396622726897</v>
      </c>
      <c r="AB893" s="158">
        <v>430</v>
      </c>
      <c r="AC893" s="162">
        <v>0</v>
      </c>
      <c r="AD893" s="163">
        <v>0</v>
      </c>
    </row>
    <row r="894" spans="1:31" x14ac:dyDescent="0.2">
      <c r="A894" t="s">
        <v>4196</v>
      </c>
      <c r="B894" t="s">
        <v>441</v>
      </c>
      <c r="C894" t="s">
        <v>3418</v>
      </c>
      <c r="D894" s="3">
        <v>6162905</v>
      </c>
      <c r="E894" s="35">
        <v>0.65610800000000002</v>
      </c>
      <c r="F894" s="5">
        <v>1</v>
      </c>
      <c r="G894">
        <v>87.14</v>
      </c>
      <c r="H894" s="120">
        <v>0.94372540222508705</v>
      </c>
      <c r="I894" s="121">
        <v>0.99716135244104698</v>
      </c>
      <c r="J894" s="122">
        <v>188</v>
      </c>
      <c r="K894" s="132">
        <v>0.949793157609925</v>
      </c>
      <c r="L894" s="133">
        <v>0.99709373850134797</v>
      </c>
      <c r="M894" s="134">
        <v>188</v>
      </c>
      <c r="N894" s="126">
        <v>1.0017001722401999</v>
      </c>
      <c r="O894" s="127">
        <v>0.99827377741280898</v>
      </c>
      <c r="P894" s="128">
        <v>188</v>
      </c>
      <c r="Q894" s="138">
        <v>0.940721948496691</v>
      </c>
      <c r="R894" s="139">
        <v>0.99779501423622297</v>
      </c>
      <c r="S894" s="140">
        <v>786</v>
      </c>
      <c r="T894" s="144">
        <v>1.00525190636558</v>
      </c>
      <c r="U894" s="145">
        <v>0.99925690722008897</v>
      </c>
      <c r="V894" s="146">
        <v>25</v>
      </c>
      <c r="W894" s="150">
        <v>0.94750138124796601</v>
      </c>
      <c r="X894" s="151">
        <v>0.99915329938426201</v>
      </c>
      <c r="Y894" s="152">
        <v>62</v>
      </c>
      <c r="Z894" s="156">
        <v>0.98350940019357702</v>
      </c>
      <c r="AA894" s="157">
        <v>0.995118014316004</v>
      </c>
      <c r="AB894" s="158">
        <v>469</v>
      </c>
      <c r="AC894" s="162">
        <v>0.92871673342360395</v>
      </c>
      <c r="AD894" s="163">
        <v>0.97501749713333796</v>
      </c>
      <c r="AE894" s="164">
        <v>249</v>
      </c>
    </row>
    <row r="895" spans="1:31" x14ac:dyDescent="0.2">
      <c r="A895" t="s">
        <v>4058</v>
      </c>
      <c r="B895" t="s">
        <v>46</v>
      </c>
      <c r="C895" t="s">
        <v>3418</v>
      </c>
      <c r="D895" s="3">
        <v>5566749</v>
      </c>
      <c r="E895" s="35">
        <v>0.65279100000000001</v>
      </c>
      <c r="F895" s="5">
        <v>1</v>
      </c>
      <c r="G895">
        <v>112.464</v>
      </c>
      <c r="H895" s="120">
        <v>0.65444427259069804</v>
      </c>
      <c r="I895" s="121">
        <v>0.99960391517361702</v>
      </c>
      <c r="J895" s="122">
        <v>510</v>
      </c>
      <c r="K895" s="132">
        <v>1</v>
      </c>
      <c r="L895" s="133">
        <v>0.99998059917298499</v>
      </c>
      <c r="M895" s="134">
        <v>64</v>
      </c>
      <c r="N895" s="126">
        <v>1</v>
      </c>
      <c r="O895" s="127">
        <v>0.99906984109201802</v>
      </c>
      <c r="P895" s="128">
        <v>1108</v>
      </c>
      <c r="Q895" s="138">
        <v>0.99830331850780396</v>
      </c>
      <c r="R895" s="139">
        <v>0.99778782297838398</v>
      </c>
      <c r="S895" s="140">
        <v>1641</v>
      </c>
      <c r="T895" s="144">
        <v>1.00439071350262</v>
      </c>
      <c r="U895" s="145">
        <v>0.99976286429882599</v>
      </c>
      <c r="V895" s="146">
        <v>351</v>
      </c>
      <c r="W895" s="150">
        <v>0.96422921169968301</v>
      </c>
      <c r="X895" s="151">
        <v>0.99725234988308498</v>
      </c>
      <c r="Y895" s="152">
        <v>7643</v>
      </c>
      <c r="Z895" s="156">
        <v>0.58302107747268594</v>
      </c>
      <c r="AA895" s="157">
        <v>0.99242159948836794</v>
      </c>
      <c r="AB895" s="158">
        <v>5625</v>
      </c>
      <c r="AC895" s="162">
        <v>1.5680426762550201E-2</v>
      </c>
      <c r="AD895" s="163">
        <v>0</v>
      </c>
    </row>
    <row r="896" spans="1:31" x14ac:dyDescent="0.2">
      <c r="A896" t="s">
        <v>4058</v>
      </c>
      <c r="B896" t="s">
        <v>47</v>
      </c>
      <c r="C896" t="s">
        <v>3419</v>
      </c>
      <c r="D896" s="3">
        <v>31194</v>
      </c>
      <c r="E896" s="35">
        <v>0.58607399999999998</v>
      </c>
      <c r="F896" s="5">
        <v>0.49</v>
      </c>
      <c r="G896">
        <v>50.250999999999998</v>
      </c>
      <c r="H896" s="120">
        <v>1.4903827659165201</v>
      </c>
      <c r="I896" s="121">
        <v>0.99757417028036499</v>
      </c>
      <c r="J896" s="122">
        <v>91</v>
      </c>
      <c r="K896" s="132">
        <v>1</v>
      </c>
      <c r="L896" s="133">
        <v>1</v>
      </c>
      <c r="M896" s="134">
        <v>0</v>
      </c>
      <c r="N896" s="126">
        <v>1</v>
      </c>
      <c r="O896" s="127">
        <v>1</v>
      </c>
      <c r="P896" s="128">
        <v>0</v>
      </c>
      <c r="Q896" s="138">
        <v>0</v>
      </c>
      <c r="R896" s="139">
        <v>0</v>
      </c>
      <c r="T896" s="144">
        <v>0</v>
      </c>
      <c r="U896" s="145">
        <v>0</v>
      </c>
      <c r="W896" s="150">
        <v>0.99964736808360499</v>
      </c>
      <c r="X896" s="151">
        <v>0.99980761831473597</v>
      </c>
      <c r="Y896" s="152">
        <v>5</v>
      </c>
      <c r="Z896" s="156">
        <v>0.991472719112649</v>
      </c>
      <c r="AA896" s="157">
        <v>0.99247683316651003</v>
      </c>
      <c r="AB896" s="158">
        <v>74</v>
      </c>
      <c r="AC896" s="162">
        <v>1.0000320574469399</v>
      </c>
      <c r="AD896" s="163">
        <v>0.99891126837234601</v>
      </c>
      <c r="AE896" s="164">
        <v>2</v>
      </c>
    </row>
    <row r="897" spans="1:31" x14ac:dyDescent="0.2">
      <c r="A897" t="s">
        <v>4066</v>
      </c>
      <c r="B897" t="s">
        <v>66</v>
      </c>
      <c r="C897" t="s">
        <v>3418</v>
      </c>
      <c r="D897" s="3">
        <v>5100344</v>
      </c>
      <c r="E897" s="35">
        <v>0.42594100000000001</v>
      </c>
      <c r="F897" s="5">
        <v>1</v>
      </c>
      <c r="G897">
        <v>97.603999999999999</v>
      </c>
      <c r="H897" s="120">
        <v>1.00246571603797</v>
      </c>
      <c r="I897" s="121">
        <v>0.99510011582291102</v>
      </c>
      <c r="J897" s="122">
        <v>2845</v>
      </c>
      <c r="K897" s="132">
        <v>0.99999882360876002</v>
      </c>
      <c r="L897" s="133">
        <v>0.99754192761342397</v>
      </c>
      <c r="M897" s="134">
        <v>14</v>
      </c>
      <c r="N897" s="126">
        <v>1</v>
      </c>
      <c r="O897" s="127">
        <v>0.99935823451373196</v>
      </c>
      <c r="P897" s="128">
        <v>28</v>
      </c>
      <c r="Q897" s="138">
        <v>1.0011736463266001</v>
      </c>
      <c r="R897" s="139">
        <v>0.99373071910536204</v>
      </c>
      <c r="S897" s="140">
        <v>484</v>
      </c>
      <c r="T897" s="144">
        <v>1.00237944734708</v>
      </c>
      <c r="U897" s="145">
        <v>0.99855240221820196</v>
      </c>
      <c r="V897" s="146">
        <v>5</v>
      </c>
      <c r="W897" s="150">
        <v>0.99998353052264699</v>
      </c>
      <c r="X897" s="151">
        <v>0.99920527926670799</v>
      </c>
      <c r="Y897" s="152">
        <v>135</v>
      </c>
      <c r="Z897" s="156">
        <v>0.99922299358631494</v>
      </c>
      <c r="AA897" s="157">
        <v>0.99522085564676599</v>
      </c>
      <c r="AB897" s="158">
        <v>334</v>
      </c>
      <c r="AC897" s="162">
        <v>0.65074061671134298</v>
      </c>
      <c r="AD897" s="163">
        <v>0.99386146316262103</v>
      </c>
      <c r="AE897" s="164">
        <v>85</v>
      </c>
    </row>
    <row r="898" spans="1:31" x14ac:dyDescent="0.2">
      <c r="A898" t="s">
        <v>4383</v>
      </c>
      <c r="B898" t="s">
        <v>952</v>
      </c>
      <c r="C898" t="s">
        <v>3418</v>
      </c>
      <c r="D898" s="3">
        <v>2653010</v>
      </c>
      <c r="E898" s="35">
        <v>0.43810199999999999</v>
      </c>
      <c r="F898" s="5">
        <v>1</v>
      </c>
      <c r="G898">
        <v>50.844999999999999</v>
      </c>
      <c r="H898" s="120">
        <v>1.01086991756533</v>
      </c>
      <c r="I898" s="121">
        <v>0.99801480469466597</v>
      </c>
      <c r="J898" s="122">
        <v>129</v>
      </c>
      <c r="K898" s="132">
        <v>0.99999924613929003</v>
      </c>
      <c r="L898" s="133">
        <v>0.99702865689486897</v>
      </c>
      <c r="M898" s="134">
        <v>4</v>
      </c>
      <c r="N898" s="126">
        <v>1</v>
      </c>
      <c r="O898" s="127">
        <v>0.99923801915126897</v>
      </c>
      <c r="P898" s="128">
        <v>7</v>
      </c>
      <c r="Q898" s="138">
        <v>0.99999962306964496</v>
      </c>
      <c r="R898" s="139">
        <v>0.99848625818624503</v>
      </c>
      <c r="S898" s="140">
        <v>30</v>
      </c>
      <c r="T898" s="144">
        <v>1.0213534815172201</v>
      </c>
      <c r="U898" s="145">
        <v>0.99777493777868598</v>
      </c>
      <c r="V898" s="146">
        <v>29</v>
      </c>
      <c r="W898" s="150">
        <v>0.99990802899348197</v>
      </c>
      <c r="X898" s="151">
        <v>0.99922803819552397</v>
      </c>
      <c r="Y898" s="152">
        <v>30</v>
      </c>
      <c r="Z898" s="156">
        <v>0.99969581720385503</v>
      </c>
      <c r="AA898" s="157">
        <v>0.99671050771286895</v>
      </c>
      <c r="AB898" s="158">
        <v>92</v>
      </c>
      <c r="AC898" s="162">
        <v>1.00000640781602</v>
      </c>
      <c r="AD898" s="163">
        <v>0.99474177443685896</v>
      </c>
      <c r="AE898" s="164">
        <v>90</v>
      </c>
    </row>
    <row r="899" spans="1:31" x14ac:dyDescent="0.2">
      <c r="A899" t="s">
        <v>4276</v>
      </c>
      <c r="B899" t="s">
        <v>647</v>
      </c>
      <c r="C899" t="s">
        <v>3418</v>
      </c>
      <c r="D899" s="3">
        <v>8193889</v>
      </c>
      <c r="E899" s="35">
        <v>0.63526400000000005</v>
      </c>
      <c r="F899" s="5">
        <v>1</v>
      </c>
      <c r="G899">
        <v>124.297</v>
      </c>
      <c r="H899" s="120">
        <v>1.00594089082729</v>
      </c>
      <c r="I899" s="121">
        <v>0.99993351587350898</v>
      </c>
      <c r="J899" s="122">
        <v>11</v>
      </c>
      <c r="K899" s="132">
        <v>0.99999987795782896</v>
      </c>
      <c r="L899" s="133">
        <v>0.99980143767907304</v>
      </c>
      <c r="M899" s="134">
        <v>17</v>
      </c>
      <c r="N899" s="126">
        <v>1</v>
      </c>
      <c r="O899" s="127">
        <v>0.99974656536276896</v>
      </c>
      <c r="P899" s="128">
        <v>8</v>
      </c>
      <c r="Q899" s="138">
        <v>1</v>
      </c>
      <c r="R899" s="139">
        <v>0.99971459707244104</v>
      </c>
      <c r="S899" s="140">
        <v>298</v>
      </c>
      <c r="T899" s="144">
        <v>1.0069398059944401</v>
      </c>
      <c r="U899" s="145">
        <v>0.99983567056407696</v>
      </c>
      <c r="V899" s="146">
        <v>236</v>
      </c>
      <c r="W899" s="150">
        <v>0.99997717811407905</v>
      </c>
      <c r="X899" s="151">
        <v>0.99967892229187205</v>
      </c>
      <c r="Y899" s="152">
        <v>1599</v>
      </c>
      <c r="Z899" s="156">
        <v>1.0000347820186399</v>
      </c>
      <c r="AA899" s="157">
        <v>0.99982732065480495</v>
      </c>
      <c r="AB899" s="158">
        <v>93</v>
      </c>
      <c r="AC899" s="162">
        <v>0.99985635636509096</v>
      </c>
      <c r="AD899" s="163">
        <v>0.99916783607126802</v>
      </c>
      <c r="AE899" s="164">
        <v>85</v>
      </c>
    </row>
    <row r="900" spans="1:31" x14ac:dyDescent="0.2">
      <c r="A900" t="s">
        <v>4382</v>
      </c>
      <c r="B900" t="s">
        <v>949</v>
      </c>
      <c r="C900" t="s">
        <v>3418</v>
      </c>
      <c r="D900" s="3">
        <v>2067902</v>
      </c>
      <c r="E900" s="35">
        <v>0.31567600000000001</v>
      </c>
      <c r="F900" s="5">
        <v>1</v>
      </c>
      <c r="G900">
        <v>53.85</v>
      </c>
      <c r="H900" s="120">
        <v>0.29201335459804101</v>
      </c>
      <c r="I900" s="121">
        <v>0.97731793746517104</v>
      </c>
      <c r="J900" s="122">
        <v>444</v>
      </c>
      <c r="K900" s="132">
        <v>0.53477872742518695</v>
      </c>
      <c r="L900" s="133">
        <v>0.999571383229509</v>
      </c>
      <c r="M900" s="134">
        <v>183</v>
      </c>
      <c r="N900" s="126">
        <v>0.92557916187517497</v>
      </c>
      <c r="O900" s="127">
        <v>0.99582602301493905</v>
      </c>
      <c r="P900" s="128">
        <v>583</v>
      </c>
      <c r="Q900" s="138">
        <v>0.27272617367747598</v>
      </c>
      <c r="R900" s="139">
        <v>0.96614011549296197</v>
      </c>
      <c r="S900" s="140">
        <v>6339</v>
      </c>
      <c r="T900" s="144">
        <v>0.52906907580726703</v>
      </c>
      <c r="U900" s="145">
        <v>0.99960346719513304</v>
      </c>
      <c r="V900" s="146">
        <v>417</v>
      </c>
      <c r="W900" s="150">
        <v>0.91710874112989804</v>
      </c>
      <c r="X900" s="151">
        <v>0.990024013743668</v>
      </c>
      <c r="Y900" s="152">
        <v>1375</v>
      </c>
      <c r="Z900" s="156">
        <v>0.45579529397427898</v>
      </c>
      <c r="AA900" s="157">
        <v>0.99507120895234502</v>
      </c>
      <c r="AB900" s="158">
        <v>336</v>
      </c>
      <c r="AC900" s="162">
        <v>4.3638431608461099E-2</v>
      </c>
      <c r="AD900" s="163">
        <v>0</v>
      </c>
    </row>
    <row r="901" spans="1:31" x14ac:dyDescent="0.2">
      <c r="A901" t="s">
        <v>4382</v>
      </c>
      <c r="B901" t="s">
        <v>950</v>
      </c>
      <c r="C901" t="s">
        <v>3419</v>
      </c>
      <c r="D901" s="3">
        <v>93078</v>
      </c>
      <c r="E901" s="35">
        <v>0.32007600000000003</v>
      </c>
      <c r="F901" s="5">
        <v>1.24</v>
      </c>
      <c r="G901">
        <v>62.326999999999998</v>
      </c>
      <c r="H901" s="120">
        <v>1.12383162508863</v>
      </c>
      <c r="I901" s="121">
        <v>0.98381870836399699</v>
      </c>
      <c r="J901" s="122">
        <v>346</v>
      </c>
      <c r="K901" s="132">
        <v>0.99996776896796202</v>
      </c>
      <c r="L901" s="133">
        <v>1</v>
      </c>
      <c r="M901" s="134">
        <v>0</v>
      </c>
      <c r="N901" s="126">
        <v>1.0124626657212199</v>
      </c>
      <c r="O901" s="127">
        <v>0.99239343433279203</v>
      </c>
      <c r="P901" s="128">
        <v>319</v>
      </c>
      <c r="Q901" s="138">
        <v>1</v>
      </c>
      <c r="R901" s="139">
        <v>0.98210919778920802</v>
      </c>
      <c r="S901" s="140">
        <v>299</v>
      </c>
      <c r="T901" s="144">
        <v>1.0750230989062901</v>
      </c>
      <c r="U901" s="145">
        <v>0.99965030423531498</v>
      </c>
      <c r="V901" s="146">
        <v>3</v>
      </c>
      <c r="W901" s="150">
        <v>1.0673628569586699</v>
      </c>
      <c r="X901" s="151">
        <v>0.98421719060010504</v>
      </c>
      <c r="Y901" s="152">
        <v>178</v>
      </c>
      <c r="Z901" s="156">
        <v>0.92258106104557402</v>
      </c>
      <c r="AA901" s="157">
        <v>0.99101886968054098</v>
      </c>
      <c r="AB901" s="158">
        <v>157</v>
      </c>
      <c r="AC901" s="162">
        <v>0.19031350050495199</v>
      </c>
      <c r="AD901" s="163">
        <v>0</v>
      </c>
    </row>
    <row r="902" spans="1:31" x14ac:dyDescent="0.2">
      <c r="A902" t="s">
        <v>4366</v>
      </c>
      <c r="B902" t="s">
        <v>907</v>
      </c>
      <c r="C902" t="s">
        <v>3418</v>
      </c>
      <c r="D902" s="3">
        <v>6595804</v>
      </c>
      <c r="E902" s="35">
        <v>0.59350599999999998</v>
      </c>
      <c r="F902" s="5">
        <v>1</v>
      </c>
      <c r="G902">
        <v>30.719000000000001</v>
      </c>
      <c r="H902" s="120">
        <v>0.57271259121708196</v>
      </c>
      <c r="I902" s="121">
        <v>0.99813865387511702</v>
      </c>
      <c r="J902" s="122">
        <v>496</v>
      </c>
      <c r="K902" s="132">
        <v>0.83419807501860199</v>
      </c>
      <c r="L902" s="133">
        <v>0.99982679759290405</v>
      </c>
      <c r="M902" s="134">
        <v>600</v>
      </c>
      <c r="N902" s="126">
        <v>0.50832877993342396</v>
      </c>
      <c r="O902" s="127">
        <v>0.99972804419043304</v>
      </c>
      <c r="P902" s="128">
        <v>57</v>
      </c>
      <c r="Q902" s="138">
        <v>0.39881779385803401</v>
      </c>
      <c r="R902" s="139">
        <v>0.99800046913822005</v>
      </c>
      <c r="S902" s="140">
        <v>552</v>
      </c>
      <c r="T902" s="144">
        <v>0.54852948935414003</v>
      </c>
      <c r="U902" s="145">
        <v>0.99991404808111595</v>
      </c>
      <c r="V902" s="146">
        <v>211</v>
      </c>
      <c r="W902" s="150">
        <v>0.67163229835210303</v>
      </c>
      <c r="X902" s="151">
        <v>0.999413974529893</v>
      </c>
      <c r="Y902" s="152">
        <v>354</v>
      </c>
      <c r="Z902" s="156">
        <v>0.70757666540728004</v>
      </c>
      <c r="AA902" s="157">
        <v>0.99309676306722205</v>
      </c>
      <c r="AB902" s="158">
        <v>6934</v>
      </c>
      <c r="AC902" s="162">
        <v>3.0912076829450901E-3</v>
      </c>
      <c r="AD902" s="163">
        <v>0</v>
      </c>
    </row>
    <row r="903" spans="1:31" x14ac:dyDescent="0.2">
      <c r="A903" t="s">
        <v>4265</v>
      </c>
      <c r="B903" t="s">
        <v>623</v>
      </c>
      <c r="C903" t="s">
        <v>3418</v>
      </c>
      <c r="D903" s="3">
        <v>3376475</v>
      </c>
      <c r="E903" s="35">
        <v>0.59063200000000005</v>
      </c>
      <c r="F903" s="5">
        <v>1</v>
      </c>
      <c r="G903">
        <v>102.69</v>
      </c>
      <c r="H903" s="120">
        <v>0.4902500388719</v>
      </c>
      <c r="I903" s="121">
        <v>0.98514786902632201</v>
      </c>
      <c r="J903" s="122">
        <v>473</v>
      </c>
      <c r="K903" s="132">
        <v>0.51607341976469501</v>
      </c>
      <c r="L903" s="133">
        <v>0.99539916293115205</v>
      </c>
      <c r="M903" s="134">
        <v>6</v>
      </c>
      <c r="N903" s="126">
        <v>1</v>
      </c>
      <c r="O903" s="127">
        <v>0.99786101981417796</v>
      </c>
      <c r="P903" s="128">
        <v>372</v>
      </c>
      <c r="Q903" s="138">
        <v>0.40093499877831101</v>
      </c>
      <c r="R903" s="139">
        <v>0.96783721117344501</v>
      </c>
      <c r="S903" s="140">
        <v>651</v>
      </c>
      <c r="T903" s="144">
        <v>1.00474992410724</v>
      </c>
      <c r="U903" s="145">
        <v>0.99853241825873296</v>
      </c>
      <c r="V903" s="146">
        <v>35</v>
      </c>
      <c r="W903" s="150">
        <v>1.00072531264114</v>
      </c>
      <c r="X903" s="151">
        <v>0.995451659581018</v>
      </c>
      <c r="Y903" s="152">
        <v>607</v>
      </c>
      <c r="Z903" s="156">
        <v>1.00003879785871</v>
      </c>
      <c r="AA903" s="157">
        <v>0.99361024444633195</v>
      </c>
      <c r="AB903" s="158">
        <v>159</v>
      </c>
      <c r="AC903" s="162">
        <v>0.33841091671047402</v>
      </c>
      <c r="AD903" s="163">
        <v>0.98802422286145597</v>
      </c>
      <c r="AE903" s="164">
        <v>162</v>
      </c>
    </row>
    <row r="904" spans="1:31" x14ac:dyDescent="0.2">
      <c r="A904" t="s">
        <v>4531</v>
      </c>
      <c r="B904" t="s">
        <v>1261</v>
      </c>
      <c r="C904" t="s">
        <v>3418</v>
      </c>
      <c r="D904" s="3">
        <v>3148934</v>
      </c>
      <c r="E904" s="35">
        <v>0.71690100000000001</v>
      </c>
      <c r="F904" s="5">
        <v>1</v>
      </c>
      <c r="G904">
        <v>33.494999999999997</v>
      </c>
      <c r="H904" s="120">
        <v>1.0303280411720199</v>
      </c>
      <c r="I904" s="121">
        <v>0.98860068005437196</v>
      </c>
      <c r="J904" s="122">
        <v>7828</v>
      </c>
      <c r="K904" s="132">
        <v>1.0000006351355699</v>
      </c>
      <c r="L904" s="133">
        <v>0.99986281084696205</v>
      </c>
      <c r="M904" s="134">
        <v>20</v>
      </c>
      <c r="N904" s="126">
        <v>1</v>
      </c>
      <c r="O904" s="127">
        <v>0.99966344975431798</v>
      </c>
      <c r="P904" s="128">
        <v>76</v>
      </c>
      <c r="Q904" s="138">
        <v>0.99999650675434903</v>
      </c>
      <c r="R904" s="139">
        <v>0.99615730318548001</v>
      </c>
      <c r="S904" s="140">
        <v>443</v>
      </c>
      <c r="T904" s="144">
        <v>1.0131828739503499</v>
      </c>
      <c r="U904" s="145">
        <v>0.99951706536195895</v>
      </c>
      <c r="V904" s="146">
        <v>456</v>
      </c>
      <c r="W904" s="150">
        <v>0.99998412161067796</v>
      </c>
      <c r="X904" s="151">
        <v>0.99923051258845197</v>
      </c>
      <c r="Y904" s="152">
        <v>65</v>
      </c>
      <c r="Z904" s="156">
        <v>0.99841882999135501</v>
      </c>
      <c r="AA904" s="157">
        <v>0.99658659879928402</v>
      </c>
      <c r="AB904" s="158">
        <v>456</v>
      </c>
      <c r="AC904" s="162">
        <v>1.0000047635167899</v>
      </c>
      <c r="AD904" s="163">
        <v>0.99390845443518205</v>
      </c>
      <c r="AE904" s="164">
        <v>118</v>
      </c>
    </row>
    <row r="905" spans="1:31" x14ac:dyDescent="0.2">
      <c r="A905" t="s">
        <v>4340</v>
      </c>
      <c r="B905" t="s">
        <v>845</v>
      </c>
      <c r="C905" t="s">
        <v>3418</v>
      </c>
      <c r="D905" s="3">
        <v>3271521</v>
      </c>
      <c r="E905" s="35">
        <v>0.44660100000000003</v>
      </c>
      <c r="F905" s="5">
        <v>1</v>
      </c>
      <c r="G905">
        <v>96.968999999999994</v>
      </c>
      <c r="H905" s="120">
        <v>1.00820230100922</v>
      </c>
      <c r="I905" s="121">
        <v>0.99562570887437196</v>
      </c>
      <c r="J905" s="122">
        <v>100</v>
      </c>
      <c r="K905" s="132">
        <v>0.99999755465424101</v>
      </c>
      <c r="L905" s="133">
        <v>0.996485113620177</v>
      </c>
      <c r="M905" s="134">
        <v>5</v>
      </c>
      <c r="N905" s="126">
        <v>1</v>
      </c>
      <c r="O905" s="127">
        <v>0.99897664120135998</v>
      </c>
      <c r="P905" s="128">
        <v>7</v>
      </c>
      <c r="Q905" s="138">
        <v>1.0000006113364299</v>
      </c>
      <c r="R905" s="139">
        <v>0.99582365498425796</v>
      </c>
      <c r="S905" s="140">
        <v>183</v>
      </c>
      <c r="T905" s="144">
        <v>1.0076542378911799</v>
      </c>
      <c r="U905" s="145">
        <v>0.99776904877456896</v>
      </c>
      <c r="V905" s="146">
        <v>9</v>
      </c>
      <c r="W905" s="150">
        <v>0.99992236027217896</v>
      </c>
      <c r="X905" s="151">
        <v>0.99897023807704399</v>
      </c>
      <c r="Y905" s="152">
        <v>15</v>
      </c>
      <c r="Z905" s="156">
        <v>0.99825799681554805</v>
      </c>
      <c r="AA905" s="157">
        <v>0.99420142981798099</v>
      </c>
      <c r="AB905" s="158">
        <v>232</v>
      </c>
      <c r="AC905" s="162">
        <v>0.61123770869879701</v>
      </c>
      <c r="AD905" s="163">
        <v>0.98771000342659698</v>
      </c>
      <c r="AE905" s="164">
        <v>136</v>
      </c>
    </row>
    <row r="906" spans="1:31" x14ac:dyDescent="0.2">
      <c r="A906" t="s">
        <v>4340</v>
      </c>
      <c r="B906" t="s">
        <v>846</v>
      </c>
      <c r="C906" t="s">
        <v>3419</v>
      </c>
      <c r="D906" s="3">
        <v>64478</v>
      </c>
      <c r="E906" s="35">
        <v>0.400617</v>
      </c>
      <c r="F906" s="5">
        <v>1.23</v>
      </c>
      <c r="G906">
        <v>123.69199999999999</v>
      </c>
      <c r="H906" s="120">
        <v>1.3416203976550101</v>
      </c>
      <c r="I906" s="121">
        <v>0.99336462210713705</v>
      </c>
      <c r="J906" s="122">
        <v>6</v>
      </c>
      <c r="K906" s="132">
        <v>0.99987592667266301</v>
      </c>
      <c r="L906" s="133">
        <v>0.99570342795098499</v>
      </c>
      <c r="M906" s="134">
        <v>3</v>
      </c>
      <c r="N906" s="126">
        <v>1</v>
      </c>
      <c r="O906" s="127">
        <v>0.99893024914342399</v>
      </c>
      <c r="P906" s="128">
        <v>2</v>
      </c>
      <c r="Q906" s="138">
        <v>1.000372219982</v>
      </c>
      <c r="R906" s="139">
        <v>0.99703967761934198</v>
      </c>
      <c r="S906" s="140">
        <v>5</v>
      </c>
      <c r="T906" s="144">
        <v>1.3517168646670099</v>
      </c>
      <c r="U906" s="145">
        <v>0.99065644739397096</v>
      </c>
      <c r="V906" s="146">
        <v>142</v>
      </c>
      <c r="W906" s="150">
        <v>0.99745649678960202</v>
      </c>
      <c r="X906" s="151">
        <v>0.99875633491900595</v>
      </c>
      <c r="Y906" s="152">
        <v>3</v>
      </c>
      <c r="Z906" s="156">
        <v>0.99441670026985896</v>
      </c>
      <c r="AA906" s="157">
        <v>0.99279475982532694</v>
      </c>
      <c r="AB906" s="158">
        <v>5</v>
      </c>
      <c r="AC906" s="162">
        <v>1.0001706008250799</v>
      </c>
      <c r="AD906" s="163">
        <v>0.98638093330662902</v>
      </c>
      <c r="AE906" s="164">
        <v>31</v>
      </c>
    </row>
    <row r="907" spans="1:31" x14ac:dyDescent="0.2">
      <c r="A907" t="s">
        <v>4480</v>
      </c>
      <c r="B907" t="s">
        <v>1164</v>
      </c>
      <c r="C907" t="s">
        <v>3418</v>
      </c>
      <c r="D907" s="3">
        <v>2657991</v>
      </c>
      <c r="E907" s="35">
        <v>0.28030300000000002</v>
      </c>
      <c r="F907" s="5">
        <v>1</v>
      </c>
      <c r="G907">
        <v>201.06399999999999</v>
      </c>
      <c r="H907" s="120">
        <v>0.40406081134209998</v>
      </c>
      <c r="I907" s="121">
        <v>0.99466218512432003</v>
      </c>
      <c r="J907" s="122">
        <v>3967</v>
      </c>
      <c r="K907" s="132">
        <v>0.67942479865432204</v>
      </c>
      <c r="L907" s="133">
        <v>0.99399304107625697</v>
      </c>
      <c r="M907" s="134">
        <v>5772</v>
      </c>
      <c r="N907" s="126">
        <v>0.44831002061331199</v>
      </c>
      <c r="O907" s="127">
        <v>0.99876167640154501</v>
      </c>
      <c r="P907" s="128">
        <v>553</v>
      </c>
      <c r="Q907" s="138">
        <v>0.102398766587245</v>
      </c>
      <c r="R907" s="139">
        <v>0.95808006182269601</v>
      </c>
      <c r="S907" s="140">
        <v>5601</v>
      </c>
      <c r="T907" s="144">
        <v>0.45049249602425201</v>
      </c>
      <c r="U907" s="145">
        <v>0.99944797890126902</v>
      </c>
      <c r="V907" s="146">
        <v>595</v>
      </c>
      <c r="W907" s="150">
        <v>0.44832130733324499</v>
      </c>
      <c r="X907" s="151">
        <v>0.99594903719406003</v>
      </c>
      <c r="Y907" s="152">
        <v>652</v>
      </c>
      <c r="Z907" s="156">
        <v>0.44549022175018599</v>
      </c>
      <c r="AA907" s="157">
        <v>0.99758177851116903</v>
      </c>
      <c r="AB907" s="158">
        <v>317</v>
      </c>
      <c r="AC907" s="162">
        <v>0</v>
      </c>
      <c r="AD907" s="163">
        <v>0</v>
      </c>
    </row>
    <row r="908" spans="1:31" x14ac:dyDescent="0.2">
      <c r="A908" t="s">
        <v>4230</v>
      </c>
      <c r="B908" t="s">
        <v>536</v>
      </c>
      <c r="C908" t="s">
        <v>3418</v>
      </c>
      <c r="D908" s="3">
        <v>4432103</v>
      </c>
      <c r="E908" s="35">
        <v>0.44151899999999999</v>
      </c>
      <c r="F908" s="5">
        <v>1</v>
      </c>
      <c r="G908">
        <v>121.22199999999999</v>
      </c>
      <c r="H908" s="120">
        <v>1.00733760023176</v>
      </c>
      <c r="I908" s="121">
        <v>0.99180498057748101</v>
      </c>
      <c r="J908" s="122">
        <v>179</v>
      </c>
      <c r="K908" s="132">
        <v>0.99999390808381405</v>
      </c>
      <c r="L908" s="133">
        <v>0.99592087411838703</v>
      </c>
      <c r="M908" s="134">
        <v>7</v>
      </c>
      <c r="N908" s="126">
        <v>1</v>
      </c>
      <c r="O908" s="127">
        <v>0.99864818082893003</v>
      </c>
      <c r="P908" s="128">
        <v>15</v>
      </c>
      <c r="Q908" s="138">
        <v>0.99999819498779696</v>
      </c>
      <c r="R908" s="139">
        <v>0.99336732819872497</v>
      </c>
      <c r="S908" s="140">
        <v>215</v>
      </c>
      <c r="T908" s="144">
        <v>1.0055179223046</v>
      </c>
      <c r="U908" s="145">
        <v>0.99688437033586697</v>
      </c>
      <c r="V908" s="146">
        <v>7</v>
      </c>
      <c r="W908" s="150">
        <v>0.999958259092805</v>
      </c>
      <c r="X908" s="151">
        <v>0.99820923159386499</v>
      </c>
      <c r="Y908" s="152">
        <v>52</v>
      </c>
      <c r="Z908" s="156">
        <v>1.00004828407643</v>
      </c>
      <c r="AA908" s="157">
        <v>0.98948253503866401</v>
      </c>
      <c r="AB908" s="158">
        <v>47</v>
      </c>
      <c r="AC908" s="162">
        <v>3.4051555209795399E-3</v>
      </c>
      <c r="AD908" s="163">
        <v>0</v>
      </c>
    </row>
    <row r="909" spans="1:31" x14ac:dyDescent="0.2">
      <c r="A909" t="s">
        <v>4230</v>
      </c>
      <c r="B909" t="s">
        <v>537</v>
      </c>
      <c r="C909" t="s">
        <v>3419</v>
      </c>
      <c r="D909" s="3">
        <v>154559</v>
      </c>
      <c r="E909" s="35">
        <v>0.459397</v>
      </c>
      <c r="F909" s="5">
        <v>0.71</v>
      </c>
      <c r="G909">
        <v>83.245000000000005</v>
      </c>
      <c r="H909" s="120">
        <v>1.1527183793891</v>
      </c>
      <c r="I909" s="121">
        <v>0.99026794032799403</v>
      </c>
      <c r="J909" s="122">
        <v>60</v>
      </c>
      <c r="K909" s="132">
        <v>1</v>
      </c>
      <c r="L909" s="133">
        <v>0.99622150764433004</v>
      </c>
      <c r="M909" s="134">
        <v>3</v>
      </c>
      <c r="N909" s="126">
        <v>1</v>
      </c>
      <c r="O909" s="127">
        <v>0.99862888778222603</v>
      </c>
      <c r="P909" s="128">
        <v>4</v>
      </c>
      <c r="Q909" s="138">
        <v>1</v>
      </c>
      <c r="R909" s="139">
        <v>0.99482786487796904</v>
      </c>
      <c r="S909" s="140">
        <v>9</v>
      </c>
      <c r="T909" s="144">
        <v>1.19758150609152</v>
      </c>
      <c r="U909" s="145">
        <v>0.99237442848603297</v>
      </c>
      <c r="V909" s="146">
        <v>59</v>
      </c>
      <c r="W909" s="150">
        <v>0.99934652786314604</v>
      </c>
      <c r="X909" s="151">
        <v>0.99799326773692298</v>
      </c>
      <c r="Y909" s="152">
        <v>4</v>
      </c>
      <c r="Z909" s="156">
        <v>0.63973628193764198</v>
      </c>
      <c r="AA909" s="157">
        <v>0.97660051665098002</v>
      </c>
      <c r="AB909" s="158">
        <v>989</v>
      </c>
      <c r="AC909" s="162">
        <v>5.7421437768101498E-2</v>
      </c>
      <c r="AD909" s="163">
        <v>0</v>
      </c>
    </row>
    <row r="910" spans="1:31" x14ac:dyDescent="0.2">
      <c r="A910" t="s">
        <v>4358</v>
      </c>
      <c r="B910" t="s">
        <v>886</v>
      </c>
      <c r="C910" t="s">
        <v>3418</v>
      </c>
      <c r="D910" s="3">
        <v>4557232</v>
      </c>
      <c r="E910" s="35">
        <v>0.36854199999999998</v>
      </c>
      <c r="F910" s="5">
        <v>1</v>
      </c>
      <c r="G910">
        <v>180.983</v>
      </c>
      <c r="H910" s="120">
        <v>1.0138340554090699</v>
      </c>
      <c r="I910" s="121">
        <v>0.99999696987864495</v>
      </c>
      <c r="J910" s="122">
        <v>3</v>
      </c>
      <c r="K910" s="132">
        <v>1</v>
      </c>
      <c r="L910" s="133">
        <v>0.999993417056669</v>
      </c>
      <c r="M910" s="134">
        <v>2</v>
      </c>
      <c r="N910" s="126">
        <v>1</v>
      </c>
      <c r="O910" s="127">
        <v>0.99990740543670498</v>
      </c>
      <c r="P910" s="128">
        <v>6</v>
      </c>
      <c r="Q910" s="138">
        <v>1</v>
      </c>
      <c r="R910" s="139">
        <v>0.99993658740165003</v>
      </c>
      <c r="S910" s="140">
        <v>23</v>
      </c>
      <c r="T910" s="144">
        <v>1.0084388944868199</v>
      </c>
      <c r="U910" s="145">
        <v>0.99988163934725804</v>
      </c>
      <c r="V910" s="146">
        <v>7</v>
      </c>
      <c r="W910" s="150">
        <v>0.99999473364533498</v>
      </c>
      <c r="X910" s="151">
        <v>0.99994646026660505</v>
      </c>
      <c r="Y910" s="152">
        <v>100</v>
      </c>
      <c r="Z910" s="156">
        <v>1.0000296232449799</v>
      </c>
      <c r="AA910" s="157">
        <v>0.99999144242717297</v>
      </c>
      <c r="AB910" s="158">
        <v>2</v>
      </c>
      <c r="AC910" s="162">
        <v>1.00000263317733</v>
      </c>
      <c r="AD910" s="163">
        <v>0.99121488880545505</v>
      </c>
      <c r="AE910" s="164">
        <v>196</v>
      </c>
    </row>
    <row r="911" spans="1:31" x14ac:dyDescent="0.2">
      <c r="A911" t="s">
        <v>4358</v>
      </c>
      <c r="B911" t="s">
        <v>887</v>
      </c>
      <c r="C911" t="s">
        <v>3419</v>
      </c>
      <c r="D911" s="3">
        <v>137143</v>
      </c>
      <c r="E911" s="35">
        <v>0.34007599999999999</v>
      </c>
      <c r="F911" s="5">
        <v>1</v>
      </c>
      <c r="G911">
        <v>185.09299999999999</v>
      </c>
      <c r="H911" s="120">
        <v>1.38445272452841</v>
      </c>
      <c r="I911" s="121">
        <v>0.99997893273221305</v>
      </c>
      <c r="J911" s="122">
        <v>2</v>
      </c>
      <c r="K911" s="132">
        <v>1</v>
      </c>
      <c r="L911" s="133">
        <v>1</v>
      </c>
      <c r="M911" s="134">
        <v>0</v>
      </c>
      <c r="N911" s="126">
        <v>1</v>
      </c>
      <c r="O911" s="127">
        <v>0.99989063229118003</v>
      </c>
      <c r="P911" s="128">
        <v>3</v>
      </c>
      <c r="Q911" s="138">
        <v>1</v>
      </c>
      <c r="R911" s="139">
        <v>0.99998541668185703</v>
      </c>
      <c r="S911" s="140">
        <v>2</v>
      </c>
      <c r="T911" s="144">
        <v>1.3508163012330101</v>
      </c>
      <c r="U911" s="145">
        <v>0.99740793033206498</v>
      </c>
      <c r="V911" s="146">
        <v>3</v>
      </c>
      <c r="W911" s="150">
        <v>0.99997083336371495</v>
      </c>
      <c r="X911" s="151">
        <v>0.99998541646918104</v>
      </c>
      <c r="Y911" s="152">
        <v>2</v>
      </c>
      <c r="Z911" s="156">
        <v>0.99650729530490001</v>
      </c>
      <c r="AA911" s="157">
        <v>0.99998536556810802</v>
      </c>
      <c r="AB911" s="158">
        <v>1</v>
      </c>
      <c r="AC911" s="162">
        <v>1.0001239582042101</v>
      </c>
      <c r="AD911" s="163">
        <v>0.98551765149537296</v>
      </c>
      <c r="AE911" s="164">
        <v>81</v>
      </c>
    </row>
    <row r="912" spans="1:31" x14ac:dyDescent="0.2">
      <c r="A912" t="s">
        <v>4075</v>
      </c>
      <c r="B912" t="s">
        <v>94</v>
      </c>
      <c r="C912" t="s">
        <v>3418</v>
      </c>
      <c r="D912" s="3">
        <v>3034136</v>
      </c>
      <c r="E912" s="35">
        <v>0.47718300000000002</v>
      </c>
      <c r="F912" s="5">
        <v>1</v>
      </c>
      <c r="G912">
        <v>85.644000000000005</v>
      </c>
      <c r="H912" s="120">
        <v>0.40975849467525499</v>
      </c>
      <c r="I912" s="121">
        <v>0.97274373681862303</v>
      </c>
      <c r="J912" s="122">
        <v>5134</v>
      </c>
      <c r="K912" s="132">
        <v>0.28625348369354497</v>
      </c>
      <c r="L912" s="133">
        <v>0.98943084199349995</v>
      </c>
      <c r="M912" s="134">
        <v>1491</v>
      </c>
      <c r="N912" s="126">
        <v>1</v>
      </c>
      <c r="O912" s="127">
        <v>0.99589870104146305</v>
      </c>
      <c r="P912" s="128">
        <v>180</v>
      </c>
      <c r="Q912" s="138">
        <v>0.67991052477542202</v>
      </c>
      <c r="R912" s="139">
        <v>0.97985862624735798</v>
      </c>
      <c r="S912" s="140">
        <v>533</v>
      </c>
      <c r="T912" s="144">
        <v>1.00803227014214</v>
      </c>
      <c r="U912" s="145">
        <v>0.993967817246041</v>
      </c>
      <c r="V912" s="146">
        <v>116</v>
      </c>
      <c r="W912" s="150">
        <v>0.99989881798310898</v>
      </c>
      <c r="X912" s="151">
        <v>0.99614109990340405</v>
      </c>
      <c r="Y912" s="152">
        <v>312</v>
      </c>
      <c r="Z912" s="156">
        <v>0.99994199337142398</v>
      </c>
      <c r="AA912" s="157">
        <v>0.98754791418417998</v>
      </c>
      <c r="AB912" s="158">
        <v>111</v>
      </c>
      <c r="AC912" s="162">
        <v>2.4560533871916001E-3</v>
      </c>
      <c r="AD912" s="163">
        <v>0</v>
      </c>
    </row>
    <row r="913" spans="1:31" x14ac:dyDescent="0.2">
      <c r="A913" t="s">
        <v>4075</v>
      </c>
      <c r="B913" t="s">
        <v>95</v>
      </c>
      <c r="C913" t="s">
        <v>3419</v>
      </c>
      <c r="D913" s="3">
        <v>4885</v>
      </c>
      <c r="E913" s="35">
        <v>0.37052200000000002</v>
      </c>
      <c r="F913" s="5">
        <v>2.4300000000000002</v>
      </c>
      <c r="G913">
        <v>160.184</v>
      </c>
      <c r="H913" s="120">
        <v>1.83459570112589</v>
      </c>
      <c r="I913" s="121">
        <v>0.98460165141709399</v>
      </c>
      <c r="J913" s="122">
        <v>14</v>
      </c>
      <c r="K913" s="132">
        <v>0</v>
      </c>
      <c r="L913" s="133">
        <v>0</v>
      </c>
      <c r="N913" s="126">
        <v>1</v>
      </c>
      <c r="O913" s="127">
        <v>0.99510004083299297</v>
      </c>
      <c r="P913" s="128">
        <v>4</v>
      </c>
      <c r="Q913" s="138">
        <v>0</v>
      </c>
      <c r="R913" s="139">
        <v>0</v>
      </c>
      <c r="T913" s="144">
        <v>0</v>
      </c>
      <c r="U913" s="145">
        <v>0</v>
      </c>
      <c r="W913" s="150">
        <v>0</v>
      </c>
      <c r="X913" s="151">
        <v>0</v>
      </c>
      <c r="Z913" s="156">
        <v>0</v>
      </c>
      <c r="AA913" s="157">
        <v>0</v>
      </c>
      <c r="AC913" s="162">
        <v>0</v>
      </c>
      <c r="AD913" s="163">
        <v>0</v>
      </c>
    </row>
    <row r="914" spans="1:31" x14ac:dyDescent="0.2">
      <c r="A914" t="s">
        <v>4075</v>
      </c>
      <c r="B914" t="s">
        <v>96</v>
      </c>
      <c r="C914" t="s">
        <v>3419</v>
      </c>
      <c r="D914" s="3">
        <v>1765</v>
      </c>
      <c r="E914" s="35">
        <v>0.41359800000000002</v>
      </c>
      <c r="F914" s="5">
        <v>0.35</v>
      </c>
      <c r="G914">
        <v>15.747999999999999</v>
      </c>
      <c r="H914" s="120">
        <v>0</v>
      </c>
      <c r="I914" s="121">
        <v>0</v>
      </c>
      <c r="K914" s="132">
        <v>0</v>
      </c>
      <c r="L914" s="133">
        <v>0</v>
      </c>
      <c r="N914" s="126">
        <v>0</v>
      </c>
      <c r="O914" s="127">
        <v>0</v>
      </c>
      <c r="Q914" s="138">
        <v>0</v>
      </c>
      <c r="R914" s="139">
        <v>0</v>
      </c>
      <c r="T914" s="144">
        <v>0</v>
      </c>
      <c r="U914" s="145">
        <v>0</v>
      </c>
      <c r="W914" s="150">
        <v>0</v>
      </c>
      <c r="X914" s="151">
        <v>0</v>
      </c>
      <c r="Z914" s="156">
        <v>0</v>
      </c>
      <c r="AA914" s="157">
        <v>0</v>
      </c>
      <c r="AC914" s="162">
        <v>0</v>
      </c>
      <c r="AD914" s="163">
        <v>0</v>
      </c>
    </row>
    <row r="915" spans="1:31" x14ac:dyDescent="0.2">
      <c r="A915" t="s">
        <v>4068</v>
      </c>
      <c r="B915" t="s">
        <v>71</v>
      </c>
      <c r="C915" t="s">
        <v>3418</v>
      </c>
      <c r="D915" s="3">
        <v>1845106</v>
      </c>
      <c r="E915" s="35">
        <v>0.30573299999999998</v>
      </c>
      <c r="F915" s="5">
        <v>1</v>
      </c>
      <c r="G915">
        <v>138.82499999999999</v>
      </c>
      <c r="H915" s="120">
        <v>0.39602223395295399</v>
      </c>
      <c r="I915" s="121">
        <v>0.992529163496225</v>
      </c>
      <c r="J915" s="122">
        <v>5297</v>
      </c>
      <c r="K915" s="132">
        <v>0.99999783210287096</v>
      </c>
      <c r="L915" s="133">
        <v>0.99994471850336697</v>
      </c>
      <c r="M915" s="134">
        <v>3</v>
      </c>
      <c r="N915" s="126">
        <v>0.63414080275062701</v>
      </c>
      <c r="O915" s="127">
        <v>0.99956674331977102</v>
      </c>
      <c r="P915" s="128">
        <v>122</v>
      </c>
      <c r="Q915" s="138">
        <v>1</v>
      </c>
      <c r="R915" s="139">
        <v>0.99858470944566902</v>
      </c>
      <c r="S915" s="140">
        <v>405</v>
      </c>
      <c r="T915" s="144">
        <v>1.0110123754407601</v>
      </c>
      <c r="U915" s="145">
        <v>0.99977221274150796</v>
      </c>
      <c r="V915" s="146">
        <v>210</v>
      </c>
      <c r="W915" s="150">
        <v>1.0060966687008699</v>
      </c>
      <c r="X915" s="151">
        <v>0.999921354300492</v>
      </c>
      <c r="Y915" s="152">
        <v>10</v>
      </c>
      <c r="Z915" s="156">
        <v>1.0001419972619401</v>
      </c>
      <c r="AA915" s="157">
        <v>0.99965210379661995</v>
      </c>
      <c r="AB915" s="158">
        <v>7</v>
      </c>
      <c r="AC915" s="162">
        <v>0.67607823073579498</v>
      </c>
      <c r="AD915" s="163">
        <v>0.99653213923860395</v>
      </c>
      <c r="AE915" s="164">
        <v>66</v>
      </c>
    </row>
    <row r="916" spans="1:31" x14ac:dyDescent="0.2">
      <c r="A916" t="s">
        <v>4235</v>
      </c>
      <c r="B916" t="s">
        <v>549</v>
      </c>
      <c r="C916" t="s">
        <v>3418</v>
      </c>
      <c r="D916" s="3">
        <v>4635301</v>
      </c>
      <c r="E916" s="35">
        <v>0.447743</v>
      </c>
      <c r="F916" s="5">
        <v>1</v>
      </c>
      <c r="G916">
        <v>140.00200000000001</v>
      </c>
      <c r="H916" s="120">
        <v>1.0031016324506199</v>
      </c>
      <c r="I916" s="121">
        <v>0.99999333287165204</v>
      </c>
      <c r="J916" s="122">
        <v>25</v>
      </c>
      <c r="K916" s="132">
        <v>0.99999935279283902</v>
      </c>
      <c r="L916" s="133">
        <v>0.99999546954791896</v>
      </c>
      <c r="M916" s="134">
        <v>1</v>
      </c>
      <c r="N916" s="126">
        <v>0.55763973040801396</v>
      </c>
      <c r="O916" s="127">
        <v>0.98330352440796498</v>
      </c>
      <c r="P916" s="128">
        <v>16011</v>
      </c>
      <c r="Q916" s="138">
        <v>1</v>
      </c>
      <c r="R916" s="139">
        <v>0.99958376789690195</v>
      </c>
      <c r="S916" s="140">
        <v>243</v>
      </c>
      <c r="T916" s="144">
        <v>1.0024276740604301</v>
      </c>
      <c r="U916" s="145">
        <v>0.99719064368564103</v>
      </c>
      <c r="V916" s="146">
        <v>12783</v>
      </c>
      <c r="W916" s="150">
        <v>0.360992738119919</v>
      </c>
      <c r="X916" s="151">
        <v>0.99974423192188799</v>
      </c>
      <c r="Y916" s="152">
        <v>99</v>
      </c>
      <c r="Z916" s="156">
        <v>0.235400031195385</v>
      </c>
      <c r="AA916" s="157">
        <v>0.99973518672085104</v>
      </c>
      <c r="AB916" s="158">
        <v>179</v>
      </c>
      <c r="AC916" s="162">
        <v>0.12137248476420399</v>
      </c>
      <c r="AD916" s="163">
        <v>0.99914930496972798</v>
      </c>
      <c r="AE916" s="164">
        <v>62</v>
      </c>
    </row>
    <row r="917" spans="1:31" x14ac:dyDescent="0.2">
      <c r="A917" t="s">
        <v>4235</v>
      </c>
      <c r="B917" t="s">
        <v>551</v>
      </c>
      <c r="C917" t="s">
        <v>3419</v>
      </c>
      <c r="D917" s="3">
        <v>177250</v>
      </c>
      <c r="E917" s="35">
        <v>0.43892799999999998</v>
      </c>
      <c r="F917" s="5">
        <v>0.75</v>
      </c>
      <c r="G917">
        <v>102.224</v>
      </c>
      <c r="H917" s="120">
        <v>1.08554019746121</v>
      </c>
      <c r="I917" s="121">
        <v>1</v>
      </c>
      <c r="J917" s="122">
        <v>0</v>
      </c>
      <c r="K917" s="132">
        <v>1</v>
      </c>
      <c r="L917" s="133">
        <v>1</v>
      </c>
      <c r="M917" s="134">
        <v>0</v>
      </c>
      <c r="N917" s="126">
        <v>1</v>
      </c>
      <c r="O917" s="127">
        <v>0.99991537519816298</v>
      </c>
      <c r="P917" s="128">
        <v>3</v>
      </c>
      <c r="Q917" s="138">
        <v>0.99999435825105698</v>
      </c>
      <c r="R917" s="139">
        <v>0.99999435825105698</v>
      </c>
      <c r="S917" s="140">
        <v>1</v>
      </c>
      <c r="T917" s="144">
        <v>1.0570888575458299</v>
      </c>
      <c r="U917" s="145">
        <v>0.99922130426202505</v>
      </c>
      <c r="V917" s="146">
        <v>39</v>
      </c>
      <c r="W917" s="150">
        <v>0.99994922425952004</v>
      </c>
      <c r="X917" s="151">
        <v>0.99977998048031902</v>
      </c>
      <c r="Y917" s="152">
        <v>13</v>
      </c>
      <c r="Z917" s="156">
        <v>0.96221720733427296</v>
      </c>
      <c r="AA917" s="157">
        <v>0.99998827343992702</v>
      </c>
      <c r="AB917" s="158">
        <v>1</v>
      </c>
      <c r="AC917" s="162">
        <v>0.95974047954866004</v>
      </c>
      <c r="AD917" s="163">
        <v>0.99904854197867998</v>
      </c>
      <c r="AE917" s="164">
        <v>9</v>
      </c>
    </row>
    <row r="918" spans="1:31" x14ac:dyDescent="0.2">
      <c r="A918" t="s">
        <v>4235</v>
      </c>
      <c r="B918" t="s">
        <v>550</v>
      </c>
      <c r="C918" t="s">
        <v>3419</v>
      </c>
      <c r="D918" s="3">
        <v>8117</v>
      </c>
      <c r="E918" s="35">
        <v>0.43870900000000002</v>
      </c>
      <c r="F918" s="5">
        <v>14.34</v>
      </c>
      <c r="G918">
        <v>1988.71</v>
      </c>
      <c r="H918" s="120">
        <v>1.9289146236294099</v>
      </c>
      <c r="I918" s="121">
        <v>0.99936143039591296</v>
      </c>
      <c r="J918" s="122">
        <v>3</v>
      </c>
      <c r="K918" s="132">
        <v>2</v>
      </c>
      <c r="L918" s="133">
        <v>1</v>
      </c>
      <c r="M918" s="134">
        <v>0</v>
      </c>
      <c r="N918" s="126">
        <v>0.67722064802266801</v>
      </c>
      <c r="O918" s="127">
        <v>0.99872680974899897</v>
      </c>
      <c r="P918" s="128">
        <v>1</v>
      </c>
      <c r="Q918" s="138">
        <v>0</v>
      </c>
      <c r="R918" s="139">
        <v>0</v>
      </c>
      <c r="T918" s="144">
        <v>0</v>
      </c>
      <c r="U918" s="145">
        <v>0</v>
      </c>
      <c r="W918" s="150">
        <v>0</v>
      </c>
      <c r="X918" s="151">
        <v>0</v>
      </c>
      <c r="Z918" s="156">
        <v>0</v>
      </c>
      <c r="AA918" s="157">
        <v>0</v>
      </c>
      <c r="AC918" s="162">
        <v>0</v>
      </c>
      <c r="AD918" s="163">
        <v>0</v>
      </c>
    </row>
    <row r="919" spans="1:31" x14ac:dyDescent="0.2">
      <c r="A919" t="s">
        <v>4467</v>
      </c>
      <c r="B919" t="s">
        <v>1138</v>
      </c>
      <c r="C919" t="s">
        <v>3418</v>
      </c>
      <c r="D919" s="3">
        <v>2351263</v>
      </c>
      <c r="E919" s="35">
        <v>0.372753</v>
      </c>
      <c r="F919" s="5">
        <v>1</v>
      </c>
      <c r="G919">
        <v>106.83799999999999</v>
      </c>
      <c r="H919" s="120">
        <v>2.6374761139013301E-2</v>
      </c>
      <c r="I919" s="121">
        <v>0</v>
      </c>
      <c r="K919" s="132">
        <v>0.56558709085287295</v>
      </c>
      <c r="L919" s="133">
        <v>0.99999548819259998</v>
      </c>
      <c r="M919" s="134">
        <v>4</v>
      </c>
      <c r="N919" s="126">
        <v>0.15506134362680801</v>
      </c>
      <c r="O919" s="127">
        <v>0.99993965923926698</v>
      </c>
      <c r="P919" s="128">
        <v>3</v>
      </c>
      <c r="Q919" s="138">
        <v>1.0001369476744999</v>
      </c>
      <c r="R919" s="139">
        <v>0.99706013620278899</v>
      </c>
      <c r="S919" s="140">
        <v>108</v>
      </c>
      <c r="T919" s="144">
        <v>1.0034122086725299</v>
      </c>
      <c r="U919" s="145">
        <v>0.99733097216700295</v>
      </c>
      <c r="V919" s="146">
        <v>6296</v>
      </c>
      <c r="W919" s="150">
        <v>1.00263220235252</v>
      </c>
      <c r="X919" s="151">
        <v>0.99997666998376999</v>
      </c>
      <c r="Y919" s="152">
        <v>10</v>
      </c>
      <c r="Z919" s="156">
        <v>0.99878618427627996</v>
      </c>
      <c r="AA919" s="157">
        <v>0.99997445078774605</v>
      </c>
      <c r="AB919" s="158">
        <v>1</v>
      </c>
      <c r="AC919" s="162">
        <v>0</v>
      </c>
      <c r="AD919" s="163">
        <v>0</v>
      </c>
    </row>
    <row r="920" spans="1:31" x14ac:dyDescent="0.2">
      <c r="A920" t="s">
        <v>4467</v>
      </c>
      <c r="B920" t="s">
        <v>1139</v>
      </c>
      <c r="C920" t="s">
        <v>3419</v>
      </c>
      <c r="D920" s="3">
        <v>16662</v>
      </c>
      <c r="E920" s="35">
        <v>0.35799999999999998</v>
      </c>
      <c r="F920" s="5">
        <v>1.21</v>
      </c>
      <c r="G920">
        <v>127.002</v>
      </c>
      <c r="H920" s="120">
        <v>1.18779258192293</v>
      </c>
      <c r="I920" s="121">
        <v>0.99878745010862402</v>
      </c>
      <c r="J920" s="122">
        <v>2</v>
      </c>
      <c r="K920" s="132">
        <v>1</v>
      </c>
      <c r="L920" s="133">
        <v>1</v>
      </c>
      <c r="M920" s="134">
        <v>0</v>
      </c>
      <c r="N920" s="126">
        <v>1</v>
      </c>
      <c r="O920" s="127">
        <v>1</v>
      </c>
      <c r="P920" s="128">
        <v>0</v>
      </c>
      <c r="Q920" s="138">
        <v>1</v>
      </c>
      <c r="R920" s="139">
        <v>0.99844199424736302</v>
      </c>
      <c r="S920" s="140">
        <v>16</v>
      </c>
      <c r="T920" s="144">
        <v>0</v>
      </c>
      <c r="U920" s="145">
        <v>0</v>
      </c>
      <c r="W920" s="150">
        <v>0.99981994958588405</v>
      </c>
      <c r="X920" s="151">
        <v>1</v>
      </c>
      <c r="Y920" s="152">
        <v>0</v>
      </c>
      <c r="Z920" s="156">
        <v>1.00642179810346</v>
      </c>
      <c r="AA920" s="157">
        <v>0.99994036615182702</v>
      </c>
      <c r="AB920" s="158">
        <v>1</v>
      </c>
      <c r="AC920" s="162">
        <v>0</v>
      </c>
      <c r="AD920" s="163">
        <v>0</v>
      </c>
    </row>
    <row r="921" spans="1:31" x14ac:dyDescent="0.2">
      <c r="A921" t="s">
        <v>4368</v>
      </c>
      <c r="B921" t="s">
        <v>912</v>
      </c>
      <c r="C921" t="s">
        <v>3418</v>
      </c>
      <c r="D921" s="3">
        <v>7814405</v>
      </c>
      <c r="E921" s="35">
        <v>0.440473</v>
      </c>
      <c r="F921" s="5">
        <v>1</v>
      </c>
      <c r="G921">
        <v>65.840999999999994</v>
      </c>
      <c r="H921" s="120">
        <v>0</v>
      </c>
      <c r="I921" s="121">
        <v>0</v>
      </c>
      <c r="K921" s="132">
        <v>4.2979983760759698E-2</v>
      </c>
      <c r="L921" s="133">
        <v>0.98580346325243196</v>
      </c>
      <c r="M921" s="134">
        <v>5</v>
      </c>
      <c r="N921" s="126">
        <v>1.67229622728793E-3</v>
      </c>
      <c r="O921" s="127">
        <v>0</v>
      </c>
      <c r="Q921" s="138">
        <v>0.50757364124331905</v>
      </c>
      <c r="R921" s="139">
        <v>0.97282936619554194</v>
      </c>
      <c r="S921" s="140">
        <v>164</v>
      </c>
      <c r="T921" s="144">
        <v>1.0046238965090699</v>
      </c>
      <c r="U921" s="145">
        <v>0.98746457776492003</v>
      </c>
      <c r="V921" s="146">
        <v>218</v>
      </c>
      <c r="W921" s="150">
        <v>0.68724042329518298</v>
      </c>
      <c r="X921" s="151">
        <v>0.98786946397868503</v>
      </c>
      <c r="Y921" s="152">
        <v>4335</v>
      </c>
      <c r="Z921" s="156">
        <v>2.1491975396719199E-2</v>
      </c>
      <c r="AA921" s="157">
        <v>0.95725229005588897</v>
      </c>
      <c r="AB921" s="158">
        <v>6</v>
      </c>
      <c r="AC921" s="162">
        <v>0</v>
      </c>
      <c r="AD921" s="163">
        <v>0</v>
      </c>
    </row>
    <row r="922" spans="1:31" x14ac:dyDescent="0.2">
      <c r="A922" t="s">
        <v>4533</v>
      </c>
      <c r="B922" t="s">
        <v>1263</v>
      </c>
      <c r="C922" t="s">
        <v>3418</v>
      </c>
      <c r="D922" s="3">
        <v>2257472</v>
      </c>
      <c r="E922" s="35">
        <v>0.41010999999999997</v>
      </c>
      <c r="F922" s="5">
        <v>1</v>
      </c>
      <c r="G922">
        <v>189.69300000000001</v>
      </c>
      <c r="H922" s="120">
        <v>1.0322617511978001</v>
      </c>
      <c r="I922" s="121">
        <v>0.97989506064259202</v>
      </c>
      <c r="J922" s="122">
        <v>507</v>
      </c>
      <c r="K922" s="132">
        <v>1.0000017718935099</v>
      </c>
      <c r="L922" s="133">
        <v>0.99097768207757797</v>
      </c>
      <c r="M922" s="134">
        <v>31</v>
      </c>
      <c r="N922" s="126">
        <v>0.56012876350182805</v>
      </c>
      <c r="O922" s="127">
        <v>0.99420780743069703</v>
      </c>
      <c r="P922" s="128">
        <v>66</v>
      </c>
      <c r="Q922" s="138">
        <v>0.99999734215972502</v>
      </c>
      <c r="R922" s="139">
        <v>0.98334733992675205</v>
      </c>
      <c r="S922" s="140">
        <v>293</v>
      </c>
      <c r="T922" s="144">
        <v>1.0328026216936399</v>
      </c>
      <c r="U922" s="145">
        <v>0.99119646813490703</v>
      </c>
      <c r="V922" s="146">
        <v>189</v>
      </c>
      <c r="W922" s="150">
        <v>0.99985691959855905</v>
      </c>
      <c r="X922" s="151">
        <v>0.99605684341242795</v>
      </c>
      <c r="Y922" s="152">
        <v>198</v>
      </c>
      <c r="Z922" s="156">
        <v>0.99954418039293502</v>
      </c>
      <c r="AA922" s="157">
        <v>0.98551100334207997</v>
      </c>
      <c r="AB922" s="158">
        <v>30</v>
      </c>
      <c r="AC922" s="162">
        <v>1.56856873529328E-3</v>
      </c>
      <c r="AD922" s="163">
        <v>0</v>
      </c>
    </row>
    <row r="923" spans="1:31" x14ac:dyDescent="0.2">
      <c r="A923" t="s">
        <v>4475</v>
      </c>
      <c r="B923" t="s">
        <v>1157</v>
      </c>
      <c r="C923" t="s">
        <v>3418</v>
      </c>
      <c r="D923" s="3">
        <v>3308050</v>
      </c>
      <c r="E923" s="35">
        <v>0.53806200000000004</v>
      </c>
      <c r="F923" s="5">
        <v>1</v>
      </c>
      <c r="G923">
        <v>165.928</v>
      </c>
      <c r="H923" s="120">
        <v>1.03900061970042</v>
      </c>
      <c r="I923" s="121">
        <v>0.99990573358040402</v>
      </c>
      <c r="J923" s="122">
        <v>112</v>
      </c>
      <c r="K923" s="132">
        <v>0.99999969770710795</v>
      </c>
      <c r="L923" s="133">
        <v>0.99998337388593606</v>
      </c>
      <c r="M923" s="134">
        <v>54</v>
      </c>
      <c r="N923" s="126">
        <v>1</v>
      </c>
      <c r="O923" s="127">
        <v>0.99986216744116796</v>
      </c>
      <c r="P923" s="128">
        <v>14</v>
      </c>
      <c r="Q923" s="138">
        <v>1</v>
      </c>
      <c r="R923" s="139">
        <v>0.99945172671326998</v>
      </c>
      <c r="S923" s="140">
        <v>99</v>
      </c>
      <c r="T923" s="144">
        <v>1.04430344160457</v>
      </c>
      <c r="U923" s="145">
        <v>0.99953934705338299</v>
      </c>
      <c r="V923" s="146">
        <v>97</v>
      </c>
      <c r="W923" s="150">
        <v>0.99999304726349303</v>
      </c>
      <c r="X923" s="151">
        <v>0.99985672590274699</v>
      </c>
      <c r="Y923" s="152">
        <v>54</v>
      </c>
      <c r="Z923" s="156">
        <v>0.55751636160275597</v>
      </c>
      <c r="AA923" s="157">
        <v>0.99953755633490804</v>
      </c>
      <c r="AB923" s="158">
        <v>136</v>
      </c>
      <c r="AC923" s="162">
        <v>1.0000042321004801</v>
      </c>
      <c r="AD923" s="163">
        <v>0.99364763517563603</v>
      </c>
      <c r="AE923" s="164">
        <v>301</v>
      </c>
    </row>
    <row r="924" spans="1:31" x14ac:dyDescent="0.2">
      <c r="A924" t="s">
        <v>4240</v>
      </c>
      <c r="B924" t="s">
        <v>564</v>
      </c>
      <c r="C924" t="s">
        <v>3418</v>
      </c>
      <c r="D924" s="3">
        <v>3386291</v>
      </c>
      <c r="E924" s="35">
        <v>0.61898500000000001</v>
      </c>
      <c r="F924" s="5">
        <v>1</v>
      </c>
      <c r="G924">
        <v>175.50299999999999</v>
      </c>
      <c r="H924" s="120">
        <v>0.50946625673930501</v>
      </c>
      <c r="I924" s="121">
        <v>0.98874739984664195</v>
      </c>
      <c r="J924" s="122">
        <v>354</v>
      </c>
      <c r="K924" s="132">
        <v>0.99992853537985904</v>
      </c>
      <c r="L924" s="133">
        <v>0.99711640577285798</v>
      </c>
      <c r="M924" s="134">
        <v>6</v>
      </c>
      <c r="N924" s="126">
        <v>0.99999822814991302</v>
      </c>
      <c r="O924" s="127">
        <v>0.99777910190645003</v>
      </c>
      <c r="P924" s="128">
        <v>22</v>
      </c>
      <c r="Q924" s="138">
        <v>1</v>
      </c>
      <c r="R924" s="139">
        <v>0.99396765603000103</v>
      </c>
      <c r="S924" s="140">
        <v>241</v>
      </c>
      <c r="T924" s="144">
        <v>1.0075796793601</v>
      </c>
      <c r="U924" s="145">
        <v>0.99768067103769098</v>
      </c>
      <c r="V924" s="146">
        <v>84</v>
      </c>
      <c r="W924" s="150">
        <v>0.99991701835429903</v>
      </c>
      <c r="X924" s="151">
        <v>0.997975471927527</v>
      </c>
      <c r="Y924" s="152">
        <v>149</v>
      </c>
      <c r="Z924" s="156">
        <v>1.00002421528451</v>
      </c>
      <c r="AA924" s="157">
        <v>0.98932320770287996</v>
      </c>
      <c r="AB924" s="158">
        <v>1207</v>
      </c>
      <c r="AC924" s="162">
        <v>0</v>
      </c>
      <c r="AD924" s="163">
        <v>0</v>
      </c>
    </row>
    <row r="925" spans="1:31" x14ac:dyDescent="0.2">
      <c r="A925" t="s">
        <v>4240</v>
      </c>
      <c r="B925" t="s">
        <v>565</v>
      </c>
      <c r="C925" t="s">
        <v>3419</v>
      </c>
      <c r="D925" s="3">
        <v>88815</v>
      </c>
      <c r="E925" s="35">
        <v>0.62367799999999995</v>
      </c>
      <c r="F925" s="5">
        <v>2.33</v>
      </c>
      <c r="G925">
        <v>390.733</v>
      </c>
      <c r="H925" s="120">
        <v>1.2524348364578</v>
      </c>
      <c r="I925" s="121">
        <v>0.98532121637048398</v>
      </c>
      <c r="J925" s="122">
        <v>256</v>
      </c>
      <c r="K925" s="132">
        <v>1</v>
      </c>
      <c r="L925" s="133">
        <v>0.99634070821370202</v>
      </c>
      <c r="M925" s="134">
        <v>4</v>
      </c>
      <c r="N925" s="126">
        <v>1</v>
      </c>
      <c r="O925" s="127">
        <v>0.99663973207763401</v>
      </c>
      <c r="P925" s="128">
        <v>7</v>
      </c>
      <c r="Q925" s="138">
        <v>1.00320891741259</v>
      </c>
      <c r="R925" s="139">
        <v>0.99545026670850301</v>
      </c>
      <c r="S925" s="140">
        <v>109</v>
      </c>
      <c r="T925" s="144">
        <v>1.2606879468558201</v>
      </c>
      <c r="U925" s="145">
        <v>0.99313177023945198</v>
      </c>
      <c r="V925" s="146">
        <v>32</v>
      </c>
      <c r="W925" s="150">
        <v>0.99636322693238699</v>
      </c>
      <c r="X925" s="151">
        <v>0.99779790405637303</v>
      </c>
      <c r="Y925" s="152">
        <v>12</v>
      </c>
      <c r="Z925" s="156">
        <v>0.99432528289140298</v>
      </c>
      <c r="AA925" s="157">
        <v>0.98891505695328197</v>
      </c>
      <c r="AB925" s="158">
        <v>4</v>
      </c>
      <c r="AC925" s="162">
        <v>0</v>
      </c>
      <c r="AD925" s="163">
        <v>0</v>
      </c>
    </row>
    <row r="926" spans="1:31" x14ac:dyDescent="0.2">
      <c r="A926" t="s">
        <v>4371</v>
      </c>
      <c r="B926" t="s">
        <v>925</v>
      </c>
      <c r="C926" t="s">
        <v>3418</v>
      </c>
      <c r="D926" s="3">
        <v>2369230</v>
      </c>
      <c r="E926" s="35">
        <v>0.59556299999999995</v>
      </c>
      <c r="F926" s="5">
        <v>1</v>
      </c>
      <c r="G926">
        <v>135.95400000000001</v>
      </c>
      <c r="H926" s="120">
        <v>1.0700755097647701</v>
      </c>
      <c r="I926" s="121">
        <v>0.99999921112471901</v>
      </c>
      <c r="J926" s="122">
        <v>2</v>
      </c>
      <c r="K926" s="132">
        <v>1</v>
      </c>
      <c r="L926" s="133">
        <v>0.99999957792194005</v>
      </c>
      <c r="M926" s="134">
        <v>1</v>
      </c>
      <c r="N926" s="126">
        <v>1</v>
      </c>
      <c r="O926" s="127">
        <v>0.99996961084150104</v>
      </c>
      <c r="P926" s="128">
        <v>6</v>
      </c>
      <c r="Q926" s="138">
        <v>1</v>
      </c>
      <c r="R926" s="139">
        <v>0.99999746753164498</v>
      </c>
      <c r="S926" s="140">
        <v>1</v>
      </c>
      <c r="T926" s="144">
        <v>1.0479159895831101</v>
      </c>
      <c r="U926" s="145">
        <v>0.99989327280357398</v>
      </c>
      <c r="V926" s="146">
        <v>42</v>
      </c>
      <c r="W926" s="150">
        <v>0.99999746753164498</v>
      </c>
      <c r="X926" s="151">
        <v>0.99997889631972903</v>
      </c>
      <c r="Y926" s="152">
        <v>12</v>
      </c>
      <c r="Z926" s="156">
        <v>0.75002004870780803</v>
      </c>
      <c r="AA926" s="157">
        <v>0.99990996643436103</v>
      </c>
      <c r="AB926" s="158">
        <v>144</v>
      </c>
      <c r="AC926" s="162">
        <v>1.00000633117088</v>
      </c>
      <c r="AD926" s="163">
        <v>0.99664463731591202</v>
      </c>
      <c r="AE926" s="164">
        <v>108</v>
      </c>
    </row>
    <row r="927" spans="1:31" x14ac:dyDescent="0.2">
      <c r="A927" t="s">
        <v>4371</v>
      </c>
      <c r="B927" t="s">
        <v>926</v>
      </c>
      <c r="C927" t="s">
        <v>3419</v>
      </c>
      <c r="D927" s="3">
        <v>39540</v>
      </c>
      <c r="E927" s="35">
        <v>0.56224099999999999</v>
      </c>
      <c r="F927" s="5">
        <v>1.04</v>
      </c>
      <c r="G927">
        <v>137.29400000000001</v>
      </c>
      <c r="H927" s="120">
        <v>1.8445118866970101</v>
      </c>
      <c r="I927" s="121">
        <v>0.99989031178873999</v>
      </c>
      <c r="J927" s="122">
        <v>3</v>
      </c>
      <c r="K927" s="132">
        <v>1</v>
      </c>
      <c r="L927" s="133">
        <v>1</v>
      </c>
      <c r="M927" s="134">
        <v>0</v>
      </c>
      <c r="N927" s="126">
        <v>1</v>
      </c>
      <c r="O927" s="127">
        <v>1</v>
      </c>
      <c r="P927" s="128">
        <v>0</v>
      </c>
      <c r="Q927" s="138">
        <v>0</v>
      </c>
      <c r="R927" s="139">
        <v>0</v>
      </c>
      <c r="T927" s="144">
        <v>0</v>
      </c>
      <c r="U927" s="145">
        <v>0</v>
      </c>
      <c r="W927" s="150">
        <v>0.99059180576631201</v>
      </c>
      <c r="X927" s="151">
        <v>0.994664905238555</v>
      </c>
      <c r="Y927" s="152">
        <v>149</v>
      </c>
      <c r="Z927" s="156">
        <v>0</v>
      </c>
      <c r="AA927" s="157">
        <v>0</v>
      </c>
      <c r="AC927" s="162">
        <v>1.0004552352048499</v>
      </c>
      <c r="AD927" s="163">
        <v>0.99587088977289895</v>
      </c>
      <c r="AE927" s="164">
        <v>7</v>
      </c>
    </row>
    <row r="928" spans="1:31" x14ac:dyDescent="0.2">
      <c r="A928" t="s">
        <v>4098</v>
      </c>
      <c r="B928" t="s">
        <v>153</v>
      </c>
      <c r="C928" t="s">
        <v>3418</v>
      </c>
      <c r="D928" s="3">
        <v>580076</v>
      </c>
      <c r="E928" s="35">
        <v>0.31689099999999998</v>
      </c>
      <c r="F928" s="5">
        <v>1</v>
      </c>
      <c r="G928">
        <v>132.81399999999999</v>
      </c>
      <c r="H928" s="120">
        <v>0.228371799557299</v>
      </c>
      <c r="I928" s="121">
        <v>0.95435719081711901</v>
      </c>
      <c r="J928" s="122">
        <v>73</v>
      </c>
      <c r="K928" s="132">
        <v>0.99966728497645096</v>
      </c>
      <c r="L928" s="133">
        <v>0.984664200660475</v>
      </c>
      <c r="M928" s="134">
        <v>7</v>
      </c>
      <c r="N928" s="126">
        <v>1</v>
      </c>
      <c r="O928" s="127">
        <v>0.99288573999487295</v>
      </c>
      <c r="P928" s="128">
        <v>5</v>
      </c>
      <c r="Q928" s="138">
        <v>1.0000293065046599</v>
      </c>
      <c r="R928" s="139">
        <v>0.98182460007232197</v>
      </c>
      <c r="S928" s="140">
        <v>10</v>
      </c>
      <c r="T928" s="144">
        <v>1.3031102821009599</v>
      </c>
      <c r="U928" s="145">
        <v>0.980507223723729</v>
      </c>
      <c r="V928" s="146">
        <v>8</v>
      </c>
      <c r="W928" s="150">
        <v>0.999065639674801</v>
      </c>
      <c r="X928" s="151">
        <v>0.99202727592558104</v>
      </c>
      <c r="Y928" s="152">
        <v>5</v>
      </c>
      <c r="Z928" s="156">
        <v>0.47047455850612602</v>
      </c>
      <c r="AA928" s="157">
        <v>0.951142929372497</v>
      </c>
      <c r="AB928" s="158">
        <v>5827</v>
      </c>
      <c r="AC928" s="162">
        <v>0</v>
      </c>
      <c r="AD928" s="163">
        <v>0</v>
      </c>
    </row>
    <row r="929" spans="1:31" x14ac:dyDescent="0.2">
      <c r="A929" t="s">
        <v>4345</v>
      </c>
      <c r="B929" t="s">
        <v>860</v>
      </c>
      <c r="C929" t="s">
        <v>3418</v>
      </c>
      <c r="D929" s="3">
        <v>4372742</v>
      </c>
      <c r="E929" s="35">
        <v>0.39110299999999998</v>
      </c>
      <c r="F929" s="5">
        <v>1</v>
      </c>
      <c r="G929">
        <v>28.173999999999999</v>
      </c>
      <c r="H929" s="120">
        <v>1.0117148461994701</v>
      </c>
      <c r="I929" s="121">
        <v>0.99982120176375</v>
      </c>
      <c r="J929" s="122">
        <v>128</v>
      </c>
      <c r="K929" s="132">
        <v>1</v>
      </c>
      <c r="L929" s="133">
        <v>0.99999748441595604</v>
      </c>
      <c r="M929" s="134">
        <v>6</v>
      </c>
      <c r="N929" s="126">
        <v>1</v>
      </c>
      <c r="O929" s="127">
        <v>0.99997850354977202</v>
      </c>
      <c r="P929" s="128">
        <v>27</v>
      </c>
      <c r="Q929" s="138">
        <v>1</v>
      </c>
      <c r="R929" s="139">
        <v>0.99989709470922705</v>
      </c>
      <c r="S929" s="140">
        <v>42</v>
      </c>
      <c r="T929" s="144">
        <v>1.01242835730989</v>
      </c>
      <c r="U929" s="145">
        <v>0.99986425864667905</v>
      </c>
      <c r="V929" s="146">
        <v>14</v>
      </c>
      <c r="W929" s="150">
        <v>0.99999839917378996</v>
      </c>
      <c r="X929" s="151">
        <v>0.99995952308590497</v>
      </c>
      <c r="Y929" s="152">
        <v>30</v>
      </c>
      <c r="Z929" s="156">
        <v>0.59691790643033504</v>
      </c>
      <c r="AA929" s="157">
        <v>0.99985978838005696</v>
      </c>
      <c r="AB929" s="158">
        <v>161</v>
      </c>
      <c r="AC929" s="162">
        <v>0.99109643331346697</v>
      </c>
      <c r="AD929" s="163">
        <v>0.99905760482705497</v>
      </c>
      <c r="AE929" s="164">
        <v>34</v>
      </c>
    </row>
    <row r="930" spans="1:31" x14ac:dyDescent="0.2">
      <c r="A930" t="s">
        <v>4345</v>
      </c>
      <c r="B930" t="s">
        <v>861</v>
      </c>
      <c r="C930" t="s">
        <v>3419</v>
      </c>
      <c r="D930" s="3">
        <v>214441</v>
      </c>
      <c r="E930" s="35">
        <v>0.51668800000000004</v>
      </c>
      <c r="F930" s="5">
        <v>1.4</v>
      </c>
      <c r="G930">
        <v>40.322000000000003</v>
      </c>
      <c r="H930" s="120">
        <v>1.4308970765851601</v>
      </c>
      <c r="I930" s="121">
        <v>0.99994459707407302</v>
      </c>
      <c r="J930" s="122">
        <v>14</v>
      </c>
      <c r="K930" s="132">
        <v>0.99997202027597298</v>
      </c>
      <c r="L930" s="133">
        <v>1</v>
      </c>
      <c r="M930" s="134">
        <v>0</v>
      </c>
      <c r="N930" s="126">
        <v>1</v>
      </c>
      <c r="O930" s="127">
        <v>0.99994870599207197</v>
      </c>
      <c r="P930" s="128">
        <v>6</v>
      </c>
      <c r="Q930" s="138">
        <v>0.99999533671266205</v>
      </c>
      <c r="R930" s="139">
        <v>0.99992073002979598</v>
      </c>
      <c r="S930" s="140">
        <v>7</v>
      </c>
      <c r="T930" s="144">
        <v>0</v>
      </c>
      <c r="U930" s="145">
        <v>0</v>
      </c>
      <c r="W930" s="150">
        <v>0.99994870383928403</v>
      </c>
      <c r="X930" s="151">
        <v>0.99999533647344097</v>
      </c>
      <c r="Y930" s="152">
        <v>1</v>
      </c>
      <c r="Z930" s="156">
        <v>0.192127438316366</v>
      </c>
      <c r="AA930" s="157">
        <v>0</v>
      </c>
      <c r="AC930" s="162">
        <v>1.00005129616071</v>
      </c>
      <c r="AD930" s="163">
        <v>0.99881698694959598</v>
      </c>
      <c r="AE930" s="164">
        <v>11</v>
      </c>
    </row>
    <row r="931" spans="1:31" x14ac:dyDescent="0.2">
      <c r="A931" t="s">
        <v>4377</v>
      </c>
      <c r="B931" t="s">
        <v>938</v>
      </c>
      <c r="C931" t="s">
        <v>3418</v>
      </c>
      <c r="D931" s="3">
        <v>2785111</v>
      </c>
      <c r="E931" s="35">
        <v>0.45572200000000002</v>
      </c>
      <c r="F931" s="5">
        <v>1</v>
      </c>
      <c r="G931">
        <v>44.531999999999996</v>
      </c>
      <c r="H931" s="120">
        <v>0.78662645761694905</v>
      </c>
      <c r="I931" s="121">
        <v>0.99536263000953495</v>
      </c>
      <c r="J931" s="122">
        <v>214</v>
      </c>
      <c r="K931" s="132">
        <v>0.99998491981109505</v>
      </c>
      <c r="L931" s="133">
        <v>0.99833864080207702</v>
      </c>
      <c r="M931" s="134">
        <v>4</v>
      </c>
      <c r="N931" s="126">
        <v>0.999991741801314</v>
      </c>
      <c r="O931" s="127">
        <v>0.99931571398567798</v>
      </c>
      <c r="P931" s="128">
        <v>5</v>
      </c>
      <c r="Q931" s="138">
        <v>0.99999964094788296</v>
      </c>
      <c r="R931" s="139">
        <v>0.99845303661122697</v>
      </c>
      <c r="S931" s="140">
        <v>41</v>
      </c>
      <c r="T931" s="144">
        <v>1.0382412047491101</v>
      </c>
      <c r="U931" s="145">
        <v>0.99778521606670401</v>
      </c>
      <c r="V931" s="146">
        <v>112</v>
      </c>
      <c r="W931" s="150">
        <v>0.99995583658963605</v>
      </c>
      <c r="X931" s="151">
        <v>0.99892539945663195</v>
      </c>
      <c r="Y931" s="152">
        <v>15</v>
      </c>
      <c r="Z931" s="156">
        <v>0.99961940475621902</v>
      </c>
      <c r="AA931" s="157">
        <v>0.99485124645809897</v>
      </c>
      <c r="AB931" s="158">
        <v>29</v>
      </c>
      <c r="AC931" s="162">
        <v>1.0000050267296301</v>
      </c>
      <c r="AD931" s="163">
        <v>0.98861049218944397</v>
      </c>
      <c r="AE931" s="164">
        <v>74</v>
      </c>
    </row>
    <row r="932" spans="1:31" x14ac:dyDescent="0.2">
      <c r="A932" t="s">
        <v>4307</v>
      </c>
      <c r="B932" t="s">
        <v>732</v>
      </c>
      <c r="C932" t="s">
        <v>3418</v>
      </c>
      <c r="D932" s="3">
        <v>2374300</v>
      </c>
      <c r="E932" s="35">
        <v>0.56042800000000004</v>
      </c>
      <c r="F932" s="5">
        <v>1</v>
      </c>
      <c r="G932">
        <v>130.48500000000001</v>
      </c>
      <c r="H932" s="120">
        <v>0.62720296508444595</v>
      </c>
      <c r="I932" s="121">
        <v>0.98465903106633401</v>
      </c>
      <c r="J932" s="122">
        <v>450</v>
      </c>
      <c r="K932" s="132">
        <v>1.0000657035757901</v>
      </c>
      <c r="L932" s="133">
        <v>1</v>
      </c>
      <c r="M932" s="134">
        <v>0</v>
      </c>
      <c r="N932" s="126">
        <v>1</v>
      </c>
      <c r="O932" s="127">
        <v>0.99539515260240297</v>
      </c>
      <c r="P932" s="128">
        <v>567</v>
      </c>
      <c r="Q932" s="138">
        <v>0.51976203512614205</v>
      </c>
      <c r="R932" s="139">
        <v>0.97979434405900701</v>
      </c>
      <c r="S932" s="140">
        <v>475</v>
      </c>
      <c r="T932" s="144">
        <v>1.0113553468390599</v>
      </c>
      <c r="U932" s="145">
        <v>0.99949794745433096</v>
      </c>
      <c r="V932" s="146">
        <v>213</v>
      </c>
      <c r="W932" s="150">
        <v>0.99999663058585597</v>
      </c>
      <c r="X932" s="151">
        <v>0.99154527719409602</v>
      </c>
      <c r="Y932" s="152">
        <v>575</v>
      </c>
      <c r="Z932" s="156">
        <v>0.97249926294065603</v>
      </c>
      <c r="AA932" s="157">
        <v>0.99608385463559002</v>
      </c>
      <c r="AB932" s="158">
        <v>351</v>
      </c>
      <c r="AC932" s="162">
        <v>9.1858653076696195E-4</v>
      </c>
      <c r="AD932" s="163">
        <v>0</v>
      </c>
    </row>
    <row r="933" spans="1:31" x14ac:dyDescent="0.2">
      <c r="A933" t="s">
        <v>4307</v>
      </c>
      <c r="B933" t="s">
        <v>733</v>
      </c>
      <c r="C933" t="s">
        <v>3419</v>
      </c>
      <c r="D933" s="3">
        <v>65821</v>
      </c>
      <c r="E933" s="35">
        <v>0.48603000000000002</v>
      </c>
      <c r="F933" s="5">
        <v>0.68</v>
      </c>
      <c r="G933">
        <v>96.882999999999996</v>
      </c>
      <c r="H933" s="120">
        <v>1.36881846219291</v>
      </c>
      <c r="I933" s="121">
        <v>0.97229462196244498</v>
      </c>
      <c r="J933" s="122">
        <v>328</v>
      </c>
      <c r="K933" s="132">
        <v>1</v>
      </c>
      <c r="L933" s="133">
        <v>1</v>
      </c>
      <c r="M933" s="134">
        <v>0</v>
      </c>
      <c r="N933" s="126">
        <v>1</v>
      </c>
      <c r="O933" s="127">
        <v>0.99861914083245995</v>
      </c>
      <c r="P933" s="128">
        <v>17</v>
      </c>
      <c r="Q933" s="138">
        <v>1</v>
      </c>
      <c r="R933" s="139">
        <v>0.96603248676299003</v>
      </c>
      <c r="S933" s="140">
        <v>196</v>
      </c>
      <c r="T933" s="144">
        <v>1.5257744488840901</v>
      </c>
      <c r="U933" s="145">
        <v>0.98682781365404704</v>
      </c>
      <c r="V933" s="146">
        <v>158</v>
      </c>
      <c r="W933" s="150">
        <v>0.99808571732425799</v>
      </c>
      <c r="X933" s="151">
        <v>0.99536272296058304</v>
      </c>
      <c r="Y933" s="152">
        <v>195</v>
      </c>
      <c r="Z933" s="156">
        <v>1.0008963704592699</v>
      </c>
      <c r="AA933" s="157">
        <v>0.99674005337214899</v>
      </c>
      <c r="AB933" s="158">
        <v>57</v>
      </c>
      <c r="AC933" s="162">
        <v>0</v>
      </c>
      <c r="AD933" s="163">
        <v>0</v>
      </c>
    </row>
    <row r="934" spans="1:31" x14ac:dyDescent="0.2">
      <c r="A934" t="s">
        <v>4227</v>
      </c>
      <c r="B934" t="s">
        <v>523</v>
      </c>
      <c r="C934" t="s">
        <v>3418</v>
      </c>
      <c r="D934" s="3">
        <v>5229095</v>
      </c>
      <c r="E934" s="35">
        <v>0.35809000000000002</v>
      </c>
      <c r="F934" s="5">
        <v>1</v>
      </c>
      <c r="G934">
        <v>183.32599999999999</v>
      </c>
      <c r="H934" s="120">
        <v>1.0335878388134001</v>
      </c>
      <c r="I934" s="121">
        <v>0.99521548983085695</v>
      </c>
      <c r="J934" s="122">
        <v>8</v>
      </c>
      <c r="K934" s="132">
        <v>1</v>
      </c>
      <c r="L934" s="133">
        <v>0.99730259251361797</v>
      </c>
      <c r="M934" s="134">
        <v>8</v>
      </c>
      <c r="N934" s="126">
        <v>1</v>
      </c>
      <c r="O934" s="127">
        <v>0.99921060983210397</v>
      </c>
      <c r="P934" s="128">
        <v>6</v>
      </c>
      <c r="Q934" s="138">
        <v>0.99999980876231898</v>
      </c>
      <c r="R934" s="139">
        <v>0.99702025800218996</v>
      </c>
      <c r="S934" s="140">
        <v>81</v>
      </c>
      <c r="T934" s="144">
        <v>1.0191708125402099</v>
      </c>
      <c r="U934" s="145">
        <v>0.99836398761508605</v>
      </c>
      <c r="V934" s="146">
        <v>6</v>
      </c>
      <c r="W934" s="150">
        <v>0.99993134567262598</v>
      </c>
      <c r="X934" s="151">
        <v>0.999237412234523</v>
      </c>
      <c r="Y934" s="152">
        <v>6</v>
      </c>
      <c r="Z934" s="156">
        <v>0.68559396989345101</v>
      </c>
      <c r="AA934" s="157">
        <v>0.993708962093107</v>
      </c>
      <c r="AB934" s="158">
        <v>8</v>
      </c>
      <c r="AC934" s="162">
        <v>1.0000030598028899</v>
      </c>
      <c r="AD934" s="163">
        <v>0.99203520101639997</v>
      </c>
      <c r="AE934" s="164">
        <v>273</v>
      </c>
    </row>
    <row r="935" spans="1:31" x14ac:dyDescent="0.2">
      <c r="A935" t="s">
        <v>4227</v>
      </c>
      <c r="B935" t="s">
        <v>524</v>
      </c>
      <c r="C935" t="s">
        <v>3419</v>
      </c>
      <c r="D935" s="3">
        <v>273588</v>
      </c>
      <c r="E935" s="35">
        <v>0.33444400000000002</v>
      </c>
      <c r="F935" s="5">
        <v>1.23</v>
      </c>
      <c r="G935">
        <v>225.51300000000001</v>
      </c>
      <c r="H935" s="120">
        <v>1.6849642528180999</v>
      </c>
      <c r="I935" s="121">
        <v>0.99313224655364996</v>
      </c>
      <c r="J935" s="122">
        <v>8</v>
      </c>
      <c r="K935" s="132">
        <v>0.99996710382034304</v>
      </c>
      <c r="L935" s="133">
        <v>0.99687476012413201</v>
      </c>
      <c r="M935" s="134">
        <v>3</v>
      </c>
      <c r="N935" s="126">
        <v>1</v>
      </c>
      <c r="O935" s="127">
        <v>0.99890386934122499</v>
      </c>
      <c r="P935" s="128">
        <v>3</v>
      </c>
      <c r="Q935" s="138">
        <v>1.00021930786438</v>
      </c>
      <c r="R935" s="139">
        <v>0.99733242708938497</v>
      </c>
      <c r="S935" s="140">
        <v>3</v>
      </c>
      <c r="T935" s="144">
        <v>0</v>
      </c>
      <c r="U935" s="145">
        <v>0</v>
      </c>
      <c r="W935" s="150">
        <v>0.99951021243621796</v>
      </c>
      <c r="X935" s="151">
        <v>0.99918827607388805</v>
      </c>
      <c r="Y935" s="152">
        <v>4</v>
      </c>
      <c r="Z935" s="156">
        <v>0.30194672280947898</v>
      </c>
      <c r="AA935" s="157">
        <v>0.99271292306202397</v>
      </c>
      <c r="AB935" s="158">
        <v>5</v>
      </c>
      <c r="AC935" s="162">
        <v>1.00005117183502</v>
      </c>
      <c r="AD935" s="163">
        <v>0.984980927299138</v>
      </c>
      <c r="AE935" s="164">
        <v>76</v>
      </c>
    </row>
    <row r="936" spans="1:31" x14ac:dyDescent="0.2">
      <c r="A936" t="s">
        <v>4227</v>
      </c>
      <c r="B936" t="s">
        <v>525</v>
      </c>
      <c r="C936" t="s">
        <v>3419</v>
      </c>
      <c r="D936" s="3">
        <v>140953</v>
      </c>
      <c r="E936" s="35">
        <v>0.33995700000000001</v>
      </c>
      <c r="F936" s="5">
        <v>0.63</v>
      </c>
      <c r="G936">
        <v>110.477</v>
      </c>
      <c r="H936" s="120">
        <v>1.6109554248579301</v>
      </c>
      <c r="I936" s="121">
        <v>0.99277762119503898</v>
      </c>
      <c r="J936" s="122">
        <v>7</v>
      </c>
      <c r="K936" s="132">
        <v>1.0000141891268699</v>
      </c>
      <c r="L936" s="133">
        <v>0.99693519208257897</v>
      </c>
      <c r="M936" s="134">
        <v>3</v>
      </c>
      <c r="N936" s="126">
        <v>1</v>
      </c>
      <c r="O936" s="127">
        <v>0.99935449089903094</v>
      </c>
      <c r="P936" s="128">
        <v>3</v>
      </c>
      <c r="Q936" s="138">
        <v>0.99877973508900098</v>
      </c>
      <c r="R936" s="139">
        <v>0.99172563422623605</v>
      </c>
      <c r="S936" s="140">
        <v>13</v>
      </c>
      <c r="T936" s="144">
        <v>0</v>
      </c>
      <c r="U936" s="145">
        <v>0</v>
      </c>
      <c r="W936" s="150">
        <v>0.99900676111895403</v>
      </c>
      <c r="X936" s="151">
        <v>0.99904132254880296</v>
      </c>
      <c r="Y936" s="152">
        <v>3</v>
      </c>
      <c r="Z936" s="156">
        <v>0.88580590693351602</v>
      </c>
      <c r="AA936" s="157">
        <v>0.98892350571444498</v>
      </c>
      <c r="AB936" s="158">
        <v>127</v>
      </c>
      <c r="AC936" s="162">
        <v>1.00007804019779</v>
      </c>
      <c r="AD936" s="163">
        <v>0.99369399269830705</v>
      </c>
      <c r="AE936" s="164">
        <v>347</v>
      </c>
    </row>
    <row r="937" spans="1:31" x14ac:dyDescent="0.2">
      <c r="A937" t="s">
        <v>4227</v>
      </c>
      <c r="B937" t="s">
        <v>526</v>
      </c>
      <c r="C937" t="s">
        <v>3419</v>
      </c>
      <c r="D937" s="3">
        <v>11903</v>
      </c>
      <c r="E937" s="35">
        <v>0.324876</v>
      </c>
      <c r="F937" s="5">
        <v>8.8699999999999992</v>
      </c>
      <c r="G937">
        <v>1340.644</v>
      </c>
      <c r="H937" s="120">
        <v>1.9590859447198099</v>
      </c>
      <c r="I937" s="121">
        <v>0.991852487135506</v>
      </c>
      <c r="J937" s="122">
        <v>5</v>
      </c>
      <c r="K937" s="132">
        <v>1.9995799378307899</v>
      </c>
      <c r="L937" s="133">
        <v>0.997142977185832</v>
      </c>
      <c r="M937" s="134">
        <v>2</v>
      </c>
      <c r="N937" s="126">
        <v>1</v>
      </c>
      <c r="O937" s="127">
        <v>0.99832003359932797</v>
      </c>
      <c r="P937" s="128">
        <v>2</v>
      </c>
      <c r="Q937" s="138">
        <v>0</v>
      </c>
      <c r="R937" s="139">
        <v>0</v>
      </c>
      <c r="T937" s="144">
        <v>0</v>
      </c>
      <c r="U937" s="145">
        <v>0</v>
      </c>
      <c r="W937" s="150">
        <v>0.98807023439468999</v>
      </c>
      <c r="X937" s="151">
        <v>0.99838572642310897</v>
      </c>
      <c r="Y937" s="152">
        <v>4</v>
      </c>
      <c r="Z937" s="156">
        <v>0</v>
      </c>
      <c r="AA937" s="157">
        <v>0</v>
      </c>
      <c r="AC937" s="162">
        <v>1.00184827354448</v>
      </c>
      <c r="AD937" s="163">
        <v>0.99431913116123605</v>
      </c>
      <c r="AE937" s="164">
        <v>14</v>
      </c>
    </row>
    <row r="938" spans="1:31" x14ac:dyDescent="0.2">
      <c r="A938" t="s">
        <v>4227</v>
      </c>
      <c r="B938" t="s">
        <v>527</v>
      </c>
      <c r="C938" t="s">
        <v>3419</v>
      </c>
      <c r="D938" s="3">
        <v>11902</v>
      </c>
      <c r="E938" s="35">
        <v>0.31305699999999997</v>
      </c>
      <c r="F938" s="5">
        <v>1.06</v>
      </c>
      <c r="G938">
        <v>159.48099999999999</v>
      </c>
      <c r="H938" s="120">
        <v>1.8533859855486401</v>
      </c>
      <c r="I938" s="121">
        <v>0.99084273992474703</v>
      </c>
      <c r="J938" s="122">
        <v>5</v>
      </c>
      <c r="K938" s="132">
        <v>2</v>
      </c>
      <c r="L938" s="133">
        <v>0.99584103512014699</v>
      </c>
      <c r="M938" s="134">
        <v>2</v>
      </c>
      <c r="N938" s="126">
        <v>1</v>
      </c>
      <c r="O938" s="127">
        <v>0.99949588304486603</v>
      </c>
      <c r="P938" s="128">
        <v>2</v>
      </c>
      <c r="Q938" s="138">
        <v>0</v>
      </c>
      <c r="R938" s="139">
        <v>0</v>
      </c>
      <c r="T938" s="144">
        <v>0</v>
      </c>
      <c r="U938" s="145">
        <v>0</v>
      </c>
      <c r="W938" s="150">
        <v>0.98655688119643703</v>
      </c>
      <c r="X938" s="151">
        <v>0.99880769885879706</v>
      </c>
      <c r="Y938" s="152">
        <v>3</v>
      </c>
      <c r="Z938" s="156">
        <v>0</v>
      </c>
      <c r="AA938" s="157">
        <v>0</v>
      </c>
      <c r="AC938" s="162">
        <v>1.0009242144177399</v>
      </c>
      <c r="AD938" s="163">
        <v>0.98598832360300204</v>
      </c>
      <c r="AE938" s="164">
        <v>5</v>
      </c>
    </row>
    <row r="939" spans="1:31" x14ac:dyDescent="0.2">
      <c r="A939" t="s">
        <v>4227</v>
      </c>
      <c r="B939" t="s">
        <v>528</v>
      </c>
      <c r="C939" t="s">
        <v>3419</v>
      </c>
      <c r="D939" s="3">
        <v>4920</v>
      </c>
      <c r="E939" s="35">
        <v>0.330488</v>
      </c>
      <c r="F939" s="5">
        <v>0.26</v>
      </c>
      <c r="G939">
        <v>32.262999999999998</v>
      </c>
      <c r="H939" s="120">
        <v>1.9467479674796699</v>
      </c>
      <c r="I939" s="121">
        <v>0.98287921494936803</v>
      </c>
      <c r="J939" s="122">
        <v>4</v>
      </c>
      <c r="K939" s="132">
        <v>0</v>
      </c>
      <c r="L939" s="133">
        <v>0</v>
      </c>
      <c r="N939" s="126">
        <v>0</v>
      </c>
      <c r="O939" s="127">
        <v>0</v>
      </c>
      <c r="Q939" s="138">
        <v>0</v>
      </c>
      <c r="R939" s="139">
        <v>0</v>
      </c>
      <c r="T939" s="144">
        <v>0</v>
      </c>
      <c r="U939" s="145">
        <v>0</v>
      </c>
      <c r="W939" s="150">
        <v>0</v>
      </c>
      <c r="X939" s="151">
        <v>0</v>
      </c>
      <c r="Z939" s="156">
        <v>0</v>
      </c>
      <c r="AA939" s="157">
        <v>0</v>
      </c>
      <c r="AC939" s="162">
        <v>0</v>
      </c>
      <c r="AD939" s="163">
        <v>0</v>
      </c>
    </row>
    <row r="940" spans="1:31" x14ac:dyDescent="0.2">
      <c r="A940" t="s">
        <v>4227</v>
      </c>
      <c r="B940" t="s">
        <v>529</v>
      </c>
      <c r="C940" t="s">
        <v>3419</v>
      </c>
      <c r="D940" s="3">
        <v>4602</v>
      </c>
      <c r="E940" s="35">
        <v>0.33746199999999998</v>
      </c>
      <c r="F940" s="5">
        <v>4.6500000000000004</v>
      </c>
      <c r="G940">
        <v>671.05600000000004</v>
      </c>
      <c r="H940" s="120">
        <v>1.9574098218166001</v>
      </c>
      <c r="I940" s="121">
        <v>0.99145204262877396</v>
      </c>
      <c r="J940" s="122">
        <v>3</v>
      </c>
      <c r="K940" s="132">
        <v>0.99891351586266797</v>
      </c>
      <c r="L940" s="133">
        <v>0.99738960191429105</v>
      </c>
      <c r="M940" s="134">
        <v>1</v>
      </c>
      <c r="N940" s="126">
        <v>1</v>
      </c>
      <c r="O940" s="127">
        <v>0.99826200304149404</v>
      </c>
      <c r="P940" s="128">
        <v>2</v>
      </c>
      <c r="Q940" s="138">
        <v>0</v>
      </c>
      <c r="R940" s="139">
        <v>0</v>
      </c>
      <c r="T940" s="144">
        <v>0</v>
      </c>
      <c r="U940" s="145">
        <v>0</v>
      </c>
      <c r="W940" s="150">
        <v>0</v>
      </c>
      <c r="X940" s="151">
        <v>0</v>
      </c>
      <c r="Z940" s="156">
        <v>0</v>
      </c>
      <c r="AA940" s="157">
        <v>0</v>
      </c>
      <c r="AC940" s="162">
        <v>0</v>
      </c>
      <c r="AD940" s="163">
        <v>0</v>
      </c>
    </row>
    <row r="941" spans="1:31" x14ac:dyDescent="0.2">
      <c r="A941" t="s">
        <v>4049</v>
      </c>
      <c r="B941" t="s">
        <v>26</v>
      </c>
      <c r="C941" t="s">
        <v>3418</v>
      </c>
      <c r="D941" s="3">
        <v>1022154</v>
      </c>
      <c r="E941" s="35">
        <v>0.31594899999999998</v>
      </c>
      <c r="F941" s="5">
        <v>1</v>
      </c>
      <c r="G941">
        <v>79.465000000000003</v>
      </c>
      <c r="H941" s="120">
        <v>1.03870258297673</v>
      </c>
      <c r="I941" s="121">
        <v>0.98814289925419796</v>
      </c>
      <c r="J941" s="122">
        <v>292</v>
      </c>
      <c r="K941" s="132">
        <v>1</v>
      </c>
      <c r="L941" s="133">
        <v>0.99604169234772799</v>
      </c>
      <c r="M941" s="134">
        <v>3</v>
      </c>
      <c r="N941" s="126">
        <v>1</v>
      </c>
      <c r="O941" s="127">
        <v>0.99858301396547799</v>
      </c>
      <c r="P941" s="128">
        <v>10</v>
      </c>
      <c r="Q941" s="138">
        <v>1</v>
      </c>
      <c r="R941" s="139">
        <v>0.99391791627616299</v>
      </c>
      <c r="S941" s="140">
        <v>204</v>
      </c>
      <c r="T941" s="144">
        <v>1.0409762129776901</v>
      </c>
      <c r="U941" s="145">
        <v>0.99665901886395303</v>
      </c>
      <c r="V941" s="146">
        <v>9</v>
      </c>
      <c r="W941" s="150">
        <v>0.99961160451360498</v>
      </c>
      <c r="X941" s="151">
        <v>0.99778064909900599</v>
      </c>
      <c r="Y941" s="152">
        <v>112</v>
      </c>
      <c r="Z941" s="156">
        <v>0.99994521373491596</v>
      </c>
      <c r="AA941" s="157">
        <v>0.99057397497480804</v>
      </c>
      <c r="AB941" s="158">
        <v>20</v>
      </c>
      <c r="AC941" s="162">
        <v>6.8535660966938403E-2</v>
      </c>
      <c r="AD941" s="163">
        <v>0</v>
      </c>
    </row>
    <row r="942" spans="1:31" x14ac:dyDescent="0.2">
      <c r="A942" t="s">
        <v>4193</v>
      </c>
      <c r="B942" t="s">
        <v>426</v>
      </c>
      <c r="C942" t="s">
        <v>3418</v>
      </c>
      <c r="D942" s="3">
        <v>8376953</v>
      </c>
      <c r="E942" s="35">
        <v>0.67373300000000003</v>
      </c>
      <c r="F942" s="5">
        <v>1</v>
      </c>
      <c r="G942">
        <v>16.794</v>
      </c>
      <c r="H942" s="120">
        <v>0.999673867097022</v>
      </c>
      <c r="I942" s="121">
        <v>0.99969477801728202</v>
      </c>
      <c r="J942" s="122">
        <v>150</v>
      </c>
      <c r="K942" s="132">
        <v>0.99999808999763995</v>
      </c>
      <c r="L942" s="133">
        <v>0.99994150645004798</v>
      </c>
      <c r="M942" s="134">
        <v>9</v>
      </c>
      <c r="N942" s="126">
        <v>0.72488839319022003</v>
      </c>
      <c r="O942" s="127">
        <v>0.99985459462859705</v>
      </c>
      <c r="P942" s="128">
        <v>32</v>
      </c>
      <c r="Q942" s="138">
        <v>0.55094244888326305</v>
      </c>
      <c r="R942" s="139">
        <v>0.99972962603250604</v>
      </c>
      <c r="S942" s="140">
        <v>99</v>
      </c>
      <c r="T942" s="144">
        <v>0</v>
      </c>
      <c r="U942" s="145">
        <v>0</v>
      </c>
      <c r="W942" s="150">
        <v>0.46795272696408802</v>
      </c>
      <c r="X942" s="151">
        <v>0.99915867119523705</v>
      </c>
      <c r="Y942" s="152">
        <v>148</v>
      </c>
      <c r="Z942" s="156">
        <v>1.0000257850318599</v>
      </c>
      <c r="AA942" s="157">
        <v>0.999263010567215</v>
      </c>
      <c r="AB942" s="158">
        <v>73</v>
      </c>
      <c r="AC942" s="162">
        <v>0.179841405341536</v>
      </c>
      <c r="AD942" s="163">
        <v>0.99507897757243702</v>
      </c>
      <c r="AE942" s="164">
        <v>131</v>
      </c>
    </row>
    <row r="943" spans="1:31" x14ac:dyDescent="0.2">
      <c r="A943" t="s">
        <v>4193</v>
      </c>
      <c r="B943" t="s">
        <v>427</v>
      </c>
      <c r="C943" t="s">
        <v>3419</v>
      </c>
      <c r="D943" s="3">
        <v>172218</v>
      </c>
      <c r="E943" s="35">
        <v>0.64894499999999999</v>
      </c>
      <c r="F943" s="5">
        <v>0.66</v>
      </c>
      <c r="G943">
        <v>12.840999999999999</v>
      </c>
      <c r="H943" s="120">
        <v>1.2149426889175301</v>
      </c>
      <c r="I943" s="121">
        <v>0.99923053026501296</v>
      </c>
      <c r="J943" s="122">
        <v>5</v>
      </c>
      <c r="K943" s="132">
        <v>1.0000058065939601</v>
      </c>
      <c r="L943" s="133">
        <v>0.99986644911420897</v>
      </c>
      <c r="M943" s="134">
        <v>2</v>
      </c>
      <c r="N943" s="126">
        <v>1</v>
      </c>
      <c r="O943" s="127">
        <v>0.99958197135342497</v>
      </c>
      <c r="P943" s="128">
        <v>20</v>
      </c>
      <c r="Q943" s="138">
        <v>0.99955289226445498</v>
      </c>
      <c r="R943" s="139">
        <v>0.99817832672928397</v>
      </c>
      <c r="S943" s="140">
        <v>84</v>
      </c>
      <c r="T943" s="144">
        <v>0</v>
      </c>
      <c r="U943" s="145">
        <v>0</v>
      </c>
      <c r="W943" s="150">
        <v>0.99988386812063701</v>
      </c>
      <c r="X943" s="151">
        <v>0.98610282058266097</v>
      </c>
      <c r="Y943" s="152">
        <v>642</v>
      </c>
      <c r="Z943" s="156">
        <v>0.998263828403535</v>
      </c>
      <c r="AA943" s="157">
        <v>0.99841811721053497</v>
      </c>
      <c r="AB943" s="158">
        <v>9</v>
      </c>
      <c r="AC943" s="162">
        <v>0.80090931261540599</v>
      </c>
      <c r="AD943" s="163">
        <v>0.99840680150919303</v>
      </c>
      <c r="AE943" s="164">
        <v>9</v>
      </c>
    </row>
    <row r="944" spans="1:31" x14ac:dyDescent="0.2">
      <c r="A944" t="s">
        <v>4193</v>
      </c>
      <c r="B944" t="s">
        <v>434</v>
      </c>
      <c r="C944" t="s">
        <v>3419</v>
      </c>
      <c r="D944" s="3">
        <v>158587</v>
      </c>
      <c r="E944" s="35">
        <v>0.64205100000000004</v>
      </c>
      <c r="F944" s="5">
        <v>1.98</v>
      </c>
      <c r="G944">
        <v>32.569000000000003</v>
      </c>
      <c r="H944" s="120">
        <v>1.3745073681953699</v>
      </c>
      <c r="I944" s="121">
        <v>0.99990366044435397</v>
      </c>
      <c r="J944" s="122">
        <v>2</v>
      </c>
      <c r="K944" s="132">
        <v>1</v>
      </c>
      <c r="L944" s="133">
        <v>0.99998738862580105</v>
      </c>
      <c r="M944" s="134">
        <v>1</v>
      </c>
      <c r="N944" s="126">
        <v>1</v>
      </c>
      <c r="O944" s="127">
        <v>0.99998738862580105</v>
      </c>
      <c r="P944" s="128">
        <v>1</v>
      </c>
      <c r="Q944" s="138">
        <v>0.99999369431289997</v>
      </c>
      <c r="R944" s="139">
        <v>0.99987389500498103</v>
      </c>
      <c r="S944" s="140">
        <v>4</v>
      </c>
      <c r="T944" s="144">
        <v>0</v>
      </c>
      <c r="U944" s="145">
        <v>0</v>
      </c>
      <c r="W944" s="150">
        <v>0.999974777251603</v>
      </c>
      <c r="X944" s="151">
        <v>0.99993694193613403</v>
      </c>
      <c r="Y944" s="152">
        <v>2</v>
      </c>
      <c r="Z944" s="156">
        <v>1.00261686014616</v>
      </c>
      <c r="AA944" s="157">
        <v>0.99973585404048904</v>
      </c>
      <c r="AB944" s="158">
        <v>1</v>
      </c>
      <c r="AC944" s="162">
        <v>1.0000756682451899</v>
      </c>
      <c r="AD944" s="163">
        <v>0.99918721725871695</v>
      </c>
      <c r="AE944" s="164">
        <v>16</v>
      </c>
    </row>
    <row r="945" spans="1:31" x14ac:dyDescent="0.2">
      <c r="A945" t="s">
        <v>4193</v>
      </c>
      <c r="B945" t="s">
        <v>428</v>
      </c>
      <c r="C945" t="s">
        <v>3419</v>
      </c>
      <c r="D945" s="3">
        <v>97588</v>
      </c>
      <c r="E945" s="35">
        <v>0.63887000000000005</v>
      </c>
      <c r="F945" s="5">
        <v>0.93</v>
      </c>
      <c r="G945">
        <v>20.611000000000001</v>
      </c>
      <c r="H945" s="120">
        <v>1.64482313399188</v>
      </c>
      <c r="I945" s="121">
        <v>0.99870420324073705</v>
      </c>
      <c r="J945" s="122">
        <v>79</v>
      </c>
      <c r="K945" s="132">
        <v>1</v>
      </c>
      <c r="L945" s="133">
        <v>0.99870885764643103</v>
      </c>
      <c r="M945" s="134">
        <v>111</v>
      </c>
      <c r="N945" s="126">
        <v>1</v>
      </c>
      <c r="O945" s="127">
        <v>0.99982581074850096</v>
      </c>
      <c r="P945" s="128">
        <v>7</v>
      </c>
      <c r="Q945" s="138">
        <v>1</v>
      </c>
      <c r="R945" s="139">
        <v>0.99980532387958698</v>
      </c>
      <c r="S945" s="140">
        <v>3</v>
      </c>
      <c r="T945" s="144">
        <v>0</v>
      </c>
      <c r="U945" s="145">
        <v>0</v>
      </c>
      <c r="W945" s="150">
        <v>0</v>
      </c>
      <c r="X945" s="151">
        <v>0</v>
      </c>
      <c r="Z945" s="156">
        <v>0.53594704266918003</v>
      </c>
      <c r="AA945" s="157">
        <v>0.99921609116286103</v>
      </c>
      <c r="AB945" s="158">
        <v>5</v>
      </c>
      <c r="AC945" s="162">
        <v>1.0001332130999701</v>
      </c>
      <c r="AD945" s="163">
        <v>0.99792395328383499</v>
      </c>
      <c r="AE945" s="164">
        <v>32</v>
      </c>
    </row>
    <row r="946" spans="1:31" x14ac:dyDescent="0.2">
      <c r="A946" t="s">
        <v>4193</v>
      </c>
      <c r="B946" t="s">
        <v>431</v>
      </c>
      <c r="C946" t="s">
        <v>3419</v>
      </c>
      <c r="D946" s="3">
        <v>95987</v>
      </c>
      <c r="E946" s="35">
        <v>0.65713100000000002</v>
      </c>
      <c r="F946" s="5">
        <v>2.57</v>
      </c>
      <c r="G946">
        <v>42.591999999999999</v>
      </c>
      <c r="H946" s="120">
        <v>1.5189765280715</v>
      </c>
      <c r="I946" s="121">
        <v>0.999869686286882</v>
      </c>
      <c r="J946" s="122">
        <v>4</v>
      </c>
      <c r="K946" s="132">
        <v>0.99998958192255205</v>
      </c>
      <c r="L946" s="133">
        <v>1</v>
      </c>
      <c r="M946" s="134">
        <v>0</v>
      </c>
      <c r="N946" s="126">
        <v>1</v>
      </c>
      <c r="O946" s="127">
        <v>0.99990624511693305</v>
      </c>
      <c r="P946" s="128">
        <v>4</v>
      </c>
      <c r="Q946" s="138">
        <v>0.99998958192255205</v>
      </c>
      <c r="R946" s="139">
        <v>0.99996874641886002</v>
      </c>
      <c r="S946" s="140">
        <v>1</v>
      </c>
      <c r="T946" s="144">
        <v>0</v>
      </c>
      <c r="U946" s="145">
        <v>0</v>
      </c>
      <c r="W946" s="150">
        <v>0.99944784189525604</v>
      </c>
      <c r="X946" s="151">
        <v>0.99996872850084395</v>
      </c>
      <c r="Y946" s="152">
        <v>1</v>
      </c>
      <c r="Z946" s="156">
        <v>0.469751112129767</v>
      </c>
      <c r="AA946" s="157">
        <v>0.99924611973392397</v>
      </c>
      <c r="AB946" s="158">
        <v>2</v>
      </c>
      <c r="AC946" s="162">
        <v>1.0001041807744799</v>
      </c>
      <c r="AD946" s="163">
        <v>0.99893851725429705</v>
      </c>
      <c r="AE946" s="164">
        <v>9</v>
      </c>
    </row>
    <row r="947" spans="1:31" x14ac:dyDescent="0.2">
      <c r="A947" t="s">
        <v>4193</v>
      </c>
      <c r="B947" t="s">
        <v>429</v>
      </c>
      <c r="C947" t="s">
        <v>3419</v>
      </c>
      <c r="D947" s="3">
        <v>82420</v>
      </c>
      <c r="E947" s="35">
        <v>0.65453799999999995</v>
      </c>
      <c r="F947" s="5">
        <v>1.59</v>
      </c>
      <c r="G947">
        <v>27.076000000000001</v>
      </c>
      <c r="H947" s="120">
        <v>1.47553991749575</v>
      </c>
      <c r="I947" s="121">
        <v>0.99934221345173402</v>
      </c>
      <c r="J947" s="122">
        <v>16</v>
      </c>
      <c r="K947" s="132">
        <v>1.0003275903906801</v>
      </c>
      <c r="L947" s="133">
        <v>0.99998787099591202</v>
      </c>
      <c r="M947" s="134">
        <v>1</v>
      </c>
      <c r="N947" s="126">
        <v>1</v>
      </c>
      <c r="O947" s="127">
        <v>0.99992720566825199</v>
      </c>
      <c r="P947" s="128">
        <v>4</v>
      </c>
      <c r="Q947" s="138">
        <v>0.99998786702256703</v>
      </c>
      <c r="R947" s="139">
        <v>0.99998786687535601</v>
      </c>
      <c r="S947" s="140">
        <v>1</v>
      </c>
      <c r="T947" s="144">
        <v>0</v>
      </c>
      <c r="U947" s="145">
        <v>0</v>
      </c>
      <c r="W947" s="150">
        <v>0</v>
      </c>
      <c r="X947" s="151">
        <v>0</v>
      </c>
      <c r="Z947" s="156">
        <v>0</v>
      </c>
      <c r="AA947" s="157">
        <v>0</v>
      </c>
      <c r="AC947" s="162">
        <v>1.00014559572919</v>
      </c>
      <c r="AD947" s="163">
        <v>0.99912725156973503</v>
      </c>
      <c r="AE947" s="164">
        <v>6</v>
      </c>
    </row>
    <row r="948" spans="1:31" x14ac:dyDescent="0.2">
      <c r="A948" t="s">
        <v>4193</v>
      </c>
      <c r="B948" t="s">
        <v>430</v>
      </c>
      <c r="C948" t="s">
        <v>3419</v>
      </c>
      <c r="D948" s="3">
        <v>62932</v>
      </c>
      <c r="E948" s="35">
        <v>0.65381699999999998</v>
      </c>
      <c r="F948" s="5">
        <v>3.03</v>
      </c>
      <c r="G948">
        <v>57.411000000000001</v>
      </c>
      <c r="H948" s="120">
        <v>1.59947244645013</v>
      </c>
      <c r="I948" s="121">
        <v>0.99995032684933105</v>
      </c>
      <c r="J948" s="122">
        <v>1</v>
      </c>
      <c r="K948" s="132">
        <v>1</v>
      </c>
      <c r="L948" s="133">
        <v>1</v>
      </c>
      <c r="M948" s="134">
        <v>0</v>
      </c>
      <c r="N948" s="126">
        <v>1</v>
      </c>
      <c r="O948" s="127">
        <v>0.99996821966566996</v>
      </c>
      <c r="P948" s="128">
        <v>2</v>
      </c>
      <c r="Q948" s="138">
        <v>0.99998410983283503</v>
      </c>
      <c r="R948" s="139">
        <v>0.99974581387220796</v>
      </c>
      <c r="S948" s="140">
        <v>8</v>
      </c>
      <c r="T948" s="144">
        <v>0</v>
      </c>
      <c r="U948" s="145">
        <v>0</v>
      </c>
      <c r="W948" s="150">
        <v>0.99966630648954402</v>
      </c>
      <c r="X948" s="151">
        <v>0.99993642114632597</v>
      </c>
      <c r="Y948" s="152">
        <v>3</v>
      </c>
      <c r="Z948" s="156">
        <v>0.98689061208923901</v>
      </c>
      <c r="AA948" s="157">
        <v>0.999887291287616</v>
      </c>
      <c r="AB948" s="158">
        <v>1</v>
      </c>
      <c r="AC948" s="162">
        <v>1.0002065721731299</v>
      </c>
      <c r="AD948" s="163">
        <v>0.99890493572448802</v>
      </c>
      <c r="AE948" s="164">
        <v>5</v>
      </c>
    </row>
    <row r="949" spans="1:31" x14ac:dyDescent="0.2">
      <c r="A949" t="s">
        <v>4193</v>
      </c>
      <c r="B949" t="s">
        <v>432</v>
      </c>
      <c r="C949" t="s">
        <v>3419</v>
      </c>
      <c r="D949" s="3">
        <v>45950</v>
      </c>
      <c r="E949" s="35">
        <v>0.66139300000000001</v>
      </c>
      <c r="F949" s="5">
        <v>2.59</v>
      </c>
      <c r="G949">
        <v>44.021999999999998</v>
      </c>
      <c r="H949" s="120">
        <v>1.55231773667029</v>
      </c>
      <c r="I949" s="121">
        <v>0.99998598045675602</v>
      </c>
      <c r="J949" s="122">
        <v>1</v>
      </c>
      <c r="K949" s="132">
        <v>0.99960826985854101</v>
      </c>
      <c r="L949" s="133">
        <v>1</v>
      </c>
      <c r="M949" s="134">
        <v>0</v>
      </c>
      <c r="N949" s="126">
        <v>1</v>
      </c>
      <c r="O949" s="127">
        <v>1</v>
      </c>
      <c r="P949" s="128">
        <v>0</v>
      </c>
      <c r="Q949" s="138">
        <v>0.99997823721436296</v>
      </c>
      <c r="R949" s="139">
        <v>0.99993471306391501</v>
      </c>
      <c r="S949" s="140">
        <v>1</v>
      </c>
      <c r="T949" s="144">
        <v>0</v>
      </c>
      <c r="U949" s="145">
        <v>0</v>
      </c>
      <c r="W949" s="150">
        <v>0.99963003264417805</v>
      </c>
      <c r="X949" s="151">
        <v>0.99973874991835898</v>
      </c>
      <c r="Y949" s="152">
        <v>9</v>
      </c>
      <c r="Z949" s="156">
        <v>0.42261153427638698</v>
      </c>
      <c r="AA949" s="157">
        <v>0.99974252021216303</v>
      </c>
      <c r="AB949" s="158">
        <v>1</v>
      </c>
      <c r="AC949" s="162">
        <v>1.0003264417845401</v>
      </c>
      <c r="AD949" s="163">
        <v>0.99900013041777103</v>
      </c>
      <c r="AE949" s="164">
        <v>7</v>
      </c>
    </row>
    <row r="950" spans="1:31" x14ac:dyDescent="0.2">
      <c r="A950" t="s">
        <v>4193</v>
      </c>
      <c r="B950" t="s">
        <v>435</v>
      </c>
      <c r="C950" t="s">
        <v>3419</v>
      </c>
      <c r="D950" s="3">
        <v>39302</v>
      </c>
      <c r="E950" s="35">
        <v>0.65459800000000001</v>
      </c>
      <c r="F950" s="5">
        <v>0.62</v>
      </c>
      <c r="G950">
        <v>14.089</v>
      </c>
      <c r="H950" s="120">
        <v>1.4800773497531901</v>
      </c>
      <c r="I950" s="121">
        <v>0.99706039091643595</v>
      </c>
      <c r="J950" s="122">
        <v>90</v>
      </c>
      <c r="K950" s="132">
        <v>1</v>
      </c>
      <c r="L950" s="133">
        <v>0.99992366800671695</v>
      </c>
      <c r="M950" s="134">
        <v>1</v>
      </c>
      <c r="N950" s="126">
        <v>1</v>
      </c>
      <c r="O950" s="127">
        <v>0.99974557296967204</v>
      </c>
      <c r="P950" s="128">
        <v>1</v>
      </c>
      <c r="Q950" s="138">
        <v>1</v>
      </c>
      <c r="R950" s="139">
        <v>0.99977101567270499</v>
      </c>
      <c r="S950" s="140">
        <v>1</v>
      </c>
      <c r="T950" s="144">
        <v>0</v>
      </c>
      <c r="U950" s="145">
        <v>0</v>
      </c>
      <c r="W950" s="150">
        <v>0</v>
      </c>
      <c r="X950" s="151">
        <v>0</v>
      </c>
      <c r="Z950" s="156">
        <v>1.0004834359574499</v>
      </c>
      <c r="AA950" s="157">
        <v>0.99900816357671396</v>
      </c>
      <c r="AB950" s="158">
        <v>2</v>
      </c>
      <c r="AC950" s="162">
        <v>1.00030532797313</v>
      </c>
      <c r="AD950" s="163">
        <v>0.99806925285166204</v>
      </c>
      <c r="AE950" s="164">
        <v>13</v>
      </c>
    </row>
    <row r="951" spans="1:31" x14ac:dyDescent="0.2">
      <c r="A951" t="s">
        <v>4193</v>
      </c>
      <c r="B951" t="s">
        <v>433</v>
      </c>
      <c r="C951" t="s">
        <v>3419</v>
      </c>
      <c r="D951" s="3">
        <v>37095</v>
      </c>
      <c r="E951" s="35">
        <v>0.66184100000000001</v>
      </c>
      <c r="F951" s="5">
        <v>1.62</v>
      </c>
      <c r="G951">
        <v>23.538</v>
      </c>
      <c r="H951" s="120">
        <v>1.6689850384148801</v>
      </c>
      <c r="I951" s="121">
        <v>0.99974158120003198</v>
      </c>
      <c r="J951" s="122">
        <v>4</v>
      </c>
      <c r="K951" s="132">
        <v>1</v>
      </c>
      <c r="L951" s="133">
        <v>1</v>
      </c>
      <c r="M951" s="134">
        <v>0</v>
      </c>
      <c r="N951" s="126">
        <v>1</v>
      </c>
      <c r="O951" s="127">
        <v>0.99997304218897398</v>
      </c>
      <c r="P951" s="128">
        <v>1</v>
      </c>
      <c r="Q951" s="138">
        <v>0.99997304218897398</v>
      </c>
      <c r="R951" s="139">
        <v>1</v>
      </c>
      <c r="S951" s="140">
        <v>0</v>
      </c>
      <c r="T951" s="144">
        <v>0</v>
      </c>
      <c r="U951" s="145">
        <v>0</v>
      </c>
      <c r="W951" s="150">
        <v>0.99849036258255797</v>
      </c>
      <c r="X951" s="151">
        <v>0.99975701943844497</v>
      </c>
      <c r="Y951" s="152">
        <v>2</v>
      </c>
      <c r="Z951" s="156">
        <v>0.47195039762771201</v>
      </c>
      <c r="AA951" s="157">
        <v>0.99954303992688598</v>
      </c>
      <c r="AB951" s="158">
        <v>1</v>
      </c>
      <c r="AC951" s="162">
        <v>1.00037740935436</v>
      </c>
      <c r="AD951" s="163">
        <v>0.99862692835796696</v>
      </c>
      <c r="AE951" s="164">
        <v>9</v>
      </c>
    </row>
    <row r="952" spans="1:31" x14ac:dyDescent="0.2">
      <c r="A952" t="s">
        <v>4540</v>
      </c>
      <c r="B952" t="s">
        <v>1276</v>
      </c>
      <c r="C952" t="s">
        <v>3418</v>
      </c>
      <c r="D952" s="3">
        <v>2550003</v>
      </c>
      <c r="E952" s="35">
        <v>0.43793700000000002</v>
      </c>
      <c r="F952" s="5">
        <v>1</v>
      </c>
      <c r="G952">
        <v>30.175999999999998</v>
      </c>
      <c r="H952" s="120">
        <v>1.02224311108653</v>
      </c>
      <c r="I952" s="121">
        <v>0.99235411594921197</v>
      </c>
      <c r="J952" s="122">
        <v>203</v>
      </c>
      <c r="K952" s="132">
        <v>0.99999490196678198</v>
      </c>
      <c r="L952" s="133">
        <v>0.99651058960368999</v>
      </c>
      <c r="M952" s="134">
        <v>3</v>
      </c>
      <c r="N952" s="126">
        <v>1</v>
      </c>
      <c r="O952" s="127">
        <v>0.99812082841944105</v>
      </c>
      <c r="P952" s="128">
        <v>4</v>
      </c>
      <c r="Q952" s="138">
        <v>0.99999960784359798</v>
      </c>
      <c r="R952" s="139">
        <v>0.99636327143276604</v>
      </c>
      <c r="S952" s="140">
        <v>103</v>
      </c>
      <c r="T952" s="144">
        <v>1.03111251241665</v>
      </c>
      <c r="U952" s="145">
        <v>0.99637885411982297</v>
      </c>
      <c r="V952" s="146">
        <v>59</v>
      </c>
      <c r="W952" s="150">
        <v>0.99998313727473997</v>
      </c>
      <c r="X952" s="151">
        <v>0.99665602848002</v>
      </c>
      <c r="Y952" s="152">
        <v>11</v>
      </c>
      <c r="Z952" s="156">
        <v>0.992402754035975</v>
      </c>
      <c r="AA952" s="157">
        <v>0.99049793477174197</v>
      </c>
      <c r="AB952" s="158">
        <v>4</v>
      </c>
      <c r="AC952" s="162">
        <v>0.98884040528579698</v>
      </c>
      <c r="AD952" s="163">
        <v>0.97500523679962903</v>
      </c>
      <c r="AE952" s="164">
        <v>133</v>
      </c>
    </row>
    <row r="953" spans="1:31" x14ac:dyDescent="0.2">
      <c r="A953" t="s">
        <v>4436</v>
      </c>
      <c r="B953" t="s">
        <v>1088</v>
      </c>
      <c r="C953" t="s">
        <v>3418</v>
      </c>
      <c r="D953" s="3">
        <v>3842046</v>
      </c>
      <c r="E953" s="35">
        <v>0.65433300000000005</v>
      </c>
      <c r="F953" s="5">
        <v>1</v>
      </c>
      <c r="G953">
        <v>186.29900000000001</v>
      </c>
      <c r="H953" s="120">
        <v>1.0125870434658999</v>
      </c>
      <c r="I953" s="121">
        <v>1</v>
      </c>
      <c r="J953" s="122">
        <v>0</v>
      </c>
      <c r="K953" s="132">
        <v>1.0000002602779801</v>
      </c>
      <c r="L953" s="133">
        <v>1</v>
      </c>
      <c r="M953" s="134">
        <v>0</v>
      </c>
      <c r="N953" s="126">
        <v>1</v>
      </c>
      <c r="O953" s="127">
        <v>0.99975980574191703</v>
      </c>
      <c r="P953" s="128">
        <v>40</v>
      </c>
      <c r="Q953" s="138">
        <v>0.99999973972201195</v>
      </c>
      <c r="R953" s="139">
        <v>0.999862329893489</v>
      </c>
      <c r="S953" s="140">
        <v>229</v>
      </c>
      <c r="T953" s="144">
        <v>1.0134673036189501</v>
      </c>
      <c r="U953" s="145">
        <v>0.99973295632243797</v>
      </c>
      <c r="V953" s="146">
        <v>161</v>
      </c>
      <c r="W953" s="150">
        <v>0.99999895888805002</v>
      </c>
      <c r="X953" s="151">
        <v>0.99975979924109004</v>
      </c>
      <c r="Y953" s="152">
        <v>149</v>
      </c>
      <c r="Z953" s="156">
        <v>0.99993831411700895</v>
      </c>
      <c r="AA953" s="157">
        <v>0.999846430311637</v>
      </c>
      <c r="AB953" s="158">
        <v>44</v>
      </c>
      <c r="AC953" s="162">
        <v>1.0000036438918201</v>
      </c>
      <c r="AD953" s="163">
        <v>0.99418035528086501</v>
      </c>
      <c r="AE953" s="164">
        <v>482</v>
      </c>
    </row>
    <row r="954" spans="1:31" x14ac:dyDescent="0.2">
      <c r="A954" t="s">
        <v>4418</v>
      </c>
      <c r="B954" t="s">
        <v>1050</v>
      </c>
      <c r="C954" t="s">
        <v>3418</v>
      </c>
      <c r="D954" s="3">
        <v>2839913</v>
      </c>
      <c r="E954" s="35">
        <v>0.43996499999999999</v>
      </c>
      <c r="F954" s="5">
        <v>1</v>
      </c>
      <c r="G954">
        <v>161.46700000000001</v>
      </c>
      <c r="H954" s="120">
        <v>1.0366613343436899</v>
      </c>
      <c r="I954" s="121">
        <v>1</v>
      </c>
      <c r="J954" s="122">
        <v>0</v>
      </c>
      <c r="K954" s="132">
        <v>1</v>
      </c>
      <c r="L954" s="133">
        <v>1</v>
      </c>
      <c r="M954" s="134">
        <v>0</v>
      </c>
      <c r="N954" s="126">
        <v>1</v>
      </c>
      <c r="O954" s="127">
        <v>0.99999612664736304</v>
      </c>
      <c r="P954" s="128">
        <v>2</v>
      </c>
      <c r="Q954" s="138">
        <v>0.99999964787653695</v>
      </c>
      <c r="R954" s="139">
        <v>0.99999823938330501</v>
      </c>
      <c r="S954" s="140">
        <v>1</v>
      </c>
      <c r="T954" s="144">
        <v>1.03103616202327</v>
      </c>
      <c r="U954" s="145">
        <v>0.99990267264336297</v>
      </c>
      <c r="V954" s="146">
        <v>4</v>
      </c>
      <c r="W954" s="150">
        <v>0.99999260540727797</v>
      </c>
      <c r="X954" s="151">
        <v>0.99999119690412697</v>
      </c>
      <c r="Y954" s="152">
        <v>13</v>
      </c>
      <c r="Z954" s="156">
        <v>0.99869115708826295</v>
      </c>
      <c r="AA954" s="157">
        <v>1</v>
      </c>
      <c r="AB954" s="158">
        <v>0</v>
      </c>
      <c r="AC954" s="162">
        <v>9.7226569968868706E-2</v>
      </c>
      <c r="AD954" s="163">
        <v>0.98756838291545701</v>
      </c>
      <c r="AE954" s="164">
        <v>52</v>
      </c>
    </row>
    <row r="955" spans="1:31" x14ac:dyDescent="0.2">
      <c r="A955" t="s">
        <v>4418</v>
      </c>
      <c r="B955" t="s">
        <v>1051</v>
      </c>
      <c r="C955" t="s">
        <v>3419</v>
      </c>
      <c r="D955" s="3">
        <v>44217</v>
      </c>
      <c r="E955" s="35">
        <v>0.39898699999999998</v>
      </c>
      <c r="F955" s="5">
        <v>1.8</v>
      </c>
      <c r="G955">
        <v>287.88</v>
      </c>
      <c r="H955" s="120">
        <v>1.9232421919171301</v>
      </c>
      <c r="I955" s="121">
        <v>1</v>
      </c>
      <c r="J955" s="122">
        <v>0</v>
      </c>
      <c r="K955" s="132">
        <v>1</v>
      </c>
      <c r="L955" s="133">
        <v>1</v>
      </c>
      <c r="M955" s="134">
        <v>0</v>
      </c>
      <c r="N955" s="126">
        <v>1.27120790646131</v>
      </c>
      <c r="O955" s="127">
        <v>0.99980433661217705</v>
      </c>
      <c r="P955" s="128">
        <v>10</v>
      </c>
      <c r="Q955" s="138">
        <v>0</v>
      </c>
      <c r="R955" s="139">
        <v>0</v>
      </c>
      <c r="T955" s="144">
        <v>0</v>
      </c>
      <c r="U955" s="145">
        <v>0</v>
      </c>
      <c r="W955" s="150">
        <v>0.99984168984779598</v>
      </c>
      <c r="X955" s="151">
        <v>1</v>
      </c>
      <c r="Y955" s="152">
        <v>0</v>
      </c>
      <c r="Z955" s="156">
        <v>0</v>
      </c>
      <c r="AA955" s="157">
        <v>0</v>
      </c>
      <c r="AC955" s="162">
        <v>0</v>
      </c>
      <c r="AD955" s="163">
        <v>0</v>
      </c>
    </row>
    <row r="956" spans="1:31" x14ac:dyDescent="0.2">
      <c r="A956" t="s">
        <v>4418</v>
      </c>
      <c r="B956" t="s">
        <v>1052</v>
      </c>
      <c r="C956" t="s">
        <v>3419</v>
      </c>
      <c r="D956" s="3">
        <v>27077</v>
      </c>
      <c r="E956" s="35">
        <v>0.37747900000000001</v>
      </c>
      <c r="F956" s="5">
        <v>1.3</v>
      </c>
      <c r="G956">
        <v>218.13</v>
      </c>
      <c r="H956" s="120">
        <v>1.95014218709605</v>
      </c>
      <c r="I956" s="121">
        <v>1</v>
      </c>
      <c r="J956" s="122">
        <v>0</v>
      </c>
      <c r="K956" s="132">
        <v>1</v>
      </c>
      <c r="L956" s="133">
        <v>1</v>
      </c>
      <c r="M956" s="134">
        <v>0</v>
      </c>
      <c r="N956" s="126">
        <v>1</v>
      </c>
      <c r="O956" s="127">
        <v>1</v>
      </c>
      <c r="P956" s="128">
        <v>0</v>
      </c>
      <c r="Q956" s="138">
        <v>0</v>
      </c>
      <c r="R956" s="139">
        <v>0</v>
      </c>
      <c r="T956" s="144">
        <v>0</v>
      </c>
      <c r="U956" s="145">
        <v>0</v>
      </c>
      <c r="W956" s="150">
        <v>0.99970454629390204</v>
      </c>
      <c r="X956" s="151">
        <v>0.99985222948760499</v>
      </c>
      <c r="Y956" s="152">
        <v>4</v>
      </c>
      <c r="Z956" s="156">
        <v>0</v>
      </c>
      <c r="AA956" s="157">
        <v>0</v>
      </c>
      <c r="AC956" s="162">
        <v>1.0005170439856701</v>
      </c>
      <c r="AD956" s="163">
        <v>0.99643224952184695</v>
      </c>
      <c r="AE956" s="164">
        <v>12</v>
      </c>
    </row>
    <row r="957" spans="1:31" x14ac:dyDescent="0.2">
      <c r="A957" t="s">
        <v>4204</v>
      </c>
      <c r="B957" t="s">
        <v>464</v>
      </c>
      <c r="C957" t="s">
        <v>3418</v>
      </c>
      <c r="D957" s="3">
        <v>1851238</v>
      </c>
      <c r="E957" s="35">
        <v>0.30772100000000002</v>
      </c>
      <c r="F957" s="5">
        <v>1</v>
      </c>
      <c r="G957">
        <v>150.672</v>
      </c>
      <c r="H957" s="120">
        <v>5.4367401706317597E-2</v>
      </c>
      <c r="I957" s="121">
        <v>0.96660145193806901</v>
      </c>
      <c r="J957" s="122">
        <v>44</v>
      </c>
      <c r="K957" s="132">
        <v>0.99999405803035502</v>
      </c>
      <c r="L957" s="133">
        <v>0.989403801796643</v>
      </c>
      <c r="M957" s="134">
        <v>7</v>
      </c>
      <c r="N957" s="126">
        <v>1</v>
      </c>
      <c r="O957" s="127">
        <v>0.99401207285095805</v>
      </c>
      <c r="P957" s="128">
        <v>8</v>
      </c>
      <c r="Q957" s="138">
        <v>1.0000140446555199</v>
      </c>
      <c r="R957" s="139">
        <v>0.97602531802134396</v>
      </c>
      <c r="S957" s="140">
        <v>258</v>
      </c>
      <c r="T957" s="144">
        <v>1.01139885849361</v>
      </c>
      <c r="U957" s="145">
        <v>0.98989425436619805</v>
      </c>
      <c r="V957" s="146">
        <v>7</v>
      </c>
      <c r="W957" s="150">
        <v>0.99983956681960895</v>
      </c>
      <c r="X957" s="151">
        <v>0.99408215344400597</v>
      </c>
      <c r="Y957" s="152">
        <v>8</v>
      </c>
      <c r="Z957" s="156">
        <v>0.99416822688384698</v>
      </c>
      <c r="AA957" s="157">
        <v>0.975574800069541</v>
      </c>
      <c r="AB957" s="158">
        <v>441</v>
      </c>
      <c r="AC957" s="162">
        <v>0</v>
      </c>
      <c r="AD957" s="163">
        <v>0</v>
      </c>
    </row>
    <row r="958" spans="1:31" x14ac:dyDescent="0.2">
      <c r="A958" t="s">
        <v>4204</v>
      </c>
      <c r="B958" t="s">
        <v>465</v>
      </c>
      <c r="C958" t="s">
        <v>3419</v>
      </c>
      <c r="D958" s="3">
        <v>47058</v>
      </c>
      <c r="E958" s="35">
        <v>0.31093500000000002</v>
      </c>
      <c r="F958" s="5">
        <v>3.23</v>
      </c>
      <c r="G958">
        <v>489.15</v>
      </c>
      <c r="H958" s="120">
        <v>1.4509328913255899</v>
      </c>
      <c r="I958" s="121">
        <v>0.976615465713909</v>
      </c>
      <c r="J958" s="122">
        <v>25</v>
      </c>
      <c r="K958" s="132">
        <v>0.99987249776871001</v>
      </c>
      <c r="L958" s="133">
        <v>0.98998979852078495</v>
      </c>
      <c r="M958" s="134">
        <v>4</v>
      </c>
      <c r="N958" s="126">
        <v>1</v>
      </c>
      <c r="O958" s="127">
        <v>0.99054868379321204</v>
      </c>
      <c r="P958" s="128">
        <v>5</v>
      </c>
      <c r="Q958" s="138">
        <v>0.99893748140592398</v>
      </c>
      <c r="R958" s="139">
        <v>0.990686993685016</v>
      </c>
      <c r="S958" s="140">
        <v>5</v>
      </c>
      <c r="T958" s="144">
        <v>1.46332185813251</v>
      </c>
      <c r="U958" s="145">
        <v>0.98851541428612799</v>
      </c>
      <c r="V958" s="146">
        <v>6</v>
      </c>
      <c r="W958" s="150">
        <v>0.99041608228143996</v>
      </c>
      <c r="X958" s="151">
        <v>0.99408689690633301</v>
      </c>
      <c r="Y958" s="152">
        <v>4</v>
      </c>
      <c r="Z958" s="156">
        <v>0.86773768540949403</v>
      </c>
      <c r="AA958" s="157">
        <v>0.975684411577452</v>
      </c>
      <c r="AB958" s="158">
        <v>5</v>
      </c>
      <c r="AC958" s="162">
        <v>0</v>
      </c>
      <c r="AD958" s="163">
        <v>0</v>
      </c>
    </row>
    <row r="959" spans="1:31" x14ac:dyDescent="0.2">
      <c r="A959" t="s">
        <v>4204</v>
      </c>
      <c r="B959" t="s">
        <v>466</v>
      </c>
      <c r="C959" t="s">
        <v>3419</v>
      </c>
      <c r="D959" s="3">
        <v>19268</v>
      </c>
      <c r="E959" s="35">
        <v>0.29603499999999999</v>
      </c>
      <c r="F959" s="5">
        <v>3.1</v>
      </c>
      <c r="G959">
        <v>471.43799999999999</v>
      </c>
      <c r="H959" s="120">
        <v>1.90403778285239</v>
      </c>
      <c r="I959" s="121">
        <v>0.97335077250061297</v>
      </c>
      <c r="J959" s="122">
        <v>8</v>
      </c>
      <c r="K959" s="132">
        <v>0.99927340668465803</v>
      </c>
      <c r="L959" s="133">
        <v>0.98722343409161695</v>
      </c>
      <c r="M959" s="134">
        <v>3</v>
      </c>
      <c r="N959" s="126">
        <v>1</v>
      </c>
      <c r="O959" s="127">
        <v>0.99189133353992298</v>
      </c>
      <c r="P959" s="128">
        <v>4</v>
      </c>
      <c r="Q959" s="138">
        <v>0</v>
      </c>
      <c r="R959" s="139">
        <v>0</v>
      </c>
      <c r="T959" s="144">
        <v>1.89640855304131</v>
      </c>
      <c r="U959" s="145">
        <v>0.98380677171364705</v>
      </c>
      <c r="V959" s="146">
        <v>7</v>
      </c>
      <c r="W959" s="150">
        <v>0.98406684658501098</v>
      </c>
      <c r="X959" s="151">
        <v>0.99494284359690199</v>
      </c>
      <c r="Y959" s="152">
        <v>5</v>
      </c>
      <c r="Z959" s="156">
        <v>0</v>
      </c>
      <c r="AA959" s="157">
        <v>0</v>
      </c>
      <c r="AC959" s="162">
        <v>0</v>
      </c>
      <c r="AD959" s="163">
        <v>0</v>
      </c>
    </row>
    <row r="960" spans="1:31" x14ac:dyDescent="0.2">
      <c r="A960" t="s">
        <v>4291</v>
      </c>
      <c r="B960" t="s">
        <v>686</v>
      </c>
      <c r="C960" t="s">
        <v>3418</v>
      </c>
      <c r="D960" s="3">
        <v>5835727</v>
      </c>
      <c r="E960" s="35">
        <v>0.66136799999999996</v>
      </c>
      <c r="F960" s="5">
        <v>1</v>
      </c>
      <c r="G960">
        <v>29.571999999999999</v>
      </c>
      <c r="H960" s="120">
        <v>4.7426139022610198E-2</v>
      </c>
      <c r="I960" s="121">
        <v>0.96566808873411902</v>
      </c>
      <c r="J960" s="122">
        <v>12</v>
      </c>
      <c r="K960" s="132">
        <v>7.3095263023784302E-2</v>
      </c>
      <c r="L960" s="133">
        <v>0.98457464989207599</v>
      </c>
      <c r="M960" s="134">
        <v>7</v>
      </c>
      <c r="N960" s="126">
        <v>3.0745098254253401E-3</v>
      </c>
      <c r="O960" s="127">
        <v>0</v>
      </c>
      <c r="Q960" s="138">
        <v>0.52462786555985197</v>
      </c>
      <c r="R960" s="139">
        <v>0.97583495243881002</v>
      </c>
      <c r="S960" s="140">
        <v>200</v>
      </c>
      <c r="T960" s="144">
        <v>1.0036881437394101</v>
      </c>
      <c r="U960" s="145">
        <v>0.98904049882697298</v>
      </c>
      <c r="V960" s="146">
        <v>17</v>
      </c>
      <c r="W960" s="150">
        <v>0.28888003157104503</v>
      </c>
      <c r="X960" s="151">
        <v>0.98572792498468897</v>
      </c>
      <c r="Y960" s="152">
        <v>9</v>
      </c>
      <c r="Z960" s="156">
        <v>3.2256992145108902E-2</v>
      </c>
      <c r="AA960" s="157">
        <v>0.90242700439828305</v>
      </c>
      <c r="AB960" s="158">
        <v>2803</v>
      </c>
      <c r="AC960" s="162">
        <v>0</v>
      </c>
      <c r="AD960" s="163">
        <v>0</v>
      </c>
    </row>
    <row r="961" spans="1:31" x14ac:dyDescent="0.2">
      <c r="A961" t="s">
        <v>4291</v>
      </c>
      <c r="B961" t="s">
        <v>687</v>
      </c>
      <c r="C961" t="s">
        <v>3419</v>
      </c>
      <c r="D961" s="3">
        <v>118591</v>
      </c>
      <c r="E961" s="35">
        <v>0.58155299999999999</v>
      </c>
      <c r="F961" s="5">
        <v>0.53</v>
      </c>
      <c r="G961">
        <v>15.045999999999999</v>
      </c>
      <c r="H961" s="120">
        <v>0.32340565472927901</v>
      </c>
      <c r="I961" s="121">
        <v>0.93875003251059796</v>
      </c>
      <c r="J961" s="122">
        <v>9</v>
      </c>
      <c r="K961" s="132">
        <v>1.78134091119899</v>
      </c>
      <c r="L961" s="133">
        <v>0.97822775018512997</v>
      </c>
      <c r="M961" s="134">
        <v>7</v>
      </c>
      <c r="N961" s="126">
        <v>0</v>
      </c>
      <c r="O961" s="127">
        <v>0</v>
      </c>
      <c r="Q961" s="138">
        <v>0.71808990564207997</v>
      </c>
      <c r="R961" s="139">
        <v>0.96287768102390203</v>
      </c>
      <c r="S961" s="140">
        <v>7</v>
      </c>
      <c r="T961" s="144">
        <v>0</v>
      </c>
      <c r="U961" s="145">
        <v>0</v>
      </c>
      <c r="W961" s="150">
        <v>0</v>
      </c>
      <c r="X961" s="151">
        <v>0</v>
      </c>
      <c r="Z961" s="156">
        <v>0.20111981516303901</v>
      </c>
      <c r="AA961" s="157">
        <v>0</v>
      </c>
      <c r="AC961" s="162">
        <v>0</v>
      </c>
      <c r="AD961" s="163">
        <v>0</v>
      </c>
    </row>
    <row r="962" spans="1:31" x14ac:dyDescent="0.2">
      <c r="A962" t="s">
        <v>4104</v>
      </c>
      <c r="B962" t="s">
        <v>164</v>
      </c>
      <c r="C962" t="s">
        <v>3418</v>
      </c>
      <c r="D962" s="3">
        <v>3768695</v>
      </c>
      <c r="E962" s="35">
        <v>0.62976600000000005</v>
      </c>
      <c r="F962" s="5">
        <v>1</v>
      </c>
      <c r="G962">
        <v>28.283000000000001</v>
      </c>
      <c r="H962" s="120">
        <v>0.441749199656645</v>
      </c>
      <c r="I962" s="121">
        <v>0.98985977381944101</v>
      </c>
      <c r="J962" s="122">
        <v>373</v>
      </c>
      <c r="K962" s="132">
        <v>1.00000026534383</v>
      </c>
      <c r="L962" s="133">
        <v>0.99655248812289299</v>
      </c>
      <c r="M962" s="134">
        <v>22</v>
      </c>
      <c r="N962" s="126">
        <v>0.99880913684975803</v>
      </c>
      <c r="O962" s="127">
        <v>0.99751116128020001</v>
      </c>
      <c r="P962" s="128">
        <v>10</v>
      </c>
      <c r="Q962" s="138">
        <v>0.99999973465615999</v>
      </c>
      <c r="R962" s="139">
        <v>0.98409067608301204</v>
      </c>
      <c r="S962" s="140">
        <v>16226</v>
      </c>
      <c r="T962" s="144">
        <v>1.00788150805517</v>
      </c>
      <c r="U962" s="145">
        <v>0.99673941078318296</v>
      </c>
      <c r="V962" s="146">
        <v>11</v>
      </c>
      <c r="W962" s="150">
        <v>0.99989996537262904</v>
      </c>
      <c r="X962" s="151">
        <v>0.99662717154844704</v>
      </c>
      <c r="Y962" s="152">
        <v>32</v>
      </c>
      <c r="Z962" s="156">
        <v>0.99967362707780805</v>
      </c>
      <c r="AA962" s="157">
        <v>0.988757368024479</v>
      </c>
      <c r="AB962" s="158">
        <v>102</v>
      </c>
      <c r="AC962" s="162">
        <v>1.9689043554864401E-2</v>
      </c>
      <c r="AD962" s="163">
        <v>0</v>
      </c>
    </row>
    <row r="963" spans="1:31" x14ac:dyDescent="0.2">
      <c r="A963" t="s">
        <v>4104</v>
      </c>
      <c r="B963" t="s">
        <v>166</v>
      </c>
      <c r="C963" t="s">
        <v>3419</v>
      </c>
      <c r="D963" s="3">
        <v>31555</v>
      </c>
      <c r="E963" s="35">
        <v>0.599715</v>
      </c>
      <c r="F963" s="5">
        <v>2.11</v>
      </c>
      <c r="G963">
        <v>57.398000000000003</v>
      </c>
      <c r="H963" s="120">
        <v>1.81606718428141</v>
      </c>
      <c r="I963" s="121">
        <v>0.99343919036817296</v>
      </c>
      <c r="J963" s="122">
        <v>74</v>
      </c>
      <c r="K963" s="132">
        <v>1</v>
      </c>
      <c r="L963" s="133">
        <v>0.99711614641102797</v>
      </c>
      <c r="M963" s="134">
        <v>3</v>
      </c>
      <c r="N963" s="126">
        <v>1</v>
      </c>
      <c r="O963" s="127">
        <v>0.99819471717235697</v>
      </c>
      <c r="P963" s="128">
        <v>4</v>
      </c>
      <c r="Q963" s="138">
        <v>0.99996830930122005</v>
      </c>
      <c r="R963" s="139">
        <v>0.99797256628757802</v>
      </c>
      <c r="S963" s="140">
        <v>4</v>
      </c>
      <c r="T963" s="144">
        <v>0</v>
      </c>
      <c r="U963" s="145">
        <v>0</v>
      </c>
      <c r="W963" s="150">
        <v>0.99518301378545304</v>
      </c>
      <c r="X963" s="151">
        <v>0.99898102152592005</v>
      </c>
      <c r="Y963" s="152">
        <v>2</v>
      </c>
      <c r="Z963" s="156">
        <v>1.00044366978291</v>
      </c>
      <c r="AA963" s="157">
        <v>0.99363319607222</v>
      </c>
      <c r="AB963" s="158">
        <v>3</v>
      </c>
      <c r="AC963" s="162">
        <v>1.0004119790841299</v>
      </c>
      <c r="AD963" s="163">
        <v>0.97832088849846199</v>
      </c>
      <c r="AE963" s="164">
        <v>27</v>
      </c>
    </row>
    <row r="964" spans="1:31" x14ac:dyDescent="0.2">
      <c r="A964" t="s">
        <v>4104</v>
      </c>
      <c r="B964" t="s">
        <v>167</v>
      </c>
      <c r="C964" t="s">
        <v>3419</v>
      </c>
      <c r="D964" s="3">
        <v>27212</v>
      </c>
      <c r="E964" s="35">
        <v>0.57342300000000002</v>
      </c>
      <c r="F964" s="5">
        <v>2.75</v>
      </c>
      <c r="G964">
        <v>74.599999999999994</v>
      </c>
      <c r="H964" s="120">
        <v>1.71045862119653</v>
      </c>
      <c r="I964" s="121">
        <v>0.98937129605771701</v>
      </c>
      <c r="J964" s="122">
        <v>22</v>
      </c>
      <c r="K964" s="132">
        <v>0.99985300602675198</v>
      </c>
      <c r="L964" s="133">
        <v>0.99702293443104895</v>
      </c>
      <c r="M964" s="134">
        <v>3</v>
      </c>
      <c r="N964" s="126">
        <v>1</v>
      </c>
      <c r="O964" s="127">
        <v>0.99831081081080997</v>
      </c>
      <c r="P964" s="128">
        <v>3</v>
      </c>
      <c r="Q964" s="138">
        <v>0.99996325150668797</v>
      </c>
      <c r="R964" s="139">
        <v>0.99772418602943802</v>
      </c>
      <c r="S964" s="140">
        <v>14</v>
      </c>
      <c r="T964" s="144">
        <v>0</v>
      </c>
      <c r="U964" s="145">
        <v>0</v>
      </c>
      <c r="W964" s="150">
        <v>0.99430398353667504</v>
      </c>
      <c r="X964" s="151">
        <v>0.999186991869918</v>
      </c>
      <c r="Y964" s="152">
        <v>2</v>
      </c>
      <c r="Z964" s="156">
        <v>0</v>
      </c>
      <c r="AA964" s="157">
        <v>0</v>
      </c>
      <c r="AC964" s="162">
        <v>1.00044098191974</v>
      </c>
      <c r="AD964" s="163">
        <v>0.98562463514302301</v>
      </c>
      <c r="AE964" s="164">
        <v>16</v>
      </c>
    </row>
    <row r="965" spans="1:31" x14ac:dyDescent="0.2">
      <c r="A965" t="s">
        <v>4104</v>
      </c>
      <c r="B965" t="s">
        <v>165</v>
      </c>
      <c r="C965" t="s">
        <v>3419</v>
      </c>
      <c r="D965" s="3">
        <v>24837</v>
      </c>
      <c r="E965" s="35">
        <v>0.583565</v>
      </c>
      <c r="F965" s="5">
        <v>0.67</v>
      </c>
      <c r="G965">
        <v>16.754000000000001</v>
      </c>
      <c r="H965" s="120">
        <v>1.5211176873213299</v>
      </c>
      <c r="I965" s="121">
        <v>0.967654131761845</v>
      </c>
      <c r="J965" s="122">
        <v>89</v>
      </c>
      <c r="K965" s="132">
        <v>0.98707573378427305</v>
      </c>
      <c r="L965" s="133">
        <v>0.99457652000163099</v>
      </c>
      <c r="M965" s="134">
        <v>5</v>
      </c>
      <c r="N965" s="126">
        <v>0.99995973748842404</v>
      </c>
      <c r="O965" s="127">
        <v>0.99360726921839804</v>
      </c>
      <c r="P965" s="128">
        <v>3</v>
      </c>
      <c r="Q965" s="138">
        <v>1</v>
      </c>
      <c r="R965" s="139">
        <v>0.99299939649969804</v>
      </c>
      <c r="S965" s="140">
        <v>4</v>
      </c>
      <c r="T965" s="144">
        <v>0</v>
      </c>
      <c r="U965" s="145">
        <v>0</v>
      </c>
      <c r="W965" s="150">
        <v>0</v>
      </c>
      <c r="X965" s="151">
        <v>0</v>
      </c>
      <c r="Z965" s="156">
        <v>1.0099851028707101</v>
      </c>
      <c r="AA965" s="157">
        <v>0.97775917732870898</v>
      </c>
      <c r="AB965" s="158">
        <v>5</v>
      </c>
      <c r="AC965" s="162">
        <v>0</v>
      </c>
      <c r="AD965" s="163">
        <v>0</v>
      </c>
    </row>
    <row r="966" spans="1:31" x14ac:dyDescent="0.2">
      <c r="A966" t="s">
        <v>4213</v>
      </c>
      <c r="B966" t="s">
        <v>489</v>
      </c>
      <c r="C966" t="s">
        <v>3418</v>
      </c>
      <c r="D966" s="3">
        <v>1860815</v>
      </c>
      <c r="E966" s="35">
        <v>0.46840700000000002</v>
      </c>
      <c r="F966" s="5">
        <v>1</v>
      </c>
      <c r="G966">
        <v>109.102</v>
      </c>
      <c r="H966" s="120">
        <v>1.05102441672063</v>
      </c>
      <c r="I966" s="121">
        <v>1</v>
      </c>
      <c r="J966" s="122">
        <v>0</v>
      </c>
      <c r="K966" s="132">
        <v>1</v>
      </c>
      <c r="L966" s="133">
        <v>1</v>
      </c>
      <c r="M966" s="134">
        <v>0</v>
      </c>
      <c r="N966" s="126">
        <v>1</v>
      </c>
      <c r="O966" s="127">
        <v>0.99996399502593902</v>
      </c>
      <c r="P966" s="128">
        <v>7</v>
      </c>
      <c r="Q966" s="138">
        <v>1</v>
      </c>
      <c r="R966" s="139">
        <v>0.99987426351465702</v>
      </c>
      <c r="S966" s="140">
        <v>215</v>
      </c>
      <c r="T966" s="144">
        <v>1.03189623901355</v>
      </c>
      <c r="U966" s="145">
        <v>0.99966417619035197</v>
      </c>
      <c r="V966" s="146">
        <v>175</v>
      </c>
      <c r="W966" s="150">
        <v>0.99999838780319295</v>
      </c>
      <c r="X966" s="151">
        <v>0.99997635477722102</v>
      </c>
      <c r="Y966" s="152">
        <v>7</v>
      </c>
      <c r="Z966" s="156">
        <v>0.99980922337792799</v>
      </c>
      <c r="AA966" s="157">
        <v>0.99993657506421696</v>
      </c>
      <c r="AB966" s="158">
        <v>47</v>
      </c>
      <c r="AC966" s="162">
        <v>1.00000698618616</v>
      </c>
      <c r="AD966" s="163">
        <v>0.99850647427035599</v>
      </c>
      <c r="AE966" s="164">
        <v>51</v>
      </c>
    </row>
    <row r="967" spans="1:31" x14ac:dyDescent="0.2">
      <c r="A967" t="s">
        <v>4260</v>
      </c>
      <c r="B967" t="s">
        <v>611</v>
      </c>
      <c r="C967" t="s">
        <v>3418</v>
      </c>
      <c r="D967" s="3">
        <v>2129244</v>
      </c>
      <c r="E967" s="35">
        <v>0.63190599999999997</v>
      </c>
      <c r="F967" s="5">
        <v>1</v>
      </c>
      <c r="G967">
        <v>62.478000000000002</v>
      </c>
      <c r="H967" s="120">
        <v>0.33445063130387997</v>
      </c>
      <c r="I967" s="121">
        <v>0.959275935792961</v>
      </c>
      <c r="J967" s="122">
        <v>321</v>
      </c>
      <c r="K967" s="132">
        <v>2.6598642522886001E-2</v>
      </c>
      <c r="L967" s="133">
        <v>0</v>
      </c>
      <c r="N967" s="126">
        <v>1</v>
      </c>
      <c r="O967" s="127">
        <v>0.99626353304696902</v>
      </c>
      <c r="P967" s="128">
        <v>411</v>
      </c>
      <c r="Q967" s="138">
        <v>0.95508452765394602</v>
      </c>
      <c r="R967" s="139">
        <v>0.953028254665096</v>
      </c>
      <c r="S967" s="140">
        <v>1016</v>
      </c>
      <c r="T967" s="144">
        <v>1.00714525906847</v>
      </c>
      <c r="U967" s="145">
        <v>0.99944931019223704</v>
      </c>
      <c r="V967" s="146">
        <v>18</v>
      </c>
      <c r="W967" s="150">
        <v>0.73379143019776005</v>
      </c>
      <c r="X967" s="151">
        <v>0.98886580626832599</v>
      </c>
      <c r="Y967" s="152">
        <v>687</v>
      </c>
      <c r="Z967" s="156">
        <v>1.0000108019559899</v>
      </c>
      <c r="AA967" s="157">
        <v>0.99250840873738899</v>
      </c>
      <c r="AB967" s="158">
        <v>238</v>
      </c>
      <c r="AC967" s="162">
        <v>0</v>
      </c>
      <c r="AD967" s="163">
        <v>0</v>
      </c>
    </row>
    <row r="968" spans="1:31" x14ac:dyDescent="0.2">
      <c r="A968" t="s">
        <v>4260</v>
      </c>
      <c r="B968" t="s">
        <v>612</v>
      </c>
      <c r="C968" t="s">
        <v>3419</v>
      </c>
      <c r="D968" s="3">
        <v>124256</v>
      </c>
      <c r="E968" s="35">
        <v>0.55396100000000004</v>
      </c>
      <c r="F968" s="5">
        <v>0.53</v>
      </c>
      <c r="G968">
        <v>33.853999999999999</v>
      </c>
      <c r="H968" s="120">
        <v>0.75529551892866298</v>
      </c>
      <c r="I968" s="121">
        <v>0.951007883180784</v>
      </c>
      <c r="J968" s="122">
        <v>303</v>
      </c>
      <c r="K968" s="132">
        <v>0.38114859644604598</v>
      </c>
      <c r="L968" s="133">
        <v>0.96939565845387299</v>
      </c>
      <c r="M968" s="134">
        <v>122</v>
      </c>
      <c r="N968" s="126">
        <v>1</v>
      </c>
      <c r="O968" s="127">
        <v>0.995022682461568</v>
      </c>
      <c r="P968" s="128">
        <v>202</v>
      </c>
      <c r="Q968" s="138">
        <v>0</v>
      </c>
      <c r="R968" s="139">
        <v>0</v>
      </c>
      <c r="T968" s="144">
        <v>1.11729011073911</v>
      </c>
      <c r="U968" s="145">
        <v>0.99135964065260396</v>
      </c>
      <c r="V968" s="146">
        <v>173</v>
      </c>
      <c r="W968" s="150">
        <v>0.99743271954674195</v>
      </c>
      <c r="X968" s="151">
        <v>0.981841061501457</v>
      </c>
      <c r="Y968" s="152">
        <v>231</v>
      </c>
      <c r="Z968" s="156">
        <v>1.0020119752768399</v>
      </c>
      <c r="AA968" s="157">
        <v>0.99006944165696598</v>
      </c>
      <c r="AB968" s="158">
        <v>10</v>
      </c>
      <c r="AC968" s="162">
        <v>0</v>
      </c>
      <c r="AD968" s="163">
        <v>0</v>
      </c>
    </row>
    <row r="969" spans="1:31" x14ac:dyDescent="0.2">
      <c r="A969" t="s">
        <v>4187</v>
      </c>
      <c r="B969" t="s">
        <v>408</v>
      </c>
      <c r="C969" t="s">
        <v>3418</v>
      </c>
      <c r="D969" s="3">
        <v>643517</v>
      </c>
      <c r="E969" s="35">
        <v>0.25439899999999999</v>
      </c>
      <c r="F969" s="5">
        <v>1</v>
      </c>
      <c r="G969">
        <v>145.958</v>
      </c>
      <c r="H969" s="120">
        <v>1.06615054458545</v>
      </c>
      <c r="I969" s="121">
        <v>0.973183499421436</v>
      </c>
      <c r="J969" s="122">
        <v>724</v>
      </c>
      <c r="K969" s="132">
        <v>1</v>
      </c>
      <c r="L969" s="133">
        <v>0.99070265431993199</v>
      </c>
      <c r="M969" s="134">
        <v>5</v>
      </c>
      <c r="N969" s="126">
        <v>1</v>
      </c>
      <c r="O969" s="127">
        <v>0.99678862842304405</v>
      </c>
      <c r="P969" s="128">
        <v>22</v>
      </c>
      <c r="Q969" s="138">
        <v>0.99999844603949795</v>
      </c>
      <c r="R969" s="139">
        <v>0.98877201239847201</v>
      </c>
      <c r="S969" s="140">
        <v>96</v>
      </c>
      <c r="T969" s="144">
        <v>1.06669909264246</v>
      </c>
      <c r="U969" s="145">
        <v>0.99233953307075995</v>
      </c>
      <c r="V969" s="146">
        <v>207</v>
      </c>
      <c r="W969" s="150">
        <v>0.99980730889782199</v>
      </c>
      <c r="X969" s="151">
        <v>0.99740867480654305</v>
      </c>
      <c r="Y969" s="152">
        <v>140</v>
      </c>
      <c r="Z969" s="156">
        <v>1.00041024557237</v>
      </c>
      <c r="AA969" s="157">
        <v>0.98675637602759603</v>
      </c>
      <c r="AB969" s="158">
        <v>78</v>
      </c>
      <c r="AC969" s="162">
        <v>1.0000233094075199</v>
      </c>
      <c r="AD969" s="163">
        <v>0.98331899119613397</v>
      </c>
      <c r="AE969" s="164">
        <v>158</v>
      </c>
    </row>
    <row r="970" spans="1:31" x14ac:dyDescent="0.2">
      <c r="A970" t="s">
        <v>4187</v>
      </c>
      <c r="B970" t="s">
        <v>409</v>
      </c>
      <c r="C970" t="s">
        <v>3419</v>
      </c>
      <c r="D970" s="3">
        <v>7799</v>
      </c>
      <c r="E970" s="35">
        <v>0.26080300000000001</v>
      </c>
      <c r="F970" s="5">
        <v>4.71</v>
      </c>
      <c r="G970">
        <v>568.33799999999997</v>
      </c>
      <c r="H970" s="120">
        <v>1.9584562123349101</v>
      </c>
      <c r="I970" s="121">
        <v>0.982325216025137</v>
      </c>
      <c r="J970" s="122">
        <v>31</v>
      </c>
      <c r="K970" s="132">
        <v>1.99192204128734</v>
      </c>
      <c r="L970" s="133">
        <v>0.99336981010621095</v>
      </c>
      <c r="M970" s="134">
        <v>3</v>
      </c>
      <c r="N970" s="126">
        <v>1</v>
      </c>
      <c r="O970" s="127">
        <v>0.99476439790575899</v>
      </c>
      <c r="P970" s="128">
        <v>9</v>
      </c>
      <c r="Q970" s="138">
        <v>0</v>
      </c>
      <c r="R970" s="139">
        <v>0</v>
      </c>
      <c r="T970" s="144">
        <v>0</v>
      </c>
      <c r="U970" s="145">
        <v>0</v>
      </c>
      <c r="W970" s="150">
        <v>0</v>
      </c>
      <c r="X970" s="151">
        <v>0</v>
      </c>
      <c r="Z970" s="156">
        <v>0</v>
      </c>
      <c r="AA970" s="157">
        <v>0</v>
      </c>
      <c r="AC970" s="162">
        <v>0</v>
      </c>
      <c r="AD970" s="163">
        <v>0</v>
      </c>
    </row>
    <row r="971" spans="1:31" x14ac:dyDescent="0.2">
      <c r="A971" t="s">
        <v>4461</v>
      </c>
      <c r="B971" t="s">
        <v>1128</v>
      </c>
      <c r="C971" t="s">
        <v>3418</v>
      </c>
      <c r="D971" s="3">
        <v>3978392</v>
      </c>
      <c r="E971" s="35">
        <v>0.56453200000000003</v>
      </c>
      <c r="F971" s="5">
        <v>1</v>
      </c>
      <c r="G971">
        <v>157.53100000000001</v>
      </c>
      <c r="H971" s="120">
        <v>1.00555701901672</v>
      </c>
      <c r="I971" s="121">
        <v>1</v>
      </c>
      <c r="J971" s="122">
        <v>0</v>
      </c>
      <c r="K971" s="132">
        <v>0.99999974864216501</v>
      </c>
      <c r="L971" s="133">
        <v>1</v>
      </c>
      <c r="M971" s="134">
        <v>0</v>
      </c>
      <c r="N971" s="126">
        <v>1</v>
      </c>
      <c r="O971" s="127">
        <v>0.999984918636041</v>
      </c>
      <c r="P971" s="128">
        <v>5</v>
      </c>
      <c r="Q971" s="138">
        <v>1</v>
      </c>
      <c r="R971" s="139">
        <v>0.999903984975408</v>
      </c>
      <c r="S971" s="140">
        <v>81</v>
      </c>
      <c r="T971" s="144">
        <v>1.0049489844138</v>
      </c>
      <c r="U971" s="145">
        <v>0.99999499761761501</v>
      </c>
      <c r="V971" s="146">
        <v>2</v>
      </c>
      <c r="W971" s="150">
        <v>0.99999849185298895</v>
      </c>
      <c r="X971" s="151">
        <v>0.99999346470614503</v>
      </c>
      <c r="Y971" s="152">
        <v>6</v>
      </c>
      <c r="Z971" s="156">
        <v>1.00004398762112</v>
      </c>
      <c r="AA971" s="157">
        <v>1</v>
      </c>
      <c r="AB971" s="158">
        <v>0</v>
      </c>
      <c r="AC971" s="162">
        <v>5.3209940096400699E-3</v>
      </c>
      <c r="AD971" s="163">
        <v>0</v>
      </c>
    </row>
    <row r="972" spans="1:31" x14ac:dyDescent="0.2">
      <c r="A972" t="s">
        <v>4461</v>
      </c>
      <c r="B972" t="s">
        <v>1129</v>
      </c>
      <c r="C972" t="s">
        <v>3419</v>
      </c>
      <c r="D972" s="3">
        <v>101434</v>
      </c>
      <c r="E972" s="35">
        <v>0.44868599999999997</v>
      </c>
      <c r="F972" s="5">
        <v>2.96</v>
      </c>
      <c r="G972">
        <v>451.03300000000002</v>
      </c>
      <c r="H972" s="120">
        <v>1.23963365341009</v>
      </c>
      <c r="I972" s="121">
        <v>1</v>
      </c>
      <c r="J972" s="122">
        <v>0</v>
      </c>
      <c r="K972" s="132">
        <v>0.99997042411814496</v>
      </c>
      <c r="L972" s="133">
        <v>1</v>
      </c>
      <c r="M972" s="134">
        <v>0</v>
      </c>
      <c r="N972" s="126">
        <v>1</v>
      </c>
      <c r="O972" s="127">
        <v>1</v>
      </c>
      <c r="P972" s="128">
        <v>0</v>
      </c>
      <c r="Q972" s="138">
        <v>0.99999014137271502</v>
      </c>
      <c r="R972" s="139">
        <v>1</v>
      </c>
      <c r="S972" s="140">
        <v>0</v>
      </c>
      <c r="T972" s="144">
        <v>1.2452234950805401</v>
      </c>
      <c r="U972" s="145">
        <v>0.99968340403976397</v>
      </c>
      <c r="V972" s="146">
        <v>2</v>
      </c>
      <c r="W972" s="150">
        <v>0.999684523926888</v>
      </c>
      <c r="X972" s="151">
        <v>0.99997041478471804</v>
      </c>
      <c r="Y972" s="152">
        <v>2</v>
      </c>
      <c r="Z972" s="156">
        <v>1.00040420371867</v>
      </c>
      <c r="AA972" s="157">
        <v>1</v>
      </c>
      <c r="AB972" s="158">
        <v>0</v>
      </c>
      <c r="AC972" s="162">
        <v>0</v>
      </c>
      <c r="AD972" s="163">
        <v>0</v>
      </c>
    </row>
    <row r="973" spans="1:31" x14ac:dyDescent="0.2">
      <c r="A973" t="s">
        <v>4328</v>
      </c>
      <c r="B973" t="s">
        <v>813</v>
      </c>
      <c r="C973" t="s">
        <v>3418</v>
      </c>
      <c r="D973" s="3">
        <v>8550793</v>
      </c>
      <c r="E973" s="35">
        <v>0.72055899999999995</v>
      </c>
      <c r="F973" s="5">
        <v>1</v>
      </c>
      <c r="G973">
        <v>113.483</v>
      </c>
      <c r="H973" s="120">
        <v>0.96819593223692801</v>
      </c>
      <c r="I973" s="121">
        <v>0.99998973286484505</v>
      </c>
      <c r="J973" s="122">
        <v>12</v>
      </c>
      <c r="K973" s="132">
        <v>0.94395864804585905</v>
      </c>
      <c r="L973" s="133">
        <v>0.99999900887085302</v>
      </c>
      <c r="M973" s="134">
        <v>7</v>
      </c>
      <c r="N973" s="126">
        <v>0.96818236624369203</v>
      </c>
      <c r="O973" s="127">
        <v>0.99973486902348496</v>
      </c>
      <c r="P973" s="128">
        <v>494</v>
      </c>
      <c r="Q973" s="138">
        <v>0.97222339495295895</v>
      </c>
      <c r="R973" s="139">
        <v>0.99991628126176102</v>
      </c>
      <c r="S973" s="140">
        <v>246</v>
      </c>
      <c r="T973" s="144">
        <v>0</v>
      </c>
      <c r="U973" s="145">
        <v>0</v>
      </c>
      <c r="W973" s="150">
        <v>0.85308134578863004</v>
      </c>
      <c r="X973" s="151">
        <v>0.99983823714680997</v>
      </c>
      <c r="Y973" s="152">
        <v>512</v>
      </c>
      <c r="Z973" s="156">
        <v>0.97939723251399002</v>
      </c>
      <c r="AA973" s="157">
        <v>0.99980918605553604</v>
      </c>
      <c r="AB973" s="158">
        <v>24</v>
      </c>
      <c r="AC973" s="162">
        <v>0.950286014408254</v>
      </c>
      <c r="AD973" s="163">
        <v>0.996634770868984</v>
      </c>
      <c r="AE973" s="164">
        <v>88</v>
      </c>
    </row>
    <row r="974" spans="1:31" x14ac:dyDescent="0.2">
      <c r="A974" t="s">
        <v>4309</v>
      </c>
      <c r="B974" t="s">
        <v>737</v>
      </c>
      <c r="C974" t="s">
        <v>3418</v>
      </c>
      <c r="D974" s="3">
        <v>2888029</v>
      </c>
      <c r="E974" s="35">
        <v>0.57413400000000003</v>
      </c>
      <c r="F974" s="5">
        <v>1</v>
      </c>
      <c r="G974">
        <v>118.474</v>
      </c>
      <c r="H974" s="120">
        <v>1.05275120159804</v>
      </c>
      <c r="I974" s="121">
        <v>1</v>
      </c>
      <c r="J974" s="122">
        <v>0</v>
      </c>
      <c r="K974" s="132">
        <v>1.00000034625691</v>
      </c>
      <c r="L974" s="133">
        <v>1</v>
      </c>
      <c r="M974" s="134">
        <v>0</v>
      </c>
      <c r="N974" s="126">
        <v>1</v>
      </c>
      <c r="O974" s="127">
        <v>0.99998164862518701</v>
      </c>
      <c r="P974" s="128">
        <v>3</v>
      </c>
      <c r="Q974" s="138">
        <v>1.00003566446181</v>
      </c>
      <c r="R974" s="139">
        <v>0.99997195453033005</v>
      </c>
      <c r="S974" s="140">
        <v>21</v>
      </c>
      <c r="T974" s="144">
        <v>1.0958546468889301</v>
      </c>
      <c r="U974" s="145">
        <v>0.99915753336631996</v>
      </c>
      <c r="V974" s="146">
        <v>5</v>
      </c>
      <c r="W974" s="150">
        <v>1.0000010387707301</v>
      </c>
      <c r="X974" s="151">
        <v>0.99998995864346096</v>
      </c>
      <c r="Y974" s="152">
        <v>3</v>
      </c>
      <c r="Z974" s="156">
        <v>0.42272705710365099</v>
      </c>
      <c r="AA974" s="157">
        <v>0.99999836179442403</v>
      </c>
      <c r="AB974" s="158">
        <v>1</v>
      </c>
      <c r="AC974" s="162">
        <v>1.0000041550829299</v>
      </c>
      <c r="AD974" s="163">
        <v>0.99871930995604197</v>
      </c>
      <c r="AE974" s="164">
        <v>51</v>
      </c>
    </row>
    <row r="975" spans="1:31" x14ac:dyDescent="0.2">
      <c r="A975" t="s">
        <v>4309</v>
      </c>
      <c r="B975" t="s">
        <v>738</v>
      </c>
      <c r="C975" t="s">
        <v>3419</v>
      </c>
      <c r="D975" s="3">
        <v>253508</v>
      </c>
      <c r="E975" s="35">
        <v>0.58798099999999998</v>
      </c>
      <c r="F975" s="5">
        <v>1.36</v>
      </c>
      <c r="G975">
        <v>153.13300000000001</v>
      </c>
      <c r="H975" s="120">
        <v>1.85291588431134</v>
      </c>
      <c r="I975" s="121">
        <v>1</v>
      </c>
      <c r="J975" s="122">
        <v>0</v>
      </c>
      <c r="K975" s="132">
        <v>0.99999605535130998</v>
      </c>
      <c r="L975" s="133">
        <v>1</v>
      </c>
      <c r="M975" s="134">
        <v>0</v>
      </c>
      <c r="N975" s="126">
        <v>1</v>
      </c>
      <c r="O975" s="127">
        <v>0.99998816610061103</v>
      </c>
      <c r="P975" s="128">
        <v>2</v>
      </c>
      <c r="Q975" s="138">
        <v>1</v>
      </c>
      <c r="R975" s="139">
        <v>0.99999605535130998</v>
      </c>
      <c r="S975" s="140">
        <v>1</v>
      </c>
      <c r="T975" s="144">
        <v>0</v>
      </c>
      <c r="U975" s="145">
        <v>0</v>
      </c>
      <c r="W975" s="150">
        <v>1.05298452119854</v>
      </c>
      <c r="X975" s="151">
        <v>0.99534583401758603</v>
      </c>
      <c r="Y975" s="152">
        <v>743</v>
      </c>
      <c r="Z975" s="156">
        <v>0.51168010476986903</v>
      </c>
      <c r="AA975" s="157">
        <v>0.99999229079134999</v>
      </c>
      <c r="AB975" s="158">
        <v>1</v>
      </c>
      <c r="AC975" s="162">
        <v>0.81799785411111203</v>
      </c>
      <c r="AD975" s="163">
        <v>0.98958838353534095</v>
      </c>
      <c r="AE975" s="164">
        <v>34</v>
      </c>
    </row>
    <row r="976" spans="1:31" x14ac:dyDescent="0.2">
      <c r="A976" t="s">
        <v>4309</v>
      </c>
      <c r="B976" t="s">
        <v>740</v>
      </c>
      <c r="C976" t="s">
        <v>3419</v>
      </c>
      <c r="D976" s="3">
        <v>176991</v>
      </c>
      <c r="E976" s="35">
        <v>0.53411799999999998</v>
      </c>
      <c r="F976" s="5">
        <v>2.0699999999999998</v>
      </c>
      <c r="G976">
        <v>239.84899999999999</v>
      </c>
      <c r="H976" s="120">
        <v>1.8868134537914301</v>
      </c>
      <c r="I976" s="121">
        <v>1</v>
      </c>
      <c r="J976" s="122">
        <v>0</v>
      </c>
      <c r="K976" s="132">
        <v>0.99999434999519698</v>
      </c>
      <c r="L976" s="133">
        <v>1</v>
      </c>
      <c r="M976" s="134">
        <v>0</v>
      </c>
      <c r="N976" s="126">
        <v>1</v>
      </c>
      <c r="O976" s="127">
        <v>0.999943501548057</v>
      </c>
      <c r="P976" s="128">
        <v>5</v>
      </c>
      <c r="Q976" s="138">
        <v>1.0002090501776899</v>
      </c>
      <c r="R976" s="139">
        <v>1</v>
      </c>
      <c r="S976" s="140">
        <v>0</v>
      </c>
      <c r="T976" s="144">
        <v>1.8776378459921601</v>
      </c>
      <c r="U976" s="145">
        <v>0.99811884341925705</v>
      </c>
      <c r="V976" s="146">
        <v>8</v>
      </c>
      <c r="W976" s="150">
        <v>0.99990959992315998</v>
      </c>
      <c r="X976" s="151">
        <v>0.99998869909649202</v>
      </c>
      <c r="Y976" s="152">
        <v>1</v>
      </c>
      <c r="Z976" s="156">
        <v>0</v>
      </c>
      <c r="AA976" s="157">
        <v>0</v>
      </c>
      <c r="AC976" s="162">
        <v>1.0000565000480199</v>
      </c>
      <c r="AD976" s="163">
        <v>0.96013605592918005</v>
      </c>
      <c r="AE976" s="164">
        <v>12</v>
      </c>
    </row>
    <row r="977" spans="1:31" x14ac:dyDescent="0.2">
      <c r="A977" t="s">
        <v>4309</v>
      </c>
      <c r="B977" t="s">
        <v>739</v>
      </c>
      <c r="C977" t="s">
        <v>3419</v>
      </c>
      <c r="D977" s="3">
        <v>102455</v>
      </c>
      <c r="E977" s="35">
        <v>0.59321699999999999</v>
      </c>
      <c r="F977" s="5">
        <v>0.88</v>
      </c>
      <c r="G977">
        <v>92.65</v>
      </c>
      <c r="H977" s="120">
        <v>1.4429749646186101</v>
      </c>
      <c r="I977" s="121">
        <v>0.99999323593073597</v>
      </c>
      <c r="J977" s="122">
        <v>1</v>
      </c>
      <c r="K977" s="132">
        <v>0.99990239617392995</v>
      </c>
      <c r="L977" s="133">
        <v>1</v>
      </c>
      <c r="M977" s="134">
        <v>0</v>
      </c>
      <c r="N977" s="126">
        <v>1</v>
      </c>
      <c r="O977" s="127">
        <v>1</v>
      </c>
      <c r="P977" s="128">
        <v>0</v>
      </c>
      <c r="Q977" s="138">
        <v>0</v>
      </c>
      <c r="R977" s="139">
        <v>0</v>
      </c>
      <c r="T977" s="144">
        <v>0</v>
      </c>
      <c r="U977" s="145">
        <v>0</v>
      </c>
      <c r="W977" s="150">
        <v>0.993001805670782</v>
      </c>
      <c r="X977" s="151">
        <v>0.98111058749607205</v>
      </c>
      <c r="Y977" s="152">
        <v>818</v>
      </c>
      <c r="Z977" s="156">
        <v>3.45127128983456E-2</v>
      </c>
      <c r="AA977" s="157">
        <v>0</v>
      </c>
      <c r="AC977" s="162">
        <v>1.0001464057391001</v>
      </c>
      <c r="AD977" s="163">
        <v>0.99791591597440599</v>
      </c>
      <c r="AE977" s="164">
        <v>13</v>
      </c>
    </row>
    <row r="978" spans="1:31" x14ac:dyDescent="0.2">
      <c r="A978" t="s">
        <v>4309</v>
      </c>
      <c r="B978" t="s">
        <v>742</v>
      </c>
      <c r="C978" t="s">
        <v>3419</v>
      </c>
      <c r="D978" s="3">
        <v>35463</v>
      </c>
      <c r="E978" s="35">
        <v>0.56427799999999995</v>
      </c>
      <c r="F978" s="5">
        <v>0.62</v>
      </c>
      <c r="G978">
        <v>52.951000000000001</v>
      </c>
      <c r="H978" s="120">
        <v>1.8071229168428999</v>
      </c>
      <c r="I978" s="121">
        <v>0.99998439596791799</v>
      </c>
      <c r="J978" s="122">
        <v>1</v>
      </c>
      <c r="K978" s="132">
        <v>1</v>
      </c>
      <c r="L978" s="133">
        <v>1</v>
      </c>
      <c r="M978" s="134">
        <v>0</v>
      </c>
      <c r="N978" s="126">
        <v>1</v>
      </c>
      <c r="O978" s="127">
        <v>1</v>
      </c>
      <c r="P978" s="128">
        <v>0</v>
      </c>
      <c r="Q978" s="138">
        <v>0</v>
      </c>
      <c r="R978" s="139">
        <v>0</v>
      </c>
      <c r="T978" s="144">
        <v>0</v>
      </c>
      <c r="U978" s="145">
        <v>0</v>
      </c>
      <c r="W978" s="150">
        <v>0.99949242872853294</v>
      </c>
      <c r="X978" s="151">
        <v>1</v>
      </c>
      <c r="Y978" s="152">
        <v>0</v>
      </c>
      <c r="Z978" s="156">
        <v>0</v>
      </c>
      <c r="AA978" s="157">
        <v>0</v>
      </c>
      <c r="AC978" s="162">
        <v>1.0003947776555799</v>
      </c>
      <c r="AD978" s="163">
        <v>0.99814309428016701</v>
      </c>
      <c r="AE978" s="164">
        <v>11</v>
      </c>
    </row>
    <row r="979" spans="1:31" x14ac:dyDescent="0.2">
      <c r="A979" t="s">
        <v>4309</v>
      </c>
      <c r="B979" t="s">
        <v>743</v>
      </c>
      <c r="C979" t="s">
        <v>3419</v>
      </c>
      <c r="D979" s="3">
        <v>30533</v>
      </c>
      <c r="E979" s="35">
        <v>0.56548699999999996</v>
      </c>
      <c r="F979" s="5">
        <v>3.61</v>
      </c>
      <c r="G979">
        <v>326.92</v>
      </c>
      <c r="H979" s="120">
        <v>1.2405921462024601</v>
      </c>
      <c r="I979" s="121">
        <v>1</v>
      </c>
      <c r="J979" s="122">
        <v>0</v>
      </c>
      <c r="K979" s="132">
        <v>1</v>
      </c>
      <c r="L979" s="133">
        <v>1</v>
      </c>
      <c r="M979" s="134">
        <v>0</v>
      </c>
      <c r="N979" s="126">
        <v>1</v>
      </c>
      <c r="O979" s="127">
        <v>0.99996724855074803</v>
      </c>
      <c r="P979" s="128">
        <v>1</v>
      </c>
      <c r="Q979" s="138">
        <v>0</v>
      </c>
      <c r="R979" s="139">
        <v>0</v>
      </c>
      <c r="T979" s="144">
        <v>0</v>
      </c>
      <c r="U979" s="145">
        <v>0</v>
      </c>
      <c r="W979" s="150">
        <v>0.990698588412537</v>
      </c>
      <c r="X979" s="151">
        <v>0.98032992826209098</v>
      </c>
      <c r="Y979" s="152">
        <v>392</v>
      </c>
      <c r="Z979" s="156">
        <v>0</v>
      </c>
      <c r="AA979" s="157">
        <v>0</v>
      </c>
      <c r="AC979" s="162">
        <v>0</v>
      </c>
      <c r="AD979" s="163">
        <v>0</v>
      </c>
    </row>
    <row r="980" spans="1:31" x14ac:dyDescent="0.2">
      <c r="A980" t="s">
        <v>4309</v>
      </c>
      <c r="B980" t="s">
        <v>741</v>
      </c>
      <c r="C980" t="s">
        <v>3419</v>
      </c>
      <c r="D980" s="3">
        <v>18625</v>
      </c>
      <c r="E980" s="35">
        <v>0.59903399999999996</v>
      </c>
      <c r="F980" s="5">
        <v>10.24</v>
      </c>
      <c r="G980">
        <v>765.20799999999997</v>
      </c>
      <c r="H980" s="120">
        <v>1.9479731543624099</v>
      </c>
      <c r="I980" s="121">
        <v>1</v>
      </c>
      <c r="J980" s="122">
        <v>0</v>
      </c>
      <c r="K980" s="132">
        <v>1</v>
      </c>
      <c r="L980" s="133">
        <v>1</v>
      </c>
      <c r="M980" s="134">
        <v>0</v>
      </c>
      <c r="N980" s="126">
        <v>1</v>
      </c>
      <c r="O980" s="127">
        <v>1</v>
      </c>
      <c r="P980" s="128">
        <v>0</v>
      </c>
      <c r="Q980" s="138">
        <v>0</v>
      </c>
      <c r="R980" s="139">
        <v>0</v>
      </c>
      <c r="T980" s="144">
        <v>0</v>
      </c>
      <c r="U980" s="145">
        <v>0</v>
      </c>
      <c r="W980" s="150">
        <v>1</v>
      </c>
      <c r="X980" s="151">
        <v>1</v>
      </c>
      <c r="Y980" s="152">
        <v>0</v>
      </c>
      <c r="Z980" s="156">
        <v>0</v>
      </c>
      <c r="AA980" s="157">
        <v>0</v>
      </c>
      <c r="AC980" s="162">
        <v>0</v>
      </c>
      <c r="AD980" s="163">
        <v>0</v>
      </c>
    </row>
    <row r="981" spans="1:31" x14ac:dyDescent="0.2">
      <c r="A981" t="s">
        <v>4401</v>
      </c>
      <c r="B981" t="s">
        <v>1004</v>
      </c>
      <c r="C981" t="s">
        <v>3418</v>
      </c>
      <c r="D981" s="3">
        <v>3917216</v>
      </c>
      <c r="E981" s="35">
        <v>0.63542500000000002</v>
      </c>
      <c r="F981" s="5">
        <v>1</v>
      </c>
      <c r="G981">
        <v>155.685</v>
      </c>
      <c r="H981" s="120">
        <v>0.15800226487382801</v>
      </c>
      <c r="I981" s="121">
        <v>0.99598678417655495</v>
      </c>
      <c r="J981" s="122">
        <v>162</v>
      </c>
      <c r="K981" s="132">
        <v>1.00000306340012</v>
      </c>
      <c r="L981" s="133">
        <v>0.99668898517012505</v>
      </c>
      <c r="M981" s="134">
        <v>24</v>
      </c>
      <c r="N981" s="126">
        <v>1</v>
      </c>
      <c r="O981" s="127">
        <v>0.99847897069876301</v>
      </c>
      <c r="P981" s="128">
        <v>18</v>
      </c>
      <c r="Q981" s="138">
        <v>0.99993745558069802</v>
      </c>
      <c r="R981" s="139">
        <v>0.98955411796927195</v>
      </c>
      <c r="S981" s="140">
        <v>1803</v>
      </c>
      <c r="T981" s="144">
        <v>1.00419736874351</v>
      </c>
      <c r="U981" s="145">
        <v>0.99853101841425196</v>
      </c>
      <c r="V981" s="146">
        <v>84</v>
      </c>
      <c r="W981" s="150">
        <v>0.99996272863176205</v>
      </c>
      <c r="X981" s="151">
        <v>0.99798230578545899</v>
      </c>
      <c r="Y981" s="152">
        <v>1659</v>
      </c>
      <c r="Z981" s="156">
        <v>1.0000076585003199</v>
      </c>
      <c r="AA981" s="157">
        <v>0.99633634206796795</v>
      </c>
      <c r="AB981" s="158">
        <v>1446</v>
      </c>
      <c r="AC981" s="162">
        <v>1.00000331868347</v>
      </c>
      <c r="AD981" s="163">
        <v>0.99331928089743404</v>
      </c>
      <c r="AE981" s="164">
        <v>6652</v>
      </c>
    </row>
    <row r="982" spans="1:31" x14ac:dyDescent="0.2">
      <c r="A982" t="s">
        <v>4401</v>
      </c>
      <c r="B982" t="s">
        <v>1005</v>
      </c>
      <c r="C982" t="s">
        <v>3419</v>
      </c>
      <c r="D982" s="3">
        <v>140077</v>
      </c>
      <c r="E982" s="35">
        <v>0.58604900000000004</v>
      </c>
      <c r="F982" s="5">
        <v>0.78</v>
      </c>
      <c r="G982">
        <v>120.621</v>
      </c>
      <c r="H982" s="120">
        <v>1.11201696209941</v>
      </c>
      <c r="I982" s="121">
        <v>0.99371517345864402</v>
      </c>
      <c r="J982" s="122">
        <v>127</v>
      </c>
      <c r="K982" s="132">
        <v>0.99996430534634495</v>
      </c>
      <c r="L982" s="133">
        <v>0.99612342223998995</v>
      </c>
      <c r="M982" s="134">
        <v>3</v>
      </c>
      <c r="N982" s="126">
        <v>1</v>
      </c>
      <c r="O982" s="127">
        <v>0.99869426547081297</v>
      </c>
      <c r="P982" s="128">
        <v>14</v>
      </c>
      <c r="Q982" s="138">
        <v>0.99995002748488304</v>
      </c>
      <c r="R982" s="139">
        <v>0.98054427670361999</v>
      </c>
      <c r="S982" s="140">
        <v>239</v>
      </c>
      <c r="T982" s="144">
        <v>1.11348044289926</v>
      </c>
      <c r="U982" s="145">
        <v>0.99450137945602701</v>
      </c>
      <c r="V982" s="146">
        <v>6</v>
      </c>
      <c r="W982" s="150">
        <v>0.99958594201760398</v>
      </c>
      <c r="X982" s="151">
        <v>0.99803079381840498</v>
      </c>
      <c r="Y982" s="152">
        <v>57</v>
      </c>
      <c r="Z982" s="156">
        <v>0.99122625413165599</v>
      </c>
      <c r="AA982" s="157">
        <v>0.99597439165784396</v>
      </c>
      <c r="AB982" s="158">
        <v>7</v>
      </c>
      <c r="AC982" s="162">
        <v>1.0000856671687699</v>
      </c>
      <c r="AD982" s="163">
        <v>0.99373808100646099</v>
      </c>
      <c r="AE982" s="164">
        <v>11</v>
      </c>
    </row>
    <row r="983" spans="1:31" x14ac:dyDescent="0.2">
      <c r="A983" t="s">
        <v>4401</v>
      </c>
      <c r="B983" t="s">
        <v>1006</v>
      </c>
      <c r="C983" t="s">
        <v>3419</v>
      </c>
      <c r="D983" s="3">
        <v>97155</v>
      </c>
      <c r="E983" s="35">
        <v>0.59874400000000005</v>
      </c>
      <c r="F983" s="5">
        <v>0.83</v>
      </c>
      <c r="G983">
        <v>132.60499999999999</v>
      </c>
      <c r="H983" s="120">
        <v>1.14509803921568</v>
      </c>
      <c r="I983" s="121">
        <v>0.99761812739872502</v>
      </c>
      <c r="J983" s="122">
        <v>6</v>
      </c>
      <c r="K983" s="132">
        <v>1</v>
      </c>
      <c r="L983" s="133">
        <v>0.99738562091503202</v>
      </c>
      <c r="M983" s="134">
        <v>3</v>
      </c>
      <c r="N983" s="126">
        <v>1</v>
      </c>
      <c r="O983" s="127">
        <v>0.99896105499207899</v>
      </c>
      <c r="P983" s="128">
        <v>4</v>
      </c>
      <c r="Q983" s="138">
        <v>0.98576501466728395</v>
      </c>
      <c r="R983" s="139">
        <v>0.98350421224303197</v>
      </c>
      <c r="S983" s="140">
        <v>74</v>
      </c>
      <c r="T983" s="144">
        <v>1.1710153877824001</v>
      </c>
      <c r="U983" s="145">
        <v>0.99598023469110097</v>
      </c>
      <c r="V983" s="146">
        <v>23</v>
      </c>
      <c r="W983" s="150">
        <v>0.99646955895218903</v>
      </c>
      <c r="X983" s="151">
        <v>0.99907078549599404</v>
      </c>
      <c r="Y983" s="152">
        <v>6</v>
      </c>
      <c r="Z983" s="156">
        <v>1.0002881992692001</v>
      </c>
      <c r="AA983" s="157">
        <v>0.99757159173929599</v>
      </c>
      <c r="AB983" s="158">
        <v>3</v>
      </c>
      <c r="AC983" s="162">
        <v>1.00012351397251</v>
      </c>
      <c r="AD983" s="163">
        <v>0.99558648437820696</v>
      </c>
      <c r="AE983" s="164">
        <v>32</v>
      </c>
    </row>
    <row r="984" spans="1:31" x14ac:dyDescent="0.2">
      <c r="A984" t="s">
        <v>4293</v>
      </c>
      <c r="B984" t="s">
        <v>690</v>
      </c>
      <c r="C984" t="s">
        <v>3418</v>
      </c>
      <c r="D984" s="3">
        <v>4451751</v>
      </c>
      <c r="E984" s="35">
        <v>0.67833299999999996</v>
      </c>
      <c r="F984" s="5">
        <v>1</v>
      </c>
      <c r="G984">
        <v>150.23099999999999</v>
      </c>
      <c r="H984" s="120">
        <v>1.0227202734384699</v>
      </c>
      <c r="I984" s="121">
        <v>0.99999934107873301</v>
      </c>
      <c r="J984" s="122">
        <v>2</v>
      </c>
      <c r="K984" s="132">
        <v>1</v>
      </c>
      <c r="L984" s="133">
        <v>0.99999887684643596</v>
      </c>
      <c r="M984" s="134">
        <v>1</v>
      </c>
      <c r="N984" s="126">
        <v>1</v>
      </c>
      <c r="O984" s="127">
        <v>0.99994406913863099</v>
      </c>
      <c r="P984" s="128">
        <v>5</v>
      </c>
      <c r="Q984" s="138">
        <v>1</v>
      </c>
      <c r="R984" s="139">
        <v>0.99983243158615098</v>
      </c>
      <c r="S984" s="140">
        <v>534</v>
      </c>
      <c r="T984" s="144">
        <v>1.0202475385528</v>
      </c>
      <c r="U984" s="145">
        <v>0.99970415490660403</v>
      </c>
      <c r="V984" s="146">
        <v>4</v>
      </c>
      <c r="W984" s="150">
        <v>0.99999797832358495</v>
      </c>
      <c r="X984" s="151">
        <v>0.99997663866826003</v>
      </c>
      <c r="Y984" s="152">
        <v>3</v>
      </c>
      <c r="Z984" s="156">
        <v>0.99998719604937403</v>
      </c>
      <c r="AA984" s="157">
        <v>0.99998966686419399</v>
      </c>
      <c r="AB984" s="158">
        <v>3</v>
      </c>
      <c r="AC984" s="162">
        <v>1.0000026955685499</v>
      </c>
      <c r="AD984" s="163">
        <v>0.99744191921512704</v>
      </c>
      <c r="AE984" s="164">
        <v>113</v>
      </c>
    </row>
    <row r="985" spans="1:31" x14ac:dyDescent="0.2">
      <c r="A985" t="s">
        <v>4539</v>
      </c>
      <c r="B985" t="s">
        <v>1275</v>
      </c>
      <c r="C985" t="s">
        <v>3418</v>
      </c>
      <c r="D985" s="3">
        <v>4419852</v>
      </c>
      <c r="E985" s="35">
        <v>0.56554800000000005</v>
      </c>
      <c r="F985" s="5">
        <v>1</v>
      </c>
      <c r="G985">
        <v>143.416</v>
      </c>
      <c r="H985" s="120">
        <v>1.00948153920086</v>
      </c>
      <c r="I985" s="121">
        <v>0.9996037438141</v>
      </c>
      <c r="J985" s="122">
        <v>13</v>
      </c>
      <c r="K985" s="132">
        <v>1.0000002262519101</v>
      </c>
      <c r="L985" s="133">
        <v>0.99974840792216302</v>
      </c>
      <c r="M985" s="134">
        <v>4</v>
      </c>
      <c r="N985" s="126">
        <v>1</v>
      </c>
      <c r="O985" s="127">
        <v>0.99981223117102802</v>
      </c>
      <c r="P985" s="128">
        <v>10</v>
      </c>
      <c r="Q985" s="138">
        <v>0.99999977374808002</v>
      </c>
      <c r="R985" s="139">
        <v>0.99942414579741701</v>
      </c>
      <c r="S985" s="140">
        <v>291</v>
      </c>
      <c r="T985" s="144">
        <v>1.00679479765385</v>
      </c>
      <c r="U985" s="145">
        <v>0.99981191987561902</v>
      </c>
      <c r="V985" s="146">
        <v>4</v>
      </c>
      <c r="W985" s="150">
        <v>0.99999456995392599</v>
      </c>
      <c r="X985" s="151">
        <v>0.99988009098605402</v>
      </c>
      <c r="Y985" s="152">
        <v>5</v>
      </c>
      <c r="Z985" s="156">
        <v>0.99809722135492296</v>
      </c>
      <c r="AA985" s="157">
        <v>0.99889900570490497</v>
      </c>
      <c r="AB985" s="158">
        <v>3</v>
      </c>
      <c r="AC985" s="162">
        <v>1.00000271502303</v>
      </c>
      <c r="AD985" s="163">
        <v>0.99712621031235604</v>
      </c>
      <c r="AE985" s="164">
        <v>118</v>
      </c>
    </row>
    <row r="986" spans="1:31" x14ac:dyDescent="0.2">
      <c r="A986" t="s">
        <v>4239</v>
      </c>
      <c r="B986" t="s">
        <v>561</v>
      </c>
      <c r="C986" t="s">
        <v>3418</v>
      </c>
      <c r="D986" s="3">
        <v>3928944</v>
      </c>
      <c r="E986" s="35">
        <v>0.57643200000000006</v>
      </c>
      <c r="F986" s="5">
        <v>1</v>
      </c>
      <c r="G986">
        <v>119.333</v>
      </c>
      <c r="H986" s="120">
        <v>1.0129956039078101</v>
      </c>
      <c r="I986" s="121">
        <v>0.99261131332347896</v>
      </c>
      <c r="J986" s="122">
        <v>219</v>
      </c>
      <c r="K986" s="132">
        <v>0.999997454786833</v>
      </c>
      <c r="L986" s="133">
        <v>0.99662656674136796</v>
      </c>
      <c r="M986" s="134">
        <v>6</v>
      </c>
      <c r="N986" s="126">
        <v>1</v>
      </c>
      <c r="O986" s="127">
        <v>0.99867837969095696</v>
      </c>
      <c r="P986" s="128">
        <v>12</v>
      </c>
      <c r="Q986" s="138">
        <v>1</v>
      </c>
      <c r="R986" s="139">
        <v>0.99538021959913903</v>
      </c>
      <c r="S986" s="140">
        <v>100</v>
      </c>
      <c r="T986" s="144">
        <v>1.02560102663718</v>
      </c>
      <c r="U986" s="145">
        <v>0.99696323113794205</v>
      </c>
      <c r="V986" s="146">
        <v>234</v>
      </c>
      <c r="W986" s="150">
        <v>0.99996742127146598</v>
      </c>
      <c r="X986" s="151">
        <v>0.99849446945887399</v>
      </c>
      <c r="Y986" s="152">
        <v>69</v>
      </c>
      <c r="Z986" s="156">
        <v>0.85645048644113997</v>
      </c>
      <c r="AA986" s="157">
        <v>0.99175091134020099</v>
      </c>
      <c r="AB986" s="158">
        <v>10</v>
      </c>
      <c r="AC986" s="162">
        <v>6.1150527979019299E-2</v>
      </c>
      <c r="AD986" s="163">
        <v>0.96004189685978902</v>
      </c>
      <c r="AE986" s="164">
        <v>94</v>
      </c>
    </row>
    <row r="987" spans="1:31" x14ac:dyDescent="0.2">
      <c r="A987" t="s">
        <v>4239</v>
      </c>
      <c r="B987" t="s">
        <v>562</v>
      </c>
      <c r="C987" t="s">
        <v>3419</v>
      </c>
      <c r="D987" s="3">
        <v>33340</v>
      </c>
      <c r="E987" s="35">
        <v>0.54310099999999994</v>
      </c>
      <c r="F987" s="5">
        <v>1.37</v>
      </c>
      <c r="G987">
        <v>178.01400000000001</v>
      </c>
      <c r="H987" s="120">
        <v>1.7342531493701201</v>
      </c>
      <c r="I987" s="121">
        <v>0.99175054477534497</v>
      </c>
      <c r="J987" s="122">
        <v>76</v>
      </c>
      <c r="K987" s="132">
        <v>1</v>
      </c>
      <c r="L987" s="133">
        <v>0.99625074985003004</v>
      </c>
      <c r="M987" s="134">
        <v>2</v>
      </c>
      <c r="N987" s="126">
        <v>1</v>
      </c>
      <c r="O987" s="127">
        <v>0.99889058798836605</v>
      </c>
      <c r="P987" s="128">
        <v>2</v>
      </c>
      <c r="Q987" s="138">
        <v>0</v>
      </c>
      <c r="R987" s="139">
        <v>0</v>
      </c>
      <c r="T987" s="144">
        <v>0</v>
      </c>
      <c r="U987" s="145">
        <v>0</v>
      </c>
      <c r="W987" s="150">
        <v>0.99430113977204504</v>
      </c>
      <c r="X987" s="151">
        <v>0.99843189288622103</v>
      </c>
      <c r="Y987" s="152">
        <v>4</v>
      </c>
      <c r="Z987" s="156">
        <v>0</v>
      </c>
      <c r="AA987" s="157">
        <v>0</v>
      </c>
      <c r="AC987" s="162">
        <v>1.0003899220155901</v>
      </c>
      <c r="AD987" s="163">
        <v>0.97756515020949097</v>
      </c>
      <c r="AE987" s="164">
        <v>6</v>
      </c>
    </row>
    <row r="988" spans="1:31" x14ac:dyDescent="0.2">
      <c r="A988" t="s">
        <v>4323</v>
      </c>
      <c r="B988" t="s">
        <v>788</v>
      </c>
      <c r="C988" t="s">
        <v>3418</v>
      </c>
      <c r="D988" s="3">
        <v>3861636</v>
      </c>
      <c r="E988" s="35">
        <v>0.61978500000000003</v>
      </c>
      <c r="F988" s="5">
        <v>1</v>
      </c>
      <c r="G988">
        <v>78.323999999999998</v>
      </c>
      <c r="H988" s="120">
        <v>1.01214045031691</v>
      </c>
      <c r="I988" s="121">
        <v>0.996992556994307</v>
      </c>
      <c r="J988" s="122">
        <v>468</v>
      </c>
      <c r="K988" s="132">
        <v>1</v>
      </c>
      <c r="L988" s="133">
        <v>0.99953387631563395</v>
      </c>
      <c r="M988" s="134">
        <v>3</v>
      </c>
      <c r="N988" s="126">
        <v>1</v>
      </c>
      <c r="O988" s="127">
        <v>0.999618888526706</v>
      </c>
      <c r="P988" s="128">
        <v>15</v>
      </c>
      <c r="Q988" s="138">
        <v>1</v>
      </c>
      <c r="R988" s="139">
        <v>0.99848739826291399</v>
      </c>
      <c r="S988" s="140">
        <v>144</v>
      </c>
      <c r="T988" s="144">
        <v>1.01227976950701</v>
      </c>
      <c r="U988" s="145">
        <v>0.99945319972787805</v>
      </c>
      <c r="V988" s="146">
        <v>113</v>
      </c>
      <c r="W988" s="150">
        <v>0.99997591694297405</v>
      </c>
      <c r="X988" s="151">
        <v>0.99921937785761095</v>
      </c>
      <c r="Y988" s="152">
        <v>283</v>
      </c>
      <c r="Z988" s="156">
        <v>0.88416438007103704</v>
      </c>
      <c r="AA988" s="157">
        <v>0.99666186303711002</v>
      </c>
      <c r="AB988" s="158">
        <v>91</v>
      </c>
      <c r="AC988" s="162">
        <v>0.99987259285960595</v>
      </c>
      <c r="AD988" s="163">
        <v>0.99591519521543004</v>
      </c>
      <c r="AE988" s="164">
        <v>146</v>
      </c>
    </row>
    <row r="989" spans="1:31" x14ac:dyDescent="0.2">
      <c r="A989" t="s">
        <v>4323</v>
      </c>
      <c r="B989" t="s">
        <v>789</v>
      </c>
      <c r="C989" t="s">
        <v>3419</v>
      </c>
      <c r="D989" s="3">
        <v>84456</v>
      </c>
      <c r="E989" s="35">
        <v>0.62393399999999999</v>
      </c>
      <c r="F989" s="5">
        <v>2.44</v>
      </c>
      <c r="G989">
        <v>201.024</v>
      </c>
      <c r="H989" s="120">
        <v>1.7236904423605099</v>
      </c>
      <c r="I989" s="121">
        <v>0.99286523605150201</v>
      </c>
      <c r="J989" s="122">
        <v>175</v>
      </c>
      <c r="K989" s="132">
        <v>0.999964478545041</v>
      </c>
      <c r="L989" s="133">
        <v>0.99943163653156197</v>
      </c>
      <c r="M989" s="134">
        <v>1</v>
      </c>
      <c r="N989" s="126">
        <v>1</v>
      </c>
      <c r="O989" s="127">
        <v>0.99918351891514501</v>
      </c>
      <c r="P989" s="128">
        <v>11</v>
      </c>
      <c r="Q989" s="138">
        <v>0.99998815951501296</v>
      </c>
      <c r="R989" s="139">
        <v>0.99632938732635401</v>
      </c>
      <c r="S989" s="140">
        <v>272</v>
      </c>
      <c r="T989" s="144">
        <v>1.61581178365065</v>
      </c>
      <c r="U989" s="145">
        <v>0.99885727680271896</v>
      </c>
      <c r="V989" s="146">
        <v>4</v>
      </c>
      <c r="W989" s="150">
        <v>0.99908828265605698</v>
      </c>
      <c r="X989" s="151">
        <v>0.99585586436515605</v>
      </c>
      <c r="Y989" s="152">
        <v>132</v>
      </c>
      <c r="Z989" s="156">
        <v>0.81146395756370104</v>
      </c>
      <c r="AA989" s="157">
        <v>0.99715482148328605</v>
      </c>
      <c r="AB989" s="158">
        <v>3</v>
      </c>
      <c r="AC989" s="162">
        <v>1.00013024533484</v>
      </c>
      <c r="AD989" s="163">
        <v>0.99598749041128198</v>
      </c>
      <c r="AE989" s="164">
        <v>92</v>
      </c>
    </row>
    <row r="990" spans="1:31" x14ac:dyDescent="0.2">
      <c r="A990" t="s">
        <v>4323</v>
      </c>
      <c r="B990" t="s">
        <v>790</v>
      </c>
      <c r="C990" t="s">
        <v>3419</v>
      </c>
      <c r="D990" s="3">
        <v>78899</v>
      </c>
      <c r="E990" s="35">
        <v>0.62154100000000001</v>
      </c>
      <c r="F990" s="5">
        <v>0.54</v>
      </c>
      <c r="G990">
        <v>35.603999999999999</v>
      </c>
      <c r="H990" s="120">
        <v>1.43995487902254</v>
      </c>
      <c r="I990" s="121">
        <v>0.98861276356084304</v>
      </c>
      <c r="J990" s="122">
        <v>219</v>
      </c>
      <c r="K990" s="132">
        <v>0.99989860454505097</v>
      </c>
      <c r="L990" s="133">
        <v>0.99949297131485204</v>
      </c>
      <c r="M990" s="134">
        <v>1</v>
      </c>
      <c r="N990" s="126">
        <v>1</v>
      </c>
      <c r="O990" s="127">
        <v>0.99959446957888198</v>
      </c>
      <c r="P990" s="128">
        <v>4</v>
      </c>
      <c r="Q990" s="138">
        <v>0</v>
      </c>
      <c r="R990" s="139">
        <v>0</v>
      </c>
      <c r="T990" s="144">
        <v>0</v>
      </c>
      <c r="U990" s="145">
        <v>0</v>
      </c>
      <c r="W990" s="150">
        <v>0.99972116249889098</v>
      </c>
      <c r="X990" s="151">
        <v>0.99851799308396705</v>
      </c>
      <c r="Y990" s="152">
        <v>61</v>
      </c>
      <c r="Z990" s="156">
        <v>0.55851151472135196</v>
      </c>
      <c r="AA990" s="157">
        <v>0.99539348279930995</v>
      </c>
      <c r="AB990" s="158">
        <v>2</v>
      </c>
      <c r="AC990" s="162">
        <v>1.0001267443186801</v>
      </c>
      <c r="AD990" s="163">
        <v>0.98650689759339405</v>
      </c>
      <c r="AE990" s="164">
        <v>28</v>
      </c>
    </row>
    <row r="991" spans="1:31" x14ac:dyDescent="0.2">
      <c r="A991" t="s">
        <v>4323</v>
      </c>
      <c r="B991" t="s">
        <v>791</v>
      </c>
      <c r="C991" t="s">
        <v>3419</v>
      </c>
      <c r="D991" s="3">
        <v>77607</v>
      </c>
      <c r="E991" s="35">
        <v>0.63175999999999999</v>
      </c>
      <c r="F991" s="5">
        <v>1.66</v>
      </c>
      <c r="G991">
        <v>119.604</v>
      </c>
      <c r="H991" s="120">
        <v>1.6084373832257399</v>
      </c>
      <c r="I991" s="121">
        <v>0.99055802927891801</v>
      </c>
      <c r="J991" s="122">
        <v>422</v>
      </c>
      <c r="K991" s="132">
        <v>1</v>
      </c>
      <c r="L991" s="133">
        <v>0.99947169714072104</v>
      </c>
      <c r="M991" s="134">
        <v>1</v>
      </c>
      <c r="N991" s="126">
        <v>1</v>
      </c>
      <c r="O991" s="127">
        <v>0.99962640420488502</v>
      </c>
      <c r="P991" s="128">
        <v>5</v>
      </c>
      <c r="Q991" s="138">
        <v>0.99998711456440703</v>
      </c>
      <c r="R991" s="139">
        <v>0.99860950173812202</v>
      </c>
      <c r="S991" s="140">
        <v>22</v>
      </c>
      <c r="T991" s="144">
        <v>0</v>
      </c>
      <c r="U991" s="145">
        <v>0</v>
      </c>
      <c r="W991" s="150">
        <v>0.99845374772894202</v>
      </c>
      <c r="X991" s="151">
        <v>0.99940647458807996</v>
      </c>
      <c r="Y991" s="152">
        <v>8</v>
      </c>
      <c r="Z991" s="156">
        <v>1.2059865733761099</v>
      </c>
      <c r="AA991" s="157">
        <v>0.99684812222875097</v>
      </c>
      <c r="AB991" s="158">
        <v>3</v>
      </c>
      <c r="AC991" s="162">
        <v>1.0001546252271001</v>
      </c>
      <c r="AD991" s="163">
        <v>0.99604280960517999</v>
      </c>
      <c r="AE991" s="164">
        <v>43</v>
      </c>
    </row>
    <row r="992" spans="1:31" x14ac:dyDescent="0.2">
      <c r="A992" t="s">
        <v>4323</v>
      </c>
      <c r="B992" t="s">
        <v>792</v>
      </c>
      <c r="C992" t="s">
        <v>3419</v>
      </c>
      <c r="D992" s="3">
        <v>60538</v>
      </c>
      <c r="E992" s="35">
        <v>0.61713300000000004</v>
      </c>
      <c r="F992" s="5">
        <v>1.06</v>
      </c>
      <c r="G992">
        <v>77.772999999999996</v>
      </c>
      <c r="H992" s="120">
        <v>1.73867653374739</v>
      </c>
      <c r="I992" s="121">
        <v>0.99278948918423304</v>
      </c>
      <c r="J992" s="122">
        <v>141</v>
      </c>
      <c r="K992" s="132">
        <v>1</v>
      </c>
      <c r="L992" s="133">
        <v>0.99955399914103504</v>
      </c>
      <c r="M992" s="134">
        <v>1</v>
      </c>
      <c r="N992" s="126">
        <v>1</v>
      </c>
      <c r="O992" s="127">
        <v>0.99968618901331197</v>
      </c>
      <c r="P992" s="128">
        <v>3</v>
      </c>
      <c r="Q992" s="138">
        <v>0.99998348144966798</v>
      </c>
      <c r="R992" s="139">
        <v>0.99699957136733797</v>
      </c>
      <c r="S992" s="140">
        <v>33</v>
      </c>
      <c r="T992" s="144">
        <v>0</v>
      </c>
      <c r="U992" s="145">
        <v>0</v>
      </c>
      <c r="W992" s="150">
        <v>0.99397072912881101</v>
      </c>
      <c r="X992" s="151">
        <v>0.99950155349161696</v>
      </c>
      <c r="Y992" s="152">
        <v>7</v>
      </c>
      <c r="Z992" s="156">
        <v>0.68971555056328204</v>
      </c>
      <c r="AA992" s="157">
        <v>0.99640752981750202</v>
      </c>
      <c r="AB992" s="158">
        <v>4</v>
      </c>
      <c r="AC992" s="162">
        <v>1.0001982226039801</v>
      </c>
      <c r="AD992" s="163">
        <v>0.99676983420679599</v>
      </c>
      <c r="AE992" s="164">
        <v>5</v>
      </c>
    </row>
    <row r="993" spans="1:31" x14ac:dyDescent="0.2">
      <c r="A993" t="s">
        <v>4323</v>
      </c>
      <c r="B993" t="s">
        <v>793</v>
      </c>
      <c r="C993" t="s">
        <v>3419</v>
      </c>
      <c r="D993" s="3">
        <v>54047</v>
      </c>
      <c r="E993" s="35">
        <v>0.57122499999999998</v>
      </c>
      <c r="F993" s="5">
        <v>1.52</v>
      </c>
      <c r="G993">
        <v>119.697</v>
      </c>
      <c r="H993" s="120">
        <v>1.882195126464</v>
      </c>
      <c r="I993" s="121">
        <v>0.99558678985649696</v>
      </c>
      <c r="J993" s="122">
        <v>74</v>
      </c>
      <c r="K993" s="132">
        <v>1</v>
      </c>
      <c r="L993" s="133">
        <v>0.99962995170869795</v>
      </c>
      <c r="M993" s="134">
        <v>1</v>
      </c>
      <c r="N993" s="126">
        <v>1</v>
      </c>
      <c r="O993" s="127">
        <v>0.99974099974099895</v>
      </c>
      <c r="P993" s="128">
        <v>3</v>
      </c>
      <c r="Q993" s="138">
        <v>0.91400077710141103</v>
      </c>
      <c r="R993" s="139">
        <v>0.99971661066353501</v>
      </c>
      <c r="S993" s="140">
        <v>1</v>
      </c>
      <c r="T993" s="144">
        <v>0</v>
      </c>
      <c r="U993" s="145">
        <v>0</v>
      </c>
      <c r="W993" s="150">
        <v>0.99901937202804902</v>
      </c>
      <c r="X993" s="151">
        <v>0.99972222222222196</v>
      </c>
      <c r="Y993" s="152">
        <v>3</v>
      </c>
      <c r="Z993" s="156">
        <v>0</v>
      </c>
      <c r="AA993" s="157">
        <v>0</v>
      </c>
      <c r="AC993" s="162">
        <v>1.0002035265602101</v>
      </c>
      <c r="AD993" s="163">
        <v>0.99737687959507804</v>
      </c>
      <c r="AE993" s="164">
        <v>13</v>
      </c>
    </row>
    <row r="994" spans="1:31" x14ac:dyDescent="0.2">
      <c r="A994" t="s">
        <v>4323</v>
      </c>
      <c r="B994" t="s">
        <v>794</v>
      </c>
      <c r="C994" t="s">
        <v>3419</v>
      </c>
      <c r="D994" s="3">
        <v>52013</v>
      </c>
      <c r="E994" s="35">
        <v>0.60242600000000002</v>
      </c>
      <c r="F994" s="5">
        <v>3.36</v>
      </c>
      <c r="G994">
        <v>258.61500000000001</v>
      </c>
      <c r="H994" s="120">
        <v>1.7095726068482799</v>
      </c>
      <c r="I994" s="121">
        <v>0.98963241164498295</v>
      </c>
      <c r="J994" s="122">
        <v>257</v>
      </c>
      <c r="K994" s="132">
        <v>0.99998077403725905</v>
      </c>
      <c r="L994" s="133">
        <v>0.99957702068753296</v>
      </c>
      <c r="M994" s="134">
        <v>1</v>
      </c>
      <c r="N994" s="126">
        <v>1</v>
      </c>
      <c r="O994" s="127">
        <v>0.99902019173502898</v>
      </c>
      <c r="P994" s="128">
        <v>6</v>
      </c>
      <c r="Q994" s="138">
        <v>0.99998077403725905</v>
      </c>
      <c r="R994" s="139">
        <v>0.999653972586939</v>
      </c>
      <c r="S994" s="140">
        <v>2</v>
      </c>
      <c r="T994" s="144">
        <v>0</v>
      </c>
      <c r="U994" s="145">
        <v>0</v>
      </c>
      <c r="W994" s="150">
        <v>0.993713110183992</v>
      </c>
      <c r="X994" s="151">
        <v>0.99889767738691504</v>
      </c>
      <c r="Y994" s="152">
        <v>7</v>
      </c>
      <c r="Z994" s="156">
        <v>0</v>
      </c>
      <c r="AA994" s="157">
        <v>0</v>
      </c>
      <c r="AC994" s="162">
        <v>1.0002307115528799</v>
      </c>
      <c r="AD994" s="163">
        <v>0.99746684833713894</v>
      </c>
      <c r="AE994" s="164">
        <v>7</v>
      </c>
    </row>
    <row r="995" spans="1:31" x14ac:dyDescent="0.2">
      <c r="A995" t="s">
        <v>4323</v>
      </c>
      <c r="B995" t="s">
        <v>795</v>
      </c>
      <c r="C995" t="s">
        <v>3419</v>
      </c>
      <c r="D995" s="3">
        <v>46261</v>
      </c>
      <c r="E995" s="35">
        <v>0.65203999999999995</v>
      </c>
      <c r="F995" s="5">
        <v>3.17</v>
      </c>
      <c r="G995">
        <v>239.608</v>
      </c>
      <c r="H995" s="120">
        <v>1.90008862756965</v>
      </c>
      <c r="I995" s="121">
        <v>0.99416435364244404</v>
      </c>
      <c r="J995" s="122">
        <v>202</v>
      </c>
      <c r="K995" s="132">
        <v>0.99885432653855299</v>
      </c>
      <c r="L995" s="133">
        <v>0.99913434903047005</v>
      </c>
      <c r="M995" s="134">
        <v>1</v>
      </c>
      <c r="N995" s="126">
        <v>1</v>
      </c>
      <c r="O995" s="127">
        <v>0.99907109373312297</v>
      </c>
      <c r="P995" s="128">
        <v>8</v>
      </c>
      <c r="Q995" s="138">
        <v>0.999978383519595</v>
      </c>
      <c r="R995" s="139">
        <v>0.99935153362298101</v>
      </c>
      <c r="S995" s="140">
        <v>2</v>
      </c>
      <c r="T995" s="144">
        <v>1.77374029960441</v>
      </c>
      <c r="U995" s="145">
        <v>0.99508874300996797</v>
      </c>
      <c r="V995" s="146">
        <v>40</v>
      </c>
      <c r="W995" s="150">
        <v>0.99658459609606298</v>
      </c>
      <c r="X995" s="151">
        <v>0.99919781458676604</v>
      </c>
      <c r="Y995" s="152">
        <v>7</v>
      </c>
      <c r="Z995" s="156">
        <v>0</v>
      </c>
      <c r="AA995" s="157">
        <v>0</v>
      </c>
      <c r="AC995" s="162">
        <v>1.00021616480404</v>
      </c>
      <c r="AD995" s="163">
        <v>0.99672265464973298</v>
      </c>
      <c r="AE995" s="164">
        <v>6</v>
      </c>
    </row>
    <row r="996" spans="1:31" x14ac:dyDescent="0.2">
      <c r="A996" t="s">
        <v>4190</v>
      </c>
      <c r="B996" t="s">
        <v>417</v>
      </c>
      <c r="C996" t="s">
        <v>3418</v>
      </c>
      <c r="D996" s="3">
        <v>2742670</v>
      </c>
      <c r="E996" s="35">
        <v>0.59024799999999999</v>
      </c>
      <c r="F996" s="5">
        <v>1</v>
      </c>
      <c r="G996">
        <v>152.24199999999999</v>
      </c>
      <c r="H996" s="120">
        <v>1.01466928212289</v>
      </c>
      <c r="I996" s="121">
        <v>0.99983793936488696</v>
      </c>
      <c r="J996" s="122">
        <v>136</v>
      </c>
      <c r="K996" s="132">
        <v>1</v>
      </c>
      <c r="L996" s="133">
        <v>0.99999307244400504</v>
      </c>
      <c r="M996" s="134">
        <v>2</v>
      </c>
      <c r="N996" s="126">
        <v>0.99999416626863602</v>
      </c>
      <c r="O996" s="127">
        <v>0.99949994332448</v>
      </c>
      <c r="P996" s="128">
        <v>41</v>
      </c>
      <c r="Q996" s="138">
        <v>0.99999963539178904</v>
      </c>
      <c r="R996" s="139">
        <v>0.99933194814926296</v>
      </c>
      <c r="S996" s="140">
        <v>217</v>
      </c>
      <c r="T996" s="144">
        <v>1.0099392198113499</v>
      </c>
      <c r="U996" s="145">
        <v>0.99980291398530996</v>
      </c>
      <c r="V996" s="146">
        <v>133</v>
      </c>
      <c r="W996" s="150">
        <v>0.99999015557832305</v>
      </c>
      <c r="X996" s="151">
        <v>0.99925405958121605</v>
      </c>
      <c r="Y996" s="152">
        <v>338</v>
      </c>
      <c r="Z996" s="156">
        <v>1.0000291686568199</v>
      </c>
      <c r="AA996" s="157">
        <v>0.99902199437327799</v>
      </c>
      <c r="AB996" s="158">
        <v>104</v>
      </c>
      <c r="AC996" s="162">
        <v>1.0000043752985199</v>
      </c>
      <c r="AD996" s="163">
        <v>0.99801985026414097</v>
      </c>
      <c r="AE996" s="164">
        <v>48</v>
      </c>
    </row>
    <row r="997" spans="1:31" x14ac:dyDescent="0.2">
      <c r="A997" t="s">
        <v>4512</v>
      </c>
      <c r="B997" t="s">
        <v>1231</v>
      </c>
      <c r="C997" t="s">
        <v>3418</v>
      </c>
      <c r="D997" s="3">
        <v>3034024</v>
      </c>
      <c r="E997" s="35">
        <v>0.35835</v>
      </c>
      <c r="F997" s="5">
        <v>1</v>
      </c>
      <c r="G997">
        <v>18.469000000000001</v>
      </c>
      <c r="H997" s="120">
        <v>1.0010797541482801</v>
      </c>
      <c r="I997" s="121">
        <v>0.99976558204463795</v>
      </c>
      <c r="J997" s="122">
        <v>55</v>
      </c>
      <c r="K997" s="132">
        <v>0.99984772697908697</v>
      </c>
      <c r="L997" s="133">
        <v>0.999994725674067</v>
      </c>
      <c r="M997" s="134">
        <v>2</v>
      </c>
      <c r="N997" s="126">
        <v>0.14227474799144599</v>
      </c>
      <c r="O997" s="127">
        <v>0.99991891992068005</v>
      </c>
      <c r="P997" s="128">
        <v>2</v>
      </c>
      <c r="Q997" s="138">
        <v>0.41375776856082802</v>
      </c>
      <c r="R997" s="139">
        <v>0.99970133776786996</v>
      </c>
      <c r="S997" s="140">
        <v>42</v>
      </c>
      <c r="T997" s="144">
        <v>1.00235265113262</v>
      </c>
      <c r="U997" s="145">
        <v>0.99991385480984396</v>
      </c>
      <c r="V997" s="146">
        <v>3</v>
      </c>
      <c r="W997" s="150">
        <v>0.43408292089976802</v>
      </c>
      <c r="X997" s="151">
        <v>0.99979196246213098</v>
      </c>
      <c r="Y997" s="152">
        <v>10</v>
      </c>
      <c r="Z997" s="156">
        <v>0.57127465043124204</v>
      </c>
      <c r="AA997" s="157">
        <v>0.99648414606570401</v>
      </c>
      <c r="AB997" s="158">
        <v>2138</v>
      </c>
      <c r="AC997" s="162">
        <v>1.9098728289558602E-2</v>
      </c>
      <c r="AD997" s="163">
        <v>0</v>
      </c>
    </row>
    <row r="998" spans="1:31" x14ac:dyDescent="0.2">
      <c r="A998" t="s">
        <v>4197</v>
      </c>
      <c r="B998" t="s">
        <v>442</v>
      </c>
      <c r="C998" t="s">
        <v>3418</v>
      </c>
      <c r="D998" s="3">
        <v>5233523</v>
      </c>
      <c r="E998" s="35">
        <v>0.51816499999999999</v>
      </c>
      <c r="F998" s="5">
        <v>1</v>
      </c>
      <c r="G998">
        <v>54.551000000000002</v>
      </c>
      <c r="H998" s="120">
        <v>1.01539689421447</v>
      </c>
      <c r="I998" s="121">
        <v>0.99488663585312598</v>
      </c>
      <c r="J998" s="122">
        <v>9</v>
      </c>
      <c r="K998" s="132">
        <v>0.99999961784824398</v>
      </c>
      <c r="L998" s="133">
        <v>0.99766467330170505</v>
      </c>
      <c r="M998" s="134">
        <v>8</v>
      </c>
      <c r="N998" s="126">
        <v>1</v>
      </c>
      <c r="O998" s="127">
        <v>0.99903714775655394</v>
      </c>
      <c r="P998" s="128">
        <v>5</v>
      </c>
      <c r="Q998" s="138">
        <v>1.00002388448469</v>
      </c>
      <c r="R998" s="139">
        <v>0.99687607083631102</v>
      </c>
      <c r="S998" s="140">
        <v>59</v>
      </c>
      <c r="T998" s="144">
        <v>1.01246674563195</v>
      </c>
      <c r="U998" s="145">
        <v>0.99784283896883397</v>
      </c>
      <c r="V998" s="146">
        <v>5</v>
      </c>
      <c r="W998" s="150">
        <v>0.99998070133636496</v>
      </c>
      <c r="X998" s="151">
        <v>0.998391845854116</v>
      </c>
      <c r="Y998" s="152">
        <v>5</v>
      </c>
      <c r="Z998" s="156">
        <v>0.99746709816695101</v>
      </c>
      <c r="AA998" s="157">
        <v>0.99166892860146105</v>
      </c>
      <c r="AB998" s="158">
        <v>6</v>
      </c>
      <c r="AC998" s="162">
        <v>3.2202017646621499E-2</v>
      </c>
      <c r="AD998" s="163">
        <v>0.94784045590699595</v>
      </c>
      <c r="AE998" s="164">
        <v>135</v>
      </c>
    </row>
    <row r="999" spans="1:31" x14ac:dyDescent="0.2">
      <c r="A999" t="s">
        <v>4372</v>
      </c>
      <c r="B999" t="s">
        <v>928</v>
      </c>
      <c r="C999" t="s">
        <v>3418</v>
      </c>
      <c r="D999" s="3">
        <v>4053030</v>
      </c>
      <c r="E999" s="35">
        <v>0.68398899999999996</v>
      </c>
      <c r="F999" s="5">
        <v>1</v>
      </c>
      <c r="G999">
        <v>178.67599999999999</v>
      </c>
      <c r="H999" s="120">
        <v>1.04328416024554</v>
      </c>
      <c r="I999" s="121">
        <v>0.99994655275940303</v>
      </c>
      <c r="J999" s="122">
        <v>6</v>
      </c>
      <c r="K999" s="132">
        <v>0</v>
      </c>
      <c r="L999" s="133">
        <v>0</v>
      </c>
      <c r="N999" s="126">
        <v>1</v>
      </c>
      <c r="O999" s="127">
        <v>0.99973925628590898</v>
      </c>
      <c r="P999" s="128">
        <v>9</v>
      </c>
      <c r="Q999" s="138">
        <v>0.99999975327100898</v>
      </c>
      <c r="R999" s="139">
        <v>0.99983642675101003</v>
      </c>
      <c r="S999" s="140">
        <v>22</v>
      </c>
      <c r="T999" s="144">
        <v>1.0465441903958199</v>
      </c>
      <c r="U999" s="145">
        <v>0.99911344405662295</v>
      </c>
      <c r="V999" s="146">
        <v>133</v>
      </c>
      <c r="W999" s="150">
        <v>0.99998272897067098</v>
      </c>
      <c r="X999" s="151">
        <v>0.99983371852740699</v>
      </c>
      <c r="Y999" s="152">
        <v>55</v>
      </c>
      <c r="Z999" s="156">
        <v>0.23567947930313801</v>
      </c>
      <c r="AA999" s="157">
        <v>0.99540209188069295</v>
      </c>
      <c r="AB999" s="158">
        <v>4371</v>
      </c>
      <c r="AC999" s="162">
        <v>1.00000296074788</v>
      </c>
      <c r="AD999" s="163">
        <v>0.99549799415216</v>
      </c>
      <c r="AE999" s="164">
        <v>185</v>
      </c>
    </row>
    <row r="1000" spans="1:31" x14ac:dyDescent="0.2">
      <c r="A1000" t="s">
        <v>4338</v>
      </c>
      <c r="B1000" t="s">
        <v>840</v>
      </c>
      <c r="C1000" t="s">
        <v>3418</v>
      </c>
      <c r="D1000" s="3">
        <v>4239970</v>
      </c>
      <c r="E1000" s="35">
        <v>0.53566100000000005</v>
      </c>
      <c r="F1000" s="5">
        <v>1</v>
      </c>
      <c r="G1000">
        <v>137.87899999999999</v>
      </c>
      <c r="H1000" s="120">
        <v>5.1462628273313202E-3</v>
      </c>
      <c r="I1000" s="121">
        <v>0</v>
      </c>
      <c r="K1000" s="132">
        <v>0.21764116255539501</v>
      </c>
      <c r="L1000" s="133">
        <v>0.98137798607322502</v>
      </c>
      <c r="M1000" s="134">
        <v>8461</v>
      </c>
      <c r="N1000" s="126">
        <v>0.40553329386764497</v>
      </c>
      <c r="O1000" s="127">
        <v>0.99417525617737101</v>
      </c>
      <c r="P1000" s="128">
        <v>7</v>
      </c>
      <c r="Q1000" s="138">
        <v>0.75634497413896795</v>
      </c>
      <c r="R1000" s="139">
        <v>0.98061866092735495</v>
      </c>
      <c r="S1000" s="140">
        <v>525</v>
      </c>
      <c r="T1000" s="144">
        <v>1.0023931773102099</v>
      </c>
      <c r="U1000" s="145">
        <v>0.99230596594638298</v>
      </c>
      <c r="V1000" s="146">
        <v>8</v>
      </c>
      <c r="W1000" s="150">
        <v>1.0010346771321399</v>
      </c>
      <c r="X1000" s="151">
        <v>0.99476160512912104</v>
      </c>
      <c r="Y1000" s="152">
        <v>49</v>
      </c>
      <c r="Z1000" s="156">
        <v>0.106067495760583</v>
      </c>
      <c r="AA1000" s="157">
        <v>0.95848988648136701</v>
      </c>
      <c r="AB1000" s="158">
        <v>8973</v>
      </c>
      <c r="AC1000" s="162">
        <v>0</v>
      </c>
      <c r="AD1000" s="163">
        <v>0</v>
      </c>
    </row>
    <row r="1001" spans="1:31" x14ac:dyDescent="0.2">
      <c r="A1001" t="s">
        <v>4338</v>
      </c>
      <c r="B1001" t="s">
        <v>841</v>
      </c>
      <c r="C1001" t="s">
        <v>3419</v>
      </c>
      <c r="D1001" s="3">
        <v>76331</v>
      </c>
      <c r="E1001" s="35">
        <v>0.50207599999999997</v>
      </c>
      <c r="F1001" s="5">
        <v>2.37</v>
      </c>
      <c r="G1001">
        <v>404.25200000000001</v>
      </c>
      <c r="H1001" s="120">
        <v>0.88528906997157097</v>
      </c>
      <c r="I1001" s="121">
        <v>0.97998165354796696</v>
      </c>
      <c r="J1001" s="122">
        <v>23</v>
      </c>
      <c r="K1001" s="132">
        <v>0.68607774036760905</v>
      </c>
      <c r="L1001" s="133">
        <v>0.98827550650193796</v>
      </c>
      <c r="M1001" s="134">
        <v>4</v>
      </c>
      <c r="N1001" s="126">
        <v>0.764551754857135</v>
      </c>
      <c r="O1001" s="127">
        <v>0.990363788310337</v>
      </c>
      <c r="P1001" s="128">
        <v>6</v>
      </c>
      <c r="Q1001" s="138">
        <v>1.14234059556405</v>
      </c>
      <c r="R1001" s="139">
        <v>0.98732182017543801</v>
      </c>
      <c r="S1001" s="140">
        <v>54</v>
      </c>
      <c r="T1001" s="144">
        <v>1.15552003773041</v>
      </c>
      <c r="U1001" s="145">
        <v>0.98915369374469198</v>
      </c>
      <c r="V1001" s="146">
        <v>5</v>
      </c>
      <c r="W1001" s="150">
        <v>0.77191442533177801</v>
      </c>
      <c r="X1001" s="151">
        <v>0.98783318929727304</v>
      </c>
      <c r="Y1001" s="152">
        <v>349</v>
      </c>
      <c r="Z1001" s="156">
        <v>0.14163315035830701</v>
      </c>
      <c r="AA1001" s="157">
        <v>0</v>
      </c>
      <c r="AC1001" s="162">
        <v>0</v>
      </c>
      <c r="AD1001" s="163">
        <v>0</v>
      </c>
    </row>
    <row r="1002" spans="1:31" x14ac:dyDescent="0.2">
      <c r="A1002" t="s">
        <v>3921</v>
      </c>
      <c r="B1002">
        <v>1</v>
      </c>
      <c r="C1002" t="s">
        <v>3418</v>
      </c>
      <c r="D1002">
        <v>5098331</v>
      </c>
      <c r="E1002" s="35">
        <v>0.520258</v>
      </c>
      <c r="G1002">
        <v>67.259</v>
      </c>
      <c r="H1002" s="120">
        <v>1.0118078669425601</v>
      </c>
      <c r="I1002" s="121">
        <v>0.99172981650718095</v>
      </c>
      <c r="J1002" s="122">
        <v>86</v>
      </c>
      <c r="K1002" s="132">
        <v>0.99999960773161001</v>
      </c>
      <c r="L1002" s="133">
        <v>0.99460869612961</v>
      </c>
      <c r="M1002" s="134">
        <v>4</v>
      </c>
      <c r="N1002" s="126">
        <v>1.0122070000294201</v>
      </c>
      <c r="O1002" s="127">
        <v>0.99088192196088198</v>
      </c>
      <c r="P1002" s="128">
        <v>40</v>
      </c>
      <c r="Q1002" s="138">
        <v>1</v>
      </c>
      <c r="R1002" s="139">
        <v>0.99178182083205602</v>
      </c>
      <c r="S1002" s="140">
        <v>254</v>
      </c>
      <c r="T1002" s="144">
        <v>1.0107695325141399</v>
      </c>
      <c r="U1002" s="145">
        <v>0.99264470757331302</v>
      </c>
      <c r="V1002" s="146">
        <v>7</v>
      </c>
      <c r="W1002" s="150">
        <v>0.99997979817791305</v>
      </c>
      <c r="X1002" s="151">
        <v>0.99236096940823704</v>
      </c>
      <c r="Y1002" s="152">
        <v>34</v>
      </c>
      <c r="Z1002" s="156">
        <v>0.99619617342185496</v>
      </c>
      <c r="AA1002" s="157">
        <v>0.99048263380855806</v>
      </c>
      <c r="AB1002" s="158">
        <v>6</v>
      </c>
      <c r="AC1002" s="162">
        <v>1.00000254974453</v>
      </c>
      <c r="AD1002" s="163">
        <v>0.98362935395622597</v>
      </c>
      <c r="AE1002" s="164">
        <v>120</v>
      </c>
    </row>
    <row r="1003" spans="1:31" x14ac:dyDescent="0.2">
      <c r="A1003" t="s">
        <v>3921</v>
      </c>
      <c r="B1003">
        <v>2</v>
      </c>
      <c r="C1003" t="s">
        <v>3419</v>
      </c>
      <c r="D1003">
        <v>167459</v>
      </c>
      <c r="E1003" s="35">
        <v>0.53051199999999998</v>
      </c>
      <c r="G1003">
        <v>52.66</v>
      </c>
      <c r="H1003" s="120">
        <v>1.38830400277082</v>
      </c>
      <c r="I1003" s="121">
        <v>0.99045161290322503</v>
      </c>
      <c r="J1003" s="122">
        <v>6</v>
      </c>
      <c r="K1003" s="132">
        <v>0.99994028389038503</v>
      </c>
      <c r="L1003" s="133">
        <v>0.99462076706309399</v>
      </c>
      <c r="M1003" s="134">
        <v>2</v>
      </c>
      <c r="N1003" s="126">
        <v>1</v>
      </c>
      <c r="O1003" s="127">
        <v>0.99131940312715605</v>
      </c>
      <c r="P1003" s="128">
        <v>10</v>
      </c>
      <c r="Q1003" s="138">
        <v>0.99999402838903795</v>
      </c>
      <c r="R1003" s="139">
        <v>0.98894958583261905</v>
      </c>
      <c r="S1003" s="140">
        <v>34</v>
      </c>
      <c r="T1003" s="144">
        <v>1.3188362524558199</v>
      </c>
      <c r="U1003" s="145">
        <v>0.98756461259505801</v>
      </c>
      <c r="V1003" s="146">
        <v>8</v>
      </c>
      <c r="W1003" s="150">
        <v>0.99981488006019303</v>
      </c>
      <c r="X1003" s="151">
        <v>0.99171858697272297</v>
      </c>
      <c r="Y1003" s="152">
        <v>5</v>
      </c>
      <c r="Z1003" s="156">
        <v>1.0002388644384499</v>
      </c>
      <c r="AA1003" s="157">
        <v>0.98977527083892902</v>
      </c>
      <c r="AB1003" s="158">
        <v>4</v>
      </c>
      <c r="AC1003" s="162">
        <v>1.0000776309424899</v>
      </c>
      <c r="AD1003" s="163">
        <v>0.98140092906703202</v>
      </c>
      <c r="AE1003" s="164">
        <v>32</v>
      </c>
    </row>
    <row r="1004" spans="1:31" x14ac:dyDescent="0.2">
      <c r="A1004" t="s">
        <v>3921</v>
      </c>
      <c r="B1004">
        <v>3</v>
      </c>
      <c r="C1004" t="s">
        <v>3419</v>
      </c>
      <c r="D1004">
        <v>119392</v>
      </c>
      <c r="E1004" s="35">
        <v>0.51139100000000004</v>
      </c>
      <c r="G1004">
        <v>57.487000000000002</v>
      </c>
      <c r="H1004" s="120">
        <v>1.4424752077191101</v>
      </c>
      <c r="I1004" s="121">
        <v>0.990768694844403</v>
      </c>
      <c r="J1004" s="122">
        <v>9</v>
      </c>
      <c r="K1004" s="132">
        <v>0.99994136960600299</v>
      </c>
      <c r="L1004" s="133">
        <v>0.99624856599760503</v>
      </c>
      <c r="M1004" s="134">
        <v>3</v>
      </c>
      <c r="N1004" s="126">
        <v>1</v>
      </c>
      <c r="O1004" s="127">
        <v>0.99332826760410398</v>
      </c>
      <c r="P1004" s="128">
        <v>6</v>
      </c>
      <c r="Q1004" s="138">
        <v>0.99994136960600299</v>
      </c>
      <c r="R1004" s="139">
        <v>0.99074523049141405</v>
      </c>
      <c r="S1004" s="140">
        <v>15</v>
      </c>
      <c r="T1004" s="144">
        <v>0</v>
      </c>
      <c r="U1004" s="145">
        <v>0</v>
      </c>
      <c r="W1004" s="150">
        <v>0.99738675958188105</v>
      </c>
      <c r="X1004" s="151">
        <v>0.99350164764675797</v>
      </c>
      <c r="Y1004" s="152">
        <v>5</v>
      </c>
      <c r="Z1004" s="156">
        <v>1.00204368801929</v>
      </c>
      <c r="AA1004" s="157">
        <v>0.99116686026591305</v>
      </c>
      <c r="AB1004" s="158">
        <v>3</v>
      </c>
      <c r="AC1004" s="162">
        <v>1.00012563655856</v>
      </c>
      <c r="AD1004" s="163">
        <v>0.97948679695658603</v>
      </c>
      <c r="AE1004" s="164">
        <v>16</v>
      </c>
    </row>
    <row r="1005" spans="1:31" x14ac:dyDescent="0.2">
      <c r="A1005" t="s">
        <v>3921</v>
      </c>
      <c r="B1005">
        <v>4</v>
      </c>
      <c r="C1005" t="s">
        <v>3419</v>
      </c>
      <c r="D1005">
        <v>2877</v>
      </c>
      <c r="E1005" s="35">
        <v>0.33715699999999998</v>
      </c>
      <c r="G1005">
        <v>66.712000000000003</v>
      </c>
      <c r="H1005" s="120">
        <v>2.3965936739659299</v>
      </c>
      <c r="I1005" s="121">
        <v>0.98681923522595505</v>
      </c>
      <c r="J1005" s="122">
        <v>3</v>
      </c>
      <c r="K1005" s="132">
        <v>1.00973236009732</v>
      </c>
      <c r="L1005" s="133">
        <v>0.99381443298968997</v>
      </c>
      <c r="M1005" s="134">
        <v>2</v>
      </c>
      <c r="N1005" s="126">
        <v>0</v>
      </c>
      <c r="O1005" s="127">
        <v>0</v>
      </c>
      <c r="Q1005" s="138">
        <v>0</v>
      </c>
      <c r="R1005" s="139">
        <v>0</v>
      </c>
      <c r="T1005" s="144">
        <v>0</v>
      </c>
      <c r="U1005" s="145">
        <v>0</v>
      </c>
      <c r="W1005" s="150">
        <v>0</v>
      </c>
      <c r="X1005" s="151">
        <v>0</v>
      </c>
      <c r="Z1005" s="156">
        <v>0</v>
      </c>
      <c r="AA1005" s="157">
        <v>0</v>
      </c>
      <c r="AC1005" s="162">
        <v>0</v>
      </c>
      <c r="AD1005" s="163">
        <v>0</v>
      </c>
    </row>
    <row r="1006" spans="1:31" x14ac:dyDescent="0.2">
      <c r="A1006" t="s">
        <v>3921</v>
      </c>
      <c r="B1006">
        <v>5</v>
      </c>
      <c r="C1006" t="s">
        <v>3419</v>
      </c>
      <c r="D1006">
        <v>2759</v>
      </c>
      <c r="E1006" s="35">
        <v>0.478072</v>
      </c>
      <c r="G1006">
        <v>25.213999999999999</v>
      </c>
      <c r="H1006" s="120">
        <v>1.8321855744835001</v>
      </c>
      <c r="I1006" s="121">
        <v>0.97943851324634201</v>
      </c>
      <c r="J1006" s="122">
        <v>3</v>
      </c>
      <c r="K1006" s="132">
        <v>1.0257339615802801</v>
      </c>
      <c r="L1006" s="133">
        <v>0.99012345679012304</v>
      </c>
      <c r="M1006" s="134">
        <v>2</v>
      </c>
      <c r="N1006" s="126">
        <v>0</v>
      </c>
      <c r="O1006" s="127">
        <v>0</v>
      </c>
      <c r="Q1006" s="138">
        <v>0</v>
      </c>
      <c r="R1006" s="139">
        <v>0</v>
      </c>
      <c r="T1006" s="144">
        <v>0</v>
      </c>
      <c r="U1006" s="145">
        <v>0</v>
      </c>
      <c r="W1006" s="150">
        <v>0</v>
      </c>
      <c r="X1006" s="151">
        <v>0</v>
      </c>
      <c r="Z1006" s="156">
        <v>0</v>
      </c>
      <c r="AA1006" s="157">
        <v>0</v>
      </c>
      <c r="AC1006" s="162">
        <v>0</v>
      </c>
      <c r="AD1006" s="163">
        <v>0</v>
      </c>
    </row>
    <row r="1007" spans="1:31" x14ac:dyDescent="0.2">
      <c r="A1007" t="s">
        <v>3922</v>
      </c>
      <c r="B1007">
        <v>1</v>
      </c>
      <c r="C1007" t="s">
        <v>3418</v>
      </c>
      <c r="D1007">
        <v>5098331</v>
      </c>
      <c r="E1007" s="35">
        <v>0.520258</v>
      </c>
      <c r="G1007">
        <v>62.043999999999997</v>
      </c>
      <c r="H1007" s="120">
        <v>1.0101001265065499</v>
      </c>
      <c r="I1007" s="121">
        <v>0.99165101681330103</v>
      </c>
      <c r="J1007" s="122">
        <v>78</v>
      </c>
      <c r="K1007" s="132">
        <v>0.89960420119445705</v>
      </c>
      <c r="L1007" s="133">
        <v>0.99460567102047803</v>
      </c>
      <c r="M1007" s="134">
        <v>5</v>
      </c>
      <c r="N1007" s="126">
        <v>1.0122070000294201</v>
      </c>
      <c r="O1007" s="127">
        <v>0.99091939266704698</v>
      </c>
      <c r="P1007" s="128">
        <v>35</v>
      </c>
      <c r="Q1007" s="138">
        <v>1.0000052956232599</v>
      </c>
      <c r="R1007" s="139">
        <v>0.99197991412481101</v>
      </c>
      <c r="S1007" s="140">
        <v>66</v>
      </c>
      <c r="T1007" s="144">
        <v>1.0114295240803699</v>
      </c>
      <c r="U1007" s="145">
        <v>0.992592440432853</v>
      </c>
      <c r="V1007" s="146">
        <v>6</v>
      </c>
      <c r="W1007" s="150">
        <v>0.99997528709142702</v>
      </c>
      <c r="X1007" s="151">
        <v>0.992269167238642</v>
      </c>
      <c r="Y1007" s="152">
        <v>17</v>
      </c>
      <c r="Z1007" s="156">
        <v>1.00005785958752</v>
      </c>
      <c r="AA1007" s="157">
        <v>0.990369573546661</v>
      </c>
      <c r="AB1007" s="158">
        <v>7</v>
      </c>
      <c r="AC1007" s="162">
        <v>1.00000215747614</v>
      </c>
      <c r="AD1007" s="163">
        <v>0.98348807572567298</v>
      </c>
      <c r="AE1007" s="164">
        <v>114</v>
      </c>
    </row>
    <row r="1008" spans="1:31" x14ac:dyDescent="0.2">
      <c r="A1008" t="s">
        <v>3922</v>
      </c>
      <c r="B1008">
        <v>2</v>
      </c>
      <c r="C1008" t="s">
        <v>3419</v>
      </c>
      <c r="D1008">
        <v>167459</v>
      </c>
      <c r="E1008" s="35">
        <v>0.53051199999999998</v>
      </c>
      <c r="G1008">
        <v>48.816000000000003</v>
      </c>
      <c r="H1008" s="120">
        <v>1.3883338608256299</v>
      </c>
      <c r="I1008" s="121">
        <v>0.990309885808907</v>
      </c>
      <c r="J1008" s="122">
        <v>11</v>
      </c>
      <c r="K1008" s="132">
        <v>0.99997611355615401</v>
      </c>
      <c r="L1008" s="133">
        <v>0.99460905177817704</v>
      </c>
      <c r="M1008" s="134">
        <v>2</v>
      </c>
      <c r="N1008" s="126">
        <v>1</v>
      </c>
      <c r="O1008" s="127">
        <v>0.991508934362337</v>
      </c>
      <c r="P1008" s="128">
        <v>10</v>
      </c>
      <c r="Q1008" s="138">
        <v>0.99936700923808197</v>
      </c>
      <c r="R1008" s="139">
        <v>0.99169094121579604</v>
      </c>
      <c r="S1008" s="140">
        <v>5</v>
      </c>
      <c r="T1008" s="144">
        <v>1.3118733540747201</v>
      </c>
      <c r="U1008" s="145">
        <v>0.98893055946532504</v>
      </c>
      <c r="V1008" s="146">
        <v>7</v>
      </c>
      <c r="W1008" s="150">
        <v>1.23944965633378</v>
      </c>
      <c r="X1008" s="151">
        <v>0.98244082173116198</v>
      </c>
      <c r="Y1008" s="152">
        <v>6</v>
      </c>
      <c r="Z1008" s="156">
        <v>0.99957601562173404</v>
      </c>
      <c r="AA1008" s="157">
        <v>0.98896826060468501</v>
      </c>
      <c r="AB1008" s="158">
        <v>4</v>
      </c>
      <c r="AC1008" s="162">
        <v>1.00007165933153</v>
      </c>
      <c r="AD1008" s="163">
        <v>0.98078025543584202</v>
      </c>
      <c r="AE1008" s="164">
        <v>32</v>
      </c>
    </row>
    <row r="1009" spans="1:31" x14ac:dyDescent="0.2">
      <c r="A1009" t="s">
        <v>3922</v>
      </c>
      <c r="B1009">
        <v>3</v>
      </c>
      <c r="C1009" t="s">
        <v>3419</v>
      </c>
      <c r="D1009">
        <v>119392</v>
      </c>
      <c r="E1009" s="35">
        <v>0.51139100000000004</v>
      </c>
      <c r="G1009">
        <v>52.744999999999997</v>
      </c>
      <c r="H1009" s="120">
        <v>1.44197266148485</v>
      </c>
      <c r="I1009" s="121">
        <v>0.99084689456505304</v>
      </c>
      <c r="J1009" s="122">
        <v>7</v>
      </c>
      <c r="K1009" s="132">
        <v>1</v>
      </c>
      <c r="L1009" s="133">
        <v>0.99616514975173898</v>
      </c>
      <c r="M1009" s="134">
        <v>3</v>
      </c>
      <c r="N1009" s="126">
        <v>1</v>
      </c>
      <c r="O1009" s="127">
        <v>0.99342671243746195</v>
      </c>
      <c r="P1009" s="128">
        <v>8</v>
      </c>
      <c r="Q1009" s="138">
        <v>1.00025127311712</v>
      </c>
      <c r="R1009" s="139">
        <v>0.99019190121723999</v>
      </c>
      <c r="S1009" s="140">
        <v>40</v>
      </c>
      <c r="T1009" s="144">
        <v>0</v>
      </c>
      <c r="U1009" s="145">
        <v>0</v>
      </c>
      <c r="W1009" s="150">
        <v>0.99736163227016805</v>
      </c>
      <c r="X1009" s="151">
        <v>0.99344251297661201</v>
      </c>
      <c r="Y1009" s="152">
        <v>9</v>
      </c>
      <c r="Z1009" s="156">
        <v>1.0011642321093499</v>
      </c>
      <c r="AA1009" s="157">
        <v>0.990957985161392</v>
      </c>
      <c r="AB1009" s="158">
        <v>4</v>
      </c>
      <c r="AC1009" s="162">
        <v>1.00010888501742</v>
      </c>
      <c r="AD1009" s="163">
        <v>0.97874384930167801</v>
      </c>
      <c r="AE1009" s="164">
        <v>11</v>
      </c>
    </row>
    <row r="1010" spans="1:31" x14ac:dyDescent="0.2">
      <c r="A1010" t="s">
        <v>3922</v>
      </c>
      <c r="B1010">
        <v>4</v>
      </c>
      <c r="C1010" t="s">
        <v>3419</v>
      </c>
      <c r="D1010">
        <v>2877</v>
      </c>
      <c r="E1010" s="35">
        <v>0.33715699999999998</v>
      </c>
      <c r="G1010">
        <v>58.627000000000002</v>
      </c>
      <c r="H1010" s="120">
        <v>2.38060479666319</v>
      </c>
      <c r="I1010" s="121">
        <v>0.98862476301589597</v>
      </c>
      <c r="J1010" s="122">
        <v>3</v>
      </c>
      <c r="K1010" s="132">
        <v>1.0020855057351401</v>
      </c>
      <c r="L1010" s="133">
        <v>0.99480609418282495</v>
      </c>
      <c r="M1010" s="134">
        <v>2</v>
      </c>
      <c r="N1010" s="126">
        <v>0</v>
      </c>
      <c r="O1010" s="127">
        <v>0</v>
      </c>
      <c r="Q1010" s="138">
        <v>0</v>
      </c>
      <c r="R1010" s="139">
        <v>0</v>
      </c>
      <c r="T1010" s="144">
        <v>0</v>
      </c>
      <c r="U1010" s="145">
        <v>0</v>
      </c>
      <c r="W1010" s="150">
        <v>0</v>
      </c>
      <c r="X1010" s="151">
        <v>0</v>
      </c>
      <c r="Z1010" s="156">
        <v>0</v>
      </c>
      <c r="AA1010" s="157">
        <v>0</v>
      </c>
      <c r="AC1010" s="162">
        <v>0</v>
      </c>
      <c r="AD1010" s="163">
        <v>0</v>
      </c>
    </row>
    <row r="1011" spans="1:31" x14ac:dyDescent="0.2">
      <c r="A1011" t="s">
        <v>3922</v>
      </c>
      <c r="B1011">
        <v>5</v>
      </c>
      <c r="C1011" t="s">
        <v>3419</v>
      </c>
      <c r="D1011">
        <v>2759</v>
      </c>
      <c r="E1011" s="35">
        <v>0.478072</v>
      </c>
      <c r="G1011">
        <v>22.727</v>
      </c>
      <c r="H1011" s="120">
        <v>2.1333816600217399</v>
      </c>
      <c r="I1011" s="121">
        <v>0.98115129903209297</v>
      </c>
      <c r="J1011" s="122">
        <v>6</v>
      </c>
      <c r="K1011" s="132">
        <v>1.07720188474084</v>
      </c>
      <c r="L1011" s="133">
        <v>0.99127223900637795</v>
      </c>
      <c r="M1011" s="134">
        <v>2</v>
      </c>
      <c r="N1011" s="126">
        <v>0</v>
      </c>
      <c r="O1011" s="127">
        <v>0</v>
      </c>
      <c r="Q1011" s="138">
        <v>0</v>
      </c>
      <c r="R1011" s="139">
        <v>0</v>
      </c>
      <c r="T1011" s="144">
        <v>0</v>
      </c>
      <c r="U1011" s="145">
        <v>0</v>
      </c>
      <c r="W1011" s="150">
        <v>0</v>
      </c>
      <c r="X1011" s="151">
        <v>0</v>
      </c>
      <c r="Z1011" s="156">
        <v>0</v>
      </c>
      <c r="AA1011" s="157">
        <v>0</v>
      </c>
      <c r="AC1011" s="162">
        <v>0</v>
      </c>
      <c r="AD1011" s="163">
        <v>0</v>
      </c>
    </row>
    <row r="1012" spans="1:31" x14ac:dyDescent="0.2">
      <c r="A1012" t="s">
        <v>3923</v>
      </c>
      <c r="B1012">
        <v>1</v>
      </c>
      <c r="C1012" t="s">
        <v>3418</v>
      </c>
      <c r="D1012">
        <v>5098331</v>
      </c>
      <c r="E1012" s="35">
        <v>0.520258</v>
      </c>
      <c r="G1012">
        <v>81.888000000000005</v>
      </c>
      <c r="H1012" s="120">
        <v>1.01210559865059</v>
      </c>
      <c r="I1012" s="121">
        <v>0.99160536047729297</v>
      </c>
      <c r="J1012" s="122">
        <v>117</v>
      </c>
      <c r="K1012" s="132">
        <v>1.00000039226839</v>
      </c>
      <c r="L1012" s="133">
        <v>0.99460635785421403</v>
      </c>
      <c r="M1012" s="134">
        <v>4</v>
      </c>
      <c r="N1012" s="126">
        <v>1</v>
      </c>
      <c r="O1012" s="127">
        <v>0.99148297239397198</v>
      </c>
      <c r="P1012" s="128">
        <v>11</v>
      </c>
      <c r="Q1012" s="138">
        <v>0.999999803865805</v>
      </c>
      <c r="R1012" s="139">
        <v>0.99189635198695303</v>
      </c>
      <c r="S1012" s="140">
        <v>51</v>
      </c>
      <c r="T1012" s="144">
        <v>1.0119361387061001</v>
      </c>
      <c r="U1012" s="145">
        <v>0.99271008435103003</v>
      </c>
      <c r="V1012" s="146">
        <v>6</v>
      </c>
      <c r="W1012" s="150">
        <v>0.99996410744231201</v>
      </c>
      <c r="X1012" s="151">
        <v>0.99224385389164405</v>
      </c>
      <c r="Y1012" s="152">
        <v>1670</v>
      </c>
      <c r="Z1012" s="156">
        <v>0.97105961498857496</v>
      </c>
      <c r="AA1012" s="157">
        <v>0.99056081401998697</v>
      </c>
      <c r="AB1012" s="158">
        <v>6</v>
      </c>
      <c r="AC1012" s="162">
        <v>1.00000254974453</v>
      </c>
      <c r="AD1012" s="163">
        <v>0.98339553232112698</v>
      </c>
      <c r="AE1012" s="164">
        <v>172</v>
      </c>
    </row>
    <row r="1013" spans="1:31" x14ac:dyDescent="0.2">
      <c r="A1013" t="s">
        <v>3923</v>
      </c>
      <c r="B1013">
        <v>2</v>
      </c>
      <c r="C1013" t="s">
        <v>3419</v>
      </c>
      <c r="D1013">
        <v>167459</v>
      </c>
      <c r="E1013" s="35">
        <v>0.53051199999999998</v>
      </c>
      <c r="G1013">
        <v>63.497</v>
      </c>
      <c r="H1013" s="120">
        <v>1.3572874554368499</v>
      </c>
      <c r="I1013" s="121">
        <v>0.99029553312980001</v>
      </c>
      <c r="J1013" s="122">
        <v>6</v>
      </c>
      <c r="K1013" s="132">
        <v>1</v>
      </c>
      <c r="L1013" s="133">
        <v>0.99468072404241004</v>
      </c>
      <c r="M1013" s="134">
        <v>2</v>
      </c>
      <c r="N1013" s="126">
        <v>1</v>
      </c>
      <c r="O1013" s="127">
        <v>0.991219198781634</v>
      </c>
      <c r="P1013" s="128">
        <v>6</v>
      </c>
      <c r="Q1013" s="138">
        <v>0.998954968081739</v>
      </c>
      <c r="R1013" s="139">
        <v>0.98816687917823498</v>
      </c>
      <c r="S1013" s="140">
        <v>58</v>
      </c>
      <c r="T1013" s="144">
        <v>0</v>
      </c>
      <c r="U1013" s="145">
        <v>0</v>
      </c>
      <c r="W1013" s="150">
        <v>1.23944965633378</v>
      </c>
      <c r="X1013" s="151">
        <v>0.987520534916563</v>
      </c>
      <c r="Y1013" s="152">
        <v>6</v>
      </c>
      <c r="Z1013" s="156">
        <v>0.99840557987328205</v>
      </c>
      <c r="AA1013" s="157">
        <v>0.98939172865788005</v>
      </c>
      <c r="AB1013" s="158">
        <v>3</v>
      </c>
      <c r="AC1013" s="162">
        <v>1.0000597161096101</v>
      </c>
      <c r="AD1013" s="163">
        <v>0.98203493666694197</v>
      </c>
      <c r="AE1013" s="164">
        <v>38</v>
      </c>
    </row>
    <row r="1014" spans="1:31" x14ac:dyDescent="0.2">
      <c r="A1014" t="s">
        <v>3923</v>
      </c>
      <c r="B1014">
        <v>3</v>
      </c>
      <c r="C1014" t="s">
        <v>3419</v>
      </c>
      <c r="D1014">
        <v>119392</v>
      </c>
      <c r="E1014" s="35">
        <v>0.51139100000000004</v>
      </c>
      <c r="G1014">
        <v>67.819000000000003</v>
      </c>
      <c r="H1014" s="120">
        <v>1.4424752077191101</v>
      </c>
      <c r="I1014" s="121">
        <v>0.99073396732504204</v>
      </c>
      <c r="J1014" s="122">
        <v>9</v>
      </c>
      <c r="K1014" s="132">
        <v>1</v>
      </c>
      <c r="L1014" s="133">
        <v>0.996282154340836</v>
      </c>
      <c r="M1014" s="134">
        <v>3</v>
      </c>
      <c r="N1014" s="126">
        <v>1</v>
      </c>
      <c r="O1014" s="127">
        <v>0.99357769816016495</v>
      </c>
      <c r="P1014" s="128">
        <v>11</v>
      </c>
      <c r="Q1014" s="138">
        <v>1</v>
      </c>
      <c r="R1014" s="139">
        <v>0.987297053517739</v>
      </c>
      <c r="S1014" s="140">
        <v>17</v>
      </c>
      <c r="T1014" s="144">
        <v>0</v>
      </c>
      <c r="U1014" s="145">
        <v>0</v>
      </c>
      <c r="W1014" s="150">
        <v>0.99738675958188105</v>
      </c>
      <c r="X1014" s="151">
        <v>0.99400379061069</v>
      </c>
      <c r="Y1014" s="152">
        <v>7</v>
      </c>
      <c r="Z1014" s="156">
        <v>1.00007538193513</v>
      </c>
      <c r="AA1014" s="157">
        <v>0.99112458239485501</v>
      </c>
      <c r="AB1014" s="158">
        <v>4</v>
      </c>
      <c r="AC1014" s="162">
        <v>1.00010050924685</v>
      </c>
      <c r="AD1014" s="163">
        <v>0.98115868683265095</v>
      </c>
      <c r="AE1014" s="164">
        <v>16</v>
      </c>
    </row>
    <row r="1015" spans="1:31" x14ac:dyDescent="0.2">
      <c r="A1015" t="s">
        <v>3923</v>
      </c>
      <c r="B1015">
        <v>4</v>
      </c>
      <c r="C1015" t="s">
        <v>3419</v>
      </c>
      <c r="D1015">
        <v>2877</v>
      </c>
      <c r="E1015" s="35">
        <v>0.33715699999999998</v>
      </c>
      <c r="G1015">
        <v>83.370999999999995</v>
      </c>
      <c r="H1015" s="120">
        <v>0</v>
      </c>
      <c r="I1015" s="121">
        <v>0</v>
      </c>
      <c r="K1015" s="132">
        <v>1.0100799443865101</v>
      </c>
      <c r="L1015" s="133">
        <v>0.99381868131868101</v>
      </c>
      <c r="M1015" s="134">
        <v>2</v>
      </c>
      <c r="N1015" s="126">
        <v>0</v>
      </c>
      <c r="O1015" s="127">
        <v>0</v>
      </c>
      <c r="Q1015" s="138">
        <v>0</v>
      </c>
      <c r="R1015" s="139">
        <v>0</v>
      </c>
      <c r="T1015" s="144">
        <v>0</v>
      </c>
      <c r="U1015" s="145">
        <v>0</v>
      </c>
      <c r="W1015" s="150">
        <v>0</v>
      </c>
      <c r="X1015" s="151">
        <v>0</v>
      </c>
      <c r="Z1015" s="156">
        <v>0</v>
      </c>
      <c r="AA1015" s="157">
        <v>0</v>
      </c>
      <c r="AC1015" s="162">
        <v>0</v>
      </c>
      <c r="AD1015" s="163">
        <v>0</v>
      </c>
    </row>
    <row r="1016" spans="1:31" x14ac:dyDescent="0.2">
      <c r="A1016" t="s">
        <v>3923</v>
      </c>
      <c r="B1016">
        <v>5</v>
      </c>
      <c r="C1016" t="s">
        <v>3419</v>
      </c>
      <c r="D1016">
        <v>2759</v>
      </c>
      <c r="E1016" s="35">
        <v>0.478072</v>
      </c>
      <c r="G1016">
        <v>29.882000000000001</v>
      </c>
      <c r="H1016" s="120">
        <v>1.84958318231243</v>
      </c>
      <c r="I1016" s="121">
        <v>0.97962781586679704</v>
      </c>
      <c r="J1016" s="122">
        <v>4</v>
      </c>
      <c r="K1016" s="132">
        <v>1.07720188474084</v>
      </c>
      <c r="L1016" s="133">
        <v>0.99092741935483797</v>
      </c>
      <c r="M1016" s="134">
        <v>2</v>
      </c>
      <c r="N1016" s="126">
        <v>0</v>
      </c>
      <c r="O1016" s="127">
        <v>0</v>
      </c>
      <c r="Q1016" s="138">
        <v>0</v>
      </c>
      <c r="R1016" s="139">
        <v>0</v>
      </c>
      <c r="T1016" s="144">
        <v>0</v>
      </c>
      <c r="U1016" s="145">
        <v>0</v>
      </c>
      <c r="W1016" s="150">
        <v>0</v>
      </c>
      <c r="X1016" s="151">
        <v>0</v>
      </c>
      <c r="Z1016" s="156">
        <v>0</v>
      </c>
      <c r="AA1016" s="157">
        <v>0</v>
      </c>
      <c r="AC1016" s="162">
        <v>0</v>
      </c>
      <c r="AD1016" s="163">
        <v>0</v>
      </c>
    </row>
    <row r="1017" spans="1:31" x14ac:dyDescent="0.2">
      <c r="A1017" t="s">
        <v>3924</v>
      </c>
      <c r="B1017">
        <v>1</v>
      </c>
      <c r="C1017" t="s">
        <v>3418</v>
      </c>
      <c r="D1017">
        <v>5098331</v>
      </c>
      <c r="E1017" s="35">
        <v>0.520258</v>
      </c>
      <c r="G1017">
        <v>48.573</v>
      </c>
      <c r="H1017" s="120">
        <v>1.0101128752292301</v>
      </c>
      <c r="I1017" s="121">
        <v>0.991426751293074</v>
      </c>
      <c r="J1017" s="122">
        <v>78</v>
      </c>
      <c r="K1017" s="132">
        <v>0.89960420119445705</v>
      </c>
      <c r="L1017" s="133">
        <v>0.99452297124014899</v>
      </c>
      <c r="M1017" s="134">
        <v>6</v>
      </c>
      <c r="N1017" s="126">
        <v>0.99479852114816902</v>
      </c>
      <c r="O1017" s="127">
        <v>0.99145000704442998</v>
      </c>
      <c r="P1017" s="128">
        <v>10</v>
      </c>
      <c r="Q1017" s="138">
        <v>1.0000203979562801</v>
      </c>
      <c r="R1017" s="139">
        <v>0.99186837672014705</v>
      </c>
      <c r="S1017" s="140">
        <v>60</v>
      </c>
      <c r="T1017" s="144">
        <v>1.0077947651783301</v>
      </c>
      <c r="U1017" s="145">
        <v>0.99250408050670003</v>
      </c>
      <c r="V1017" s="146">
        <v>6</v>
      </c>
      <c r="W1017" s="150">
        <v>0.99998077884888803</v>
      </c>
      <c r="X1017" s="151">
        <v>0.99196110500145696</v>
      </c>
      <c r="Y1017" s="152">
        <v>11</v>
      </c>
      <c r="Z1017" s="156">
        <v>0.92817801139539602</v>
      </c>
      <c r="AA1017" s="157">
        <v>0.99017717424165397</v>
      </c>
      <c r="AB1017" s="158">
        <v>21</v>
      </c>
      <c r="AC1017" s="162">
        <v>1.00000254974453</v>
      </c>
      <c r="AD1017" s="163">
        <v>0.98211589896911899</v>
      </c>
      <c r="AE1017" s="164">
        <v>78</v>
      </c>
    </row>
    <row r="1018" spans="1:31" x14ac:dyDescent="0.2">
      <c r="A1018" t="s">
        <v>3924</v>
      </c>
      <c r="B1018">
        <v>2</v>
      </c>
      <c r="C1018" t="s">
        <v>3419</v>
      </c>
      <c r="D1018">
        <v>167459</v>
      </c>
      <c r="E1018" s="35">
        <v>0.53051199999999998</v>
      </c>
      <c r="G1018">
        <v>38.311</v>
      </c>
      <c r="H1018" s="120">
        <v>1.3001271953134701</v>
      </c>
      <c r="I1018" s="121">
        <v>0.98733526197364196</v>
      </c>
      <c r="J1018" s="122">
        <v>163</v>
      </c>
      <c r="K1018" s="132">
        <v>1.0396932980610101</v>
      </c>
      <c r="L1018" s="133">
        <v>0.994453376205787</v>
      </c>
      <c r="M1018" s="134">
        <v>2</v>
      </c>
      <c r="N1018" s="126">
        <v>1</v>
      </c>
      <c r="O1018" s="127">
        <v>0.99138839128959799</v>
      </c>
      <c r="P1018" s="128">
        <v>5</v>
      </c>
      <c r="Q1018" s="138">
        <v>1</v>
      </c>
      <c r="R1018" s="139">
        <v>0.99027280258915096</v>
      </c>
      <c r="S1018" s="140">
        <v>39</v>
      </c>
      <c r="T1018" s="144">
        <v>1.2564030598534499</v>
      </c>
      <c r="U1018" s="145">
        <v>0.98664555166871504</v>
      </c>
      <c r="V1018" s="146">
        <v>10</v>
      </c>
      <c r="W1018" s="150">
        <v>0.99971933428480997</v>
      </c>
      <c r="X1018" s="151">
        <v>0.99095554084911797</v>
      </c>
      <c r="Y1018" s="152">
        <v>7</v>
      </c>
      <c r="Z1018" s="156">
        <v>0.88548241659152305</v>
      </c>
      <c r="AA1018" s="157">
        <v>0.989380280360598</v>
      </c>
      <c r="AB1018" s="158">
        <v>4</v>
      </c>
      <c r="AC1018" s="162">
        <v>1.00007165933153</v>
      </c>
      <c r="AD1018" s="163">
        <v>0.97797377633730598</v>
      </c>
      <c r="AE1018" s="164">
        <v>35</v>
      </c>
    </row>
    <row r="1019" spans="1:31" x14ac:dyDescent="0.2">
      <c r="A1019" t="s">
        <v>3924</v>
      </c>
      <c r="B1019">
        <v>3</v>
      </c>
      <c r="C1019" t="s">
        <v>3419</v>
      </c>
      <c r="D1019">
        <v>119392</v>
      </c>
      <c r="E1019" s="35">
        <v>0.51139100000000004</v>
      </c>
      <c r="G1019">
        <v>41.418999999999997</v>
      </c>
      <c r="H1019" s="120">
        <v>1.1983885017421601</v>
      </c>
      <c r="I1019" s="121">
        <v>0.99176060324404403</v>
      </c>
      <c r="J1019" s="122">
        <v>11</v>
      </c>
      <c r="K1019" s="132">
        <v>0.999966496917716</v>
      </c>
      <c r="L1019" s="133">
        <v>0.99600582797427595</v>
      </c>
      <c r="M1019" s="134">
        <v>3</v>
      </c>
      <c r="N1019" s="126">
        <v>1</v>
      </c>
      <c r="O1019" s="127">
        <v>0.99337737282968996</v>
      </c>
      <c r="P1019" s="128">
        <v>6</v>
      </c>
      <c r="Q1019" s="138">
        <v>0.99994136960600299</v>
      </c>
      <c r="R1019" s="139">
        <v>0.99145899733145904</v>
      </c>
      <c r="S1019" s="140">
        <v>11</v>
      </c>
      <c r="T1019" s="144">
        <v>1.1795932725810701</v>
      </c>
      <c r="U1019" s="145">
        <v>0.98672013442245599</v>
      </c>
      <c r="V1019" s="146">
        <v>11</v>
      </c>
      <c r="W1019" s="150">
        <v>0.999966496917716</v>
      </c>
      <c r="X1019" s="151">
        <v>0.99297541394882005</v>
      </c>
      <c r="Y1019" s="152">
        <v>4</v>
      </c>
      <c r="Z1019" s="156">
        <v>0</v>
      </c>
      <c r="AA1019" s="157">
        <v>0</v>
      </c>
      <c r="AC1019" s="162">
        <v>1.00010050924685</v>
      </c>
      <c r="AD1019" s="163">
        <v>0.977769498261301</v>
      </c>
      <c r="AE1019" s="164">
        <v>16</v>
      </c>
    </row>
    <row r="1020" spans="1:31" x14ac:dyDescent="0.2">
      <c r="A1020" t="s">
        <v>3924</v>
      </c>
      <c r="B1020">
        <v>4</v>
      </c>
      <c r="C1020" t="s">
        <v>3419</v>
      </c>
      <c r="D1020">
        <v>2877</v>
      </c>
      <c r="E1020" s="35">
        <v>0.33715699999999998</v>
      </c>
      <c r="G1020">
        <v>48.935000000000002</v>
      </c>
      <c r="H1020" s="120">
        <v>2.1129648939867902</v>
      </c>
      <c r="I1020" s="121">
        <v>0.98291440775423</v>
      </c>
      <c r="J1020" s="122">
        <v>4</v>
      </c>
      <c r="K1020" s="132">
        <v>1.0100799443865101</v>
      </c>
      <c r="L1020" s="133">
        <v>0.99484536082474195</v>
      </c>
      <c r="M1020" s="134">
        <v>2</v>
      </c>
      <c r="N1020" s="126">
        <v>0</v>
      </c>
      <c r="O1020" s="127">
        <v>0</v>
      </c>
      <c r="Q1020" s="138">
        <v>0</v>
      </c>
      <c r="R1020" s="139">
        <v>0</v>
      </c>
      <c r="T1020" s="144">
        <v>0</v>
      </c>
      <c r="U1020" s="145">
        <v>0</v>
      </c>
      <c r="W1020" s="150">
        <v>0</v>
      </c>
      <c r="X1020" s="151">
        <v>0</v>
      </c>
      <c r="Z1020" s="156">
        <v>1.89641988182134</v>
      </c>
      <c r="AA1020" s="157">
        <v>0.95076586433260302</v>
      </c>
      <c r="AB1020" s="158">
        <v>5</v>
      </c>
      <c r="AC1020" s="162">
        <v>0</v>
      </c>
      <c r="AD1020" s="163">
        <v>0</v>
      </c>
    </row>
    <row r="1021" spans="1:31" x14ac:dyDescent="0.2">
      <c r="A1021" t="s">
        <v>3924</v>
      </c>
      <c r="B1021">
        <v>5</v>
      </c>
      <c r="C1021" t="s">
        <v>3419</v>
      </c>
      <c r="D1021">
        <v>2759</v>
      </c>
      <c r="E1021" s="35">
        <v>0.478072</v>
      </c>
      <c r="G1021">
        <v>16.606000000000002</v>
      </c>
      <c r="H1021" s="120">
        <v>2.1148967017035099</v>
      </c>
      <c r="I1021" s="121">
        <v>0.97859955487074102</v>
      </c>
      <c r="J1021" s="122">
        <v>4</v>
      </c>
      <c r="K1021" s="132">
        <v>1.0090612540775601</v>
      </c>
      <c r="L1021" s="133">
        <v>0.98532569792412295</v>
      </c>
      <c r="M1021" s="134">
        <v>2</v>
      </c>
      <c r="N1021" s="126">
        <v>0</v>
      </c>
      <c r="O1021" s="127">
        <v>0</v>
      </c>
      <c r="Q1021" s="138">
        <v>0</v>
      </c>
      <c r="R1021" s="139">
        <v>0</v>
      </c>
      <c r="T1021" s="144">
        <v>0</v>
      </c>
      <c r="U1021" s="145">
        <v>0</v>
      </c>
      <c r="W1021" s="150">
        <v>0</v>
      </c>
      <c r="X1021" s="151">
        <v>0</v>
      </c>
      <c r="Z1021" s="156">
        <v>0</v>
      </c>
      <c r="AA1021" s="157">
        <v>0</v>
      </c>
      <c r="AC1021" s="162">
        <v>0</v>
      </c>
      <c r="AD1021" s="163">
        <v>0</v>
      </c>
    </row>
    <row r="1022" spans="1:31" x14ac:dyDescent="0.2">
      <c r="A1022" t="s">
        <v>3925</v>
      </c>
      <c r="B1022">
        <v>1</v>
      </c>
      <c r="C1022" t="s">
        <v>3418</v>
      </c>
      <c r="D1022">
        <v>5098331</v>
      </c>
      <c r="E1022" s="35">
        <v>0.520258</v>
      </c>
      <c r="G1022">
        <v>94.924999999999997</v>
      </c>
      <c r="H1022" s="120">
        <v>1.01041119533985</v>
      </c>
      <c r="I1022" s="121">
        <v>0.99164619479388105</v>
      </c>
      <c r="J1022" s="122">
        <v>203</v>
      </c>
      <c r="K1022" s="132">
        <v>0.77810926636004296</v>
      </c>
      <c r="L1022" s="133">
        <v>0.99462165069105501</v>
      </c>
      <c r="M1022" s="134">
        <v>3</v>
      </c>
      <c r="N1022" s="126">
        <v>0.99999882319482902</v>
      </c>
      <c r="O1022" s="127">
        <v>0.99145084519342497</v>
      </c>
      <c r="P1022" s="128">
        <v>9</v>
      </c>
      <c r="Q1022" s="138">
        <v>1</v>
      </c>
      <c r="R1022" s="139">
        <v>0.99190756971986604</v>
      </c>
      <c r="S1022" s="140">
        <v>170</v>
      </c>
      <c r="T1022" s="144">
        <v>1.0119361387061001</v>
      </c>
      <c r="U1022" s="145">
        <v>0.992700977354667</v>
      </c>
      <c r="V1022" s="146">
        <v>7</v>
      </c>
      <c r="W1022" s="150">
        <v>0.99997881750693796</v>
      </c>
      <c r="X1022" s="151">
        <v>0.99262739375196596</v>
      </c>
      <c r="Y1022" s="152">
        <v>91</v>
      </c>
      <c r="Z1022" s="156">
        <v>0.99928430632238496</v>
      </c>
      <c r="AA1022" s="157">
        <v>0.99065644855954405</v>
      </c>
      <c r="AB1022" s="158">
        <v>6</v>
      </c>
      <c r="AC1022" s="162">
        <v>1.0000027458787299</v>
      </c>
      <c r="AD1022" s="163">
        <v>0.98288641072691896</v>
      </c>
      <c r="AE1022" s="164">
        <v>230</v>
      </c>
    </row>
    <row r="1023" spans="1:31" x14ac:dyDescent="0.2">
      <c r="A1023" t="s">
        <v>3925</v>
      </c>
      <c r="B1023">
        <v>2</v>
      </c>
      <c r="C1023" t="s">
        <v>3419</v>
      </c>
      <c r="D1023">
        <v>167459</v>
      </c>
      <c r="E1023" s="35">
        <v>0.53051199999999998</v>
      </c>
      <c r="G1023">
        <v>73.658000000000001</v>
      </c>
      <c r="H1023" s="120">
        <v>1.31946924321774</v>
      </c>
      <c r="I1023" s="121">
        <v>0.98986356540036602</v>
      </c>
      <c r="J1023" s="122">
        <v>20</v>
      </c>
      <c r="K1023" s="132">
        <v>1.03958580906371</v>
      </c>
      <c r="L1023" s="133">
        <v>0.99468198133524699</v>
      </c>
      <c r="M1023" s="134">
        <v>2</v>
      </c>
      <c r="N1023" s="126">
        <v>1</v>
      </c>
      <c r="O1023" s="127">
        <v>0.99155134048097804</v>
      </c>
      <c r="P1023" s="128">
        <v>6</v>
      </c>
      <c r="Q1023" s="138">
        <v>0.99959393045461797</v>
      </c>
      <c r="R1023" s="139">
        <v>0.98795503371281301</v>
      </c>
      <c r="S1023" s="140">
        <v>128</v>
      </c>
      <c r="T1023" s="144">
        <v>1.2906144190518201</v>
      </c>
      <c r="U1023" s="145">
        <v>0.987856583252684</v>
      </c>
      <c r="V1023" s="146">
        <v>6</v>
      </c>
      <c r="W1023" s="150">
        <v>0.99977905039442405</v>
      </c>
      <c r="X1023" s="151">
        <v>0.992485776648656</v>
      </c>
      <c r="Y1023" s="152">
        <v>4</v>
      </c>
      <c r="Z1023" s="156">
        <v>0.99730680345636802</v>
      </c>
      <c r="AA1023" s="157">
        <v>0.98966788784330595</v>
      </c>
      <c r="AB1023" s="158">
        <v>3</v>
      </c>
      <c r="AC1023" s="162">
        <v>1.00008957416442</v>
      </c>
      <c r="AD1023" s="163">
        <v>0.98329122611870001</v>
      </c>
      <c r="AE1023" s="164">
        <v>38</v>
      </c>
    </row>
    <row r="1024" spans="1:31" x14ac:dyDescent="0.2">
      <c r="A1024" t="s">
        <v>3925</v>
      </c>
      <c r="B1024">
        <v>3</v>
      </c>
      <c r="C1024" t="s">
        <v>3419</v>
      </c>
      <c r="D1024">
        <v>119392</v>
      </c>
      <c r="E1024" s="35">
        <v>0.51139100000000004</v>
      </c>
      <c r="G1024">
        <v>78.722999999999999</v>
      </c>
      <c r="H1024" s="120">
        <v>1.44174651567944</v>
      </c>
      <c r="I1024" s="121">
        <v>0.99190798454790996</v>
      </c>
      <c r="J1024" s="122">
        <v>15</v>
      </c>
      <c r="K1024" s="132">
        <v>1.00007538193513</v>
      </c>
      <c r="L1024" s="133">
        <v>0.99634119794370302</v>
      </c>
      <c r="M1024" s="134">
        <v>3</v>
      </c>
      <c r="N1024" s="126">
        <v>1</v>
      </c>
      <c r="O1024" s="127">
        <v>0.99383659459324003</v>
      </c>
      <c r="P1024" s="128">
        <v>5</v>
      </c>
      <c r="Q1024" s="138">
        <v>1.0010218440096399</v>
      </c>
      <c r="R1024" s="139">
        <v>0.99009380424622695</v>
      </c>
      <c r="S1024" s="140">
        <v>15</v>
      </c>
      <c r="T1024" s="144">
        <v>0</v>
      </c>
      <c r="U1024" s="145">
        <v>0</v>
      </c>
      <c r="W1024" s="150">
        <v>0.99730300187617205</v>
      </c>
      <c r="X1024" s="151">
        <v>0.99421247756286502</v>
      </c>
      <c r="Y1024" s="152">
        <v>7</v>
      </c>
      <c r="Z1024" s="156">
        <v>1.00015076387027</v>
      </c>
      <c r="AA1024" s="157">
        <v>0.99150193822788202</v>
      </c>
      <c r="AB1024" s="158">
        <v>4</v>
      </c>
      <c r="AC1024" s="162">
        <v>1.00011726078799</v>
      </c>
      <c r="AD1024" s="163">
        <v>0.983660456311646</v>
      </c>
      <c r="AE1024" s="164">
        <v>16</v>
      </c>
    </row>
    <row r="1025" spans="1:31" x14ac:dyDescent="0.2">
      <c r="A1025" t="s">
        <v>3925</v>
      </c>
      <c r="B1025">
        <v>4</v>
      </c>
      <c r="C1025" t="s">
        <v>3419</v>
      </c>
      <c r="D1025">
        <v>2877</v>
      </c>
      <c r="E1025" s="35">
        <v>0.33715699999999998</v>
      </c>
      <c r="G1025">
        <v>92.733000000000004</v>
      </c>
      <c r="H1025" s="120">
        <v>2.6965589155370102</v>
      </c>
      <c r="I1025" s="121">
        <v>0.98314028314028301</v>
      </c>
      <c r="J1025" s="122">
        <v>5</v>
      </c>
      <c r="K1025" s="132">
        <v>1.0476190476190399</v>
      </c>
      <c r="L1025" s="133">
        <v>0.994374586366644</v>
      </c>
      <c r="M1025" s="134">
        <v>2</v>
      </c>
      <c r="N1025" s="126">
        <v>0</v>
      </c>
      <c r="O1025" s="127">
        <v>0</v>
      </c>
      <c r="Q1025" s="138">
        <v>0</v>
      </c>
      <c r="R1025" s="139">
        <v>0</v>
      </c>
      <c r="T1025" s="144">
        <v>0</v>
      </c>
      <c r="U1025" s="145">
        <v>0</v>
      </c>
      <c r="W1025" s="150">
        <v>0</v>
      </c>
      <c r="X1025" s="151">
        <v>0</v>
      </c>
      <c r="Z1025" s="156">
        <v>0</v>
      </c>
      <c r="AA1025" s="157">
        <v>0</v>
      </c>
      <c r="AC1025" s="162">
        <v>0</v>
      </c>
      <c r="AD1025" s="163">
        <v>0</v>
      </c>
    </row>
    <row r="1026" spans="1:31" x14ac:dyDescent="0.2">
      <c r="A1026" t="s">
        <v>3925</v>
      </c>
      <c r="B1026">
        <v>5</v>
      </c>
      <c r="C1026" t="s">
        <v>3419</v>
      </c>
      <c r="D1026">
        <v>2759</v>
      </c>
      <c r="E1026" s="35">
        <v>0.478072</v>
      </c>
      <c r="G1026">
        <v>36.234000000000002</v>
      </c>
      <c r="H1026" s="120">
        <v>2.0014498006524102</v>
      </c>
      <c r="I1026" s="121">
        <v>0.98424769147202595</v>
      </c>
      <c r="J1026" s="122">
        <v>4</v>
      </c>
      <c r="K1026" s="132">
        <v>1.0224719101123501</v>
      </c>
      <c r="L1026" s="133">
        <v>0.99220963172804499</v>
      </c>
      <c r="M1026" s="134">
        <v>2</v>
      </c>
      <c r="N1026" s="126">
        <v>1</v>
      </c>
      <c r="O1026" s="127">
        <v>0.98597122302158202</v>
      </c>
      <c r="P1026" s="128">
        <v>3</v>
      </c>
      <c r="Q1026" s="138">
        <v>0</v>
      </c>
      <c r="R1026" s="139">
        <v>0</v>
      </c>
      <c r="T1026" s="144">
        <v>0</v>
      </c>
      <c r="U1026" s="145">
        <v>0</v>
      </c>
      <c r="W1026" s="150">
        <v>0</v>
      </c>
      <c r="X1026" s="151">
        <v>0</v>
      </c>
      <c r="Z1026" s="156">
        <v>0</v>
      </c>
      <c r="AA1026" s="157">
        <v>0</v>
      </c>
      <c r="AC1026" s="162">
        <v>0</v>
      </c>
      <c r="AD1026" s="163">
        <v>0</v>
      </c>
    </row>
    <row r="1027" spans="1:31" x14ac:dyDescent="0.2">
      <c r="A1027" t="s">
        <v>3926</v>
      </c>
      <c r="B1027">
        <v>1</v>
      </c>
      <c r="C1027" t="s">
        <v>3418</v>
      </c>
      <c r="D1027">
        <v>5098331</v>
      </c>
      <c r="E1027" s="35">
        <v>0.520258</v>
      </c>
      <c r="G1027">
        <v>62.418999999999997</v>
      </c>
      <c r="H1027" s="120">
        <v>1.0101001265065499</v>
      </c>
      <c r="I1027" s="121">
        <v>0.99164440702628598</v>
      </c>
      <c r="J1027" s="122">
        <v>78</v>
      </c>
      <c r="K1027" s="132">
        <v>0.99999882319482902</v>
      </c>
      <c r="L1027" s="133">
        <v>0.99458754386026804</v>
      </c>
      <c r="M1027" s="134">
        <v>8</v>
      </c>
      <c r="N1027" s="126">
        <v>1.0122070000294201</v>
      </c>
      <c r="O1027" s="127">
        <v>0.990920838399032</v>
      </c>
      <c r="P1027" s="128">
        <v>40</v>
      </c>
      <c r="Q1027" s="138">
        <v>0.99999921546321902</v>
      </c>
      <c r="R1027" s="139">
        <v>0.99195394281294003</v>
      </c>
      <c r="S1027" s="140">
        <v>67</v>
      </c>
      <c r="T1027" s="144">
        <v>1.01192848947249</v>
      </c>
      <c r="U1027" s="145">
        <v>0.99256170847707603</v>
      </c>
      <c r="V1027" s="146">
        <v>8</v>
      </c>
      <c r="W1027" s="150">
        <v>0.99998274019083799</v>
      </c>
      <c r="X1027" s="151">
        <v>0.99230024030049402</v>
      </c>
      <c r="Y1027" s="152">
        <v>10</v>
      </c>
      <c r="Z1027" s="156">
        <v>0.99633150601641596</v>
      </c>
      <c r="AA1027" s="157">
        <v>0.99033891062936297</v>
      </c>
      <c r="AB1027" s="158">
        <v>8</v>
      </c>
      <c r="AC1027" s="162">
        <v>1.00000254974453</v>
      </c>
      <c r="AD1027" s="163">
        <v>0.983481908298524</v>
      </c>
      <c r="AE1027" s="164">
        <v>113</v>
      </c>
    </row>
    <row r="1028" spans="1:31" x14ac:dyDescent="0.2">
      <c r="A1028" t="s">
        <v>3926</v>
      </c>
      <c r="B1028">
        <v>2</v>
      </c>
      <c r="C1028" t="s">
        <v>3419</v>
      </c>
      <c r="D1028">
        <v>167459</v>
      </c>
      <c r="E1028" s="35">
        <v>0.53051199999999998</v>
      </c>
      <c r="G1028">
        <v>49.005000000000003</v>
      </c>
      <c r="H1028" s="120">
        <v>1.3883338608256299</v>
      </c>
      <c r="I1028" s="121">
        <v>0.99031848777445597</v>
      </c>
      <c r="J1028" s="122">
        <v>11</v>
      </c>
      <c r="K1028" s="132">
        <v>1.0396932980610101</v>
      </c>
      <c r="L1028" s="133">
        <v>0.994642672577144</v>
      </c>
      <c r="M1028" s="134">
        <v>2</v>
      </c>
      <c r="N1028" s="126">
        <v>1</v>
      </c>
      <c r="O1028" s="127">
        <v>0.99146158606245205</v>
      </c>
      <c r="P1028" s="128">
        <v>10</v>
      </c>
      <c r="Q1028" s="138">
        <v>0.99999402838903795</v>
      </c>
      <c r="R1028" s="139">
        <v>0.98968464310175397</v>
      </c>
      <c r="S1028" s="140">
        <v>21</v>
      </c>
      <c r="T1028" s="144">
        <v>0</v>
      </c>
      <c r="U1028" s="145">
        <v>0</v>
      </c>
      <c r="W1028" s="150">
        <v>1.23944965633378</v>
      </c>
      <c r="X1028" s="151">
        <v>0.98241700249472197</v>
      </c>
      <c r="Y1028" s="152">
        <v>6</v>
      </c>
      <c r="Z1028" s="156">
        <v>1.0007285365373</v>
      </c>
      <c r="AA1028" s="157">
        <v>0.98976797465560096</v>
      </c>
      <c r="AB1028" s="158">
        <v>4</v>
      </c>
      <c r="AC1028" s="162">
        <v>1.0000776309424899</v>
      </c>
      <c r="AD1028" s="163">
        <v>0.98051821431736896</v>
      </c>
      <c r="AE1028" s="164">
        <v>27</v>
      </c>
    </row>
    <row r="1029" spans="1:31" x14ac:dyDescent="0.2">
      <c r="A1029" t="s">
        <v>3926</v>
      </c>
      <c r="B1029">
        <v>3</v>
      </c>
      <c r="C1029" t="s">
        <v>3419</v>
      </c>
      <c r="D1029">
        <v>119392</v>
      </c>
      <c r="E1029" s="35">
        <v>0.51139100000000004</v>
      </c>
      <c r="G1029">
        <v>53.058999999999997</v>
      </c>
      <c r="H1029" s="120">
        <v>1.44197266148485</v>
      </c>
      <c r="I1029" s="121">
        <v>0.99086431798910402</v>
      </c>
      <c r="J1029" s="122">
        <v>7</v>
      </c>
      <c r="K1029" s="132">
        <v>1.00000837577057</v>
      </c>
      <c r="L1029" s="133">
        <v>0.99616505342130801</v>
      </c>
      <c r="M1029" s="134">
        <v>3</v>
      </c>
      <c r="N1029" s="126">
        <v>1</v>
      </c>
      <c r="O1029" s="127">
        <v>0.99337582384536305</v>
      </c>
      <c r="P1029" s="128">
        <v>8</v>
      </c>
      <c r="Q1029" s="138">
        <v>1</v>
      </c>
      <c r="R1029" s="139">
        <v>0.99112698200307703</v>
      </c>
      <c r="S1029" s="140">
        <v>15</v>
      </c>
      <c r="T1029" s="144">
        <v>0</v>
      </c>
      <c r="U1029" s="145">
        <v>0</v>
      </c>
      <c r="W1029" s="150">
        <v>0.99736163227016805</v>
      </c>
      <c r="X1029" s="151">
        <v>0.99347583627535596</v>
      </c>
      <c r="Y1029" s="152">
        <v>9</v>
      </c>
      <c r="Z1029" s="156">
        <v>1.0011642321093499</v>
      </c>
      <c r="AA1029" s="157">
        <v>0.991091817018393</v>
      </c>
      <c r="AB1029" s="158">
        <v>4</v>
      </c>
      <c r="AC1029" s="162">
        <v>1.00010888501742</v>
      </c>
      <c r="AD1029" s="163">
        <v>0.97901425837399803</v>
      </c>
      <c r="AE1029" s="164">
        <v>10</v>
      </c>
    </row>
    <row r="1030" spans="1:31" x14ac:dyDescent="0.2">
      <c r="A1030" t="s">
        <v>3926</v>
      </c>
      <c r="B1030">
        <v>4</v>
      </c>
      <c r="C1030" t="s">
        <v>3419</v>
      </c>
      <c r="D1030">
        <v>2877</v>
      </c>
      <c r="E1030" s="35">
        <v>0.33715699999999998</v>
      </c>
      <c r="G1030">
        <v>58.627000000000002</v>
      </c>
      <c r="H1030" s="120">
        <v>2.38060479666319</v>
      </c>
      <c r="I1030" s="121">
        <v>0.98862476301589597</v>
      </c>
      <c r="J1030" s="122">
        <v>3</v>
      </c>
      <c r="K1030" s="132">
        <v>1.0100799443865101</v>
      </c>
      <c r="L1030" s="133">
        <v>0.99518900343642602</v>
      </c>
      <c r="M1030" s="134">
        <v>2</v>
      </c>
      <c r="N1030" s="126">
        <v>0</v>
      </c>
      <c r="O1030" s="127">
        <v>0</v>
      </c>
      <c r="Q1030" s="138">
        <v>0</v>
      </c>
      <c r="R1030" s="139">
        <v>0</v>
      </c>
      <c r="T1030" s="144">
        <v>0</v>
      </c>
      <c r="U1030" s="145">
        <v>0</v>
      </c>
      <c r="W1030" s="150">
        <v>0</v>
      </c>
      <c r="X1030" s="151">
        <v>0</v>
      </c>
      <c r="Z1030" s="156">
        <v>0</v>
      </c>
      <c r="AA1030" s="157">
        <v>0</v>
      </c>
      <c r="AC1030" s="162">
        <v>0</v>
      </c>
      <c r="AD1030" s="163">
        <v>0</v>
      </c>
    </row>
    <row r="1031" spans="1:31" x14ac:dyDescent="0.2">
      <c r="A1031" t="s">
        <v>3926</v>
      </c>
      <c r="B1031">
        <v>5</v>
      </c>
      <c r="C1031" t="s">
        <v>3419</v>
      </c>
      <c r="D1031">
        <v>2759</v>
      </c>
      <c r="E1031" s="35">
        <v>0.478072</v>
      </c>
      <c r="G1031">
        <v>22.727</v>
      </c>
      <c r="H1031" s="120">
        <v>2.1333816600217399</v>
      </c>
      <c r="I1031" s="121">
        <v>0.98115129903209297</v>
      </c>
      <c r="J1031" s="122">
        <v>6</v>
      </c>
      <c r="K1031" s="132">
        <v>1.0257339615802801</v>
      </c>
      <c r="L1031" s="133">
        <v>0.99013041945717295</v>
      </c>
      <c r="M1031" s="134">
        <v>2</v>
      </c>
      <c r="N1031" s="126">
        <v>0</v>
      </c>
      <c r="O1031" s="127">
        <v>0</v>
      </c>
      <c r="Q1031" s="138">
        <v>0</v>
      </c>
      <c r="R1031" s="139">
        <v>0</v>
      </c>
      <c r="T1031" s="144">
        <v>0</v>
      </c>
      <c r="U1031" s="145">
        <v>0</v>
      </c>
      <c r="W1031" s="150">
        <v>0</v>
      </c>
      <c r="X1031" s="151">
        <v>0</v>
      </c>
      <c r="Z1031" s="156">
        <v>0</v>
      </c>
      <c r="AA1031" s="157">
        <v>0</v>
      </c>
      <c r="AC1031" s="162">
        <v>0</v>
      </c>
      <c r="AD1031" s="163">
        <v>0</v>
      </c>
    </row>
    <row r="1032" spans="1:31" x14ac:dyDescent="0.2">
      <c r="A1032" t="s">
        <v>3927</v>
      </c>
      <c r="B1032">
        <v>1</v>
      </c>
      <c r="C1032" t="s">
        <v>3418</v>
      </c>
      <c r="D1032">
        <v>5098331</v>
      </c>
      <c r="E1032" s="35">
        <v>0.520258</v>
      </c>
      <c r="G1032">
        <v>47.933999999999997</v>
      </c>
      <c r="H1032" s="120">
        <v>1.0101128752292301</v>
      </c>
      <c r="I1032" s="121">
        <v>0.99134852561075604</v>
      </c>
      <c r="J1032" s="122">
        <v>78</v>
      </c>
      <c r="K1032" s="132">
        <v>0.67016249718057097</v>
      </c>
      <c r="L1032" s="133">
        <v>0.99447128276714403</v>
      </c>
      <c r="M1032" s="134">
        <v>4</v>
      </c>
      <c r="N1032" s="126">
        <v>0.99479852114816902</v>
      </c>
      <c r="O1032" s="127">
        <v>0.99142214558164299</v>
      </c>
      <c r="P1032" s="128">
        <v>14</v>
      </c>
      <c r="Q1032" s="138">
        <v>0.999999803865805</v>
      </c>
      <c r="R1032" s="139">
        <v>0.991606209841423</v>
      </c>
      <c r="S1032" s="140">
        <v>161</v>
      </c>
      <c r="T1032" s="144">
        <v>1.0077947651783301</v>
      </c>
      <c r="U1032" s="145">
        <v>0.99249181563564604</v>
      </c>
      <c r="V1032" s="146">
        <v>7</v>
      </c>
      <c r="W1032" s="150">
        <v>0.99997999431210804</v>
      </c>
      <c r="X1032" s="151">
        <v>0.99196613428052205</v>
      </c>
      <c r="Y1032" s="152">
        <v>15</v>
      </c>
      <c r="Z1032" s="156">
        <v>0.92817801139539602</v>
      </c>
      <c r="AA1032" s="157">
        <v>0.99014546764398603</v>
      </c>
      <c r="AB1032" s="158">
        <v>7</v>
      </c>
      <c r="AC1032" s="162">
        <v>1.00000254974453</v>
      </c>
      <c r="AD1032" s="163">
        <v>0.98205952865071999</v>
      </c>
      <c r="AE1032" s="164">
        <v>77</v>
      </c>
    </row>
    <row r="1033" spans="1:31" x14ac:dyDescent="0.2">
      <c r="A1033" t="s">
        <v>3927</v>
      </c>
      <c r="B1033">
        <v>2</v>
      </c>
      <c r="C1033" t="s">
        <v>3419</v>
      </c>
      <c r="D1033">
        <v>167459</v>
      </c>
      <c r="E1033" s="35">
        <v>0.53051199999999998</v>
      </c>
      <c r="G1033">
        <v>37.950000000000003</v>
      </c>
      <c r="H1033" s="120">
        <v>1.3001271953134701</v>
      </c>
      <c r="I1033" s="121">
        <v>0.98735380419060204</v>
      </c>
      <c r="J1033" s="122">
        <v>163</v>
      </c>
      <c r="K1033" s="132">
        <v>0.99995819872326897</v>
      </c>
      <c r="L1033" s="133">
        <v>0.99450765942712505</v>
      </c>
      <c r="M1033" s="134">
        <v>2</v>
      </c>
      <c r="N1033" s="126">
        <v>1</v>
      </c>
      <c r="O1033" s="127">
        <v>0.991245923492584</v>
      </c>
      <c r="P1033" s="128">
        <v>10</v>
      </c>
      <c r="Q1033" s="138">
        <v>1</v>
      </c>
      <c r="R1033" s="139">
        <v>0.99022061715593301</v>
      </c>
      <c r="S1033" s="140">
        <v>40</v>
      </c>
      <c r="T1033" s="144">
        <v>1.3206157925223401</v>
      </c>
      <c r="U1033" s="145">
        <v>0.98601870470586594</v>
      </c>
      <c r="V1033" s="146">
        <v>8</v>
      </c>
      <c r="W1033" s="150">
        <v>0.99971933428480997</v>
      </c>
      <c r="X1033" s="151">
        <v>0.99108079748163602</v>
      </c>
      <c r="Y1033" s="152">
        <v>7</v>
      </c>
      <c r="Z1033" s="156">
        <v>0.88548241659152305</v>
      </c>
      <c r="AA1033" s="157">
        <v>0.98923919199546895</v>
      </c>
      <c r="AB1033" s="158">
        <v>4</v>
      </c>
      <c r="AC1033" s="162">
        <v>1.00006568772057</v>
      </c>
      <c r="AD1033" s="163">
        <v>0.97784572882416398</v>
      </c>
      <c r="AE1033" s="164">
        <v>35</v>
      </c>
    </row>
    <row r="1034" spans="1:31" x14ac:dyDescent="0.2">
      <c r="A1034" t="s">
        <v>3927</v>
      </c>
      <c r="B1034">
        <v>3</v>
      </c>
      <c r="C1034" t="s">
        <v>3419</v>
      </c>
      <c r="D1034">
        <v>119392</v>
      </c>
      <c r="E1034" s="35">
        <v>0.51139100000000004</v>
      </c>
      <c r="G1034">
        <v>40.569000000000003</v>
      </c>
      <c r="H1034" s="120">
        <v>1.1983885017421601</v>
      </c>
      <c r="I1034" s="121">
        <v>0.99173259161937699</v>
      </c>
      <c r="J1034" s="122">
        <v>11</v>
      </c>
      <c r="K1034" s="132">
        <v>0.99994136960600299</v>
      </c>
      <c r="L1034" s="133">
        <v>0.99604762941501501</v>
      </c>
      <c r="M1034" s="134">
        <v>3</v>
      </c>
      <c r="N1034" s="126">
        <v>1</v>
      </c>
      <c r="O1034" s="127">
        <v>0.99314370657402395</v>
      </c>
      <c r="P1034" s="128">
        <v>7</v>
      </c>
      <c r="Q1034" s="138">
        <v>0.999991624229429</v>
      </c>
      <c r="R1034" s="139">
        <v>0.99172827941520802</v>
      </c>
      <c r="S1034" s="140">
        <v>12</v>
      </c>
      <c r="T1034" s="144">
        <v>1.1795932725810701</v>
      </c>
      <c r="U1034" s="145">
        <v>0.98674893574963396</v>
      </c>
      <c r="V1034" s="146">
        <v>11</v>
      </c>
      <c r="W1034" s="150">
        <v>0.999966496917716</v>
      </c>
      <c r="X1034" s="151">
        <v>0.99307460689193705</v>
      </c>
      <c r="Y1034" s="152">
        <v>4</v>
      </c>
      <c r="Z1034" s="156">
        <v>0</v>
      </c>
      <c r="AA1034" s="157">
        <v>0</v>
      </c>
      <c r="AC1034" s="162">
        <v>1.00009213347627</v>
      </c>
      <c r="AD1034" s="163">
        <v>0.97712123344953505</v>
      </c>
      <c r="AE1034" s="164">
        <v>9</v>
      </c>
    </row>
    <row r="1035" spans="1:31" x14ac:dyDescent="0.2">
      <c r="A1035" t="s">
        <v>3927</v>
      </c>
      <c r="B1035">
        <v>4</v>
      </c>
      <c r="C1035" t="s">
        <v>3419</v>
      </c>
      <c r="D1035">
        <v>2877</v>
      </c>
      <c r="E1035" s="35">
        <v>0.33715699999999998</v>
      </c>
      <c r="G1035">
        <v>47.302999999999997</v>
      </c>
      <c r="H1035" s="120">
        <v>2.1133124782759798</v>
      </c>
      <c r="I1035" s="121">
        <v>0.98194056805122298</v>
      </c>
      <c r="J1035" s="122">
        <v>4</v>
      </c>
      <c r="K1035" s="132">
        <v>2.01842196732707</v>
      </c>
      <c r="L1035" s="133">
        <v>0.99450171821305799</v>
      </c>
      <c r="M1035" s="134">
        <v>4</v>
      </c>
      <c r="N1035" s="126">
        <v>0</v>
      </c>
      <c r="O1035" s="127">
        <v>0</v>
      </c>
      <c r="Q1035" s="138">
        <v>0</v>
      </c>
      <c r="R1035" s="139">
        <v>0</v>
      </c>
      <c r="T1035" s="144">
        <v>0</v>
      </c>
      <c r="U1035" s="145">
        <v>0</v>
      </c>
      <c r="W1035" s="150">
        <v>0</v>
      </c>
      <c r="X1035" s="151">
        <v>0</v>
      </c>
      <c r="Z1035" s="156">
        <v>1.7622523461939501</v>
      </c>
      <c r="AA1035" s="157">
        <v>0.94745098039215603</v>
      </c>
      <c r="AB1035" s="158">
        <v>5</v>
      </c>
      <c r="AC1035" s="162">
        <v>0</v>
      </c>
      <c r="AD1035" s="163">
        <v>0</v>
      </c>
    </row>
    <row r="1036" spans="1:31" x14ac:dyDescent="0.2">
      <c r="A1036" t="s">
        <v>3927</v>
      </c>
      <c r="B1036">
        <v>5</v>
      </c>
      <c r="C1036" t="s">
        <v>3419</v>
      </c>
      <c r="D1036">
        <v>2759</v>
      </c>
      <c r="E1036" s="35">
        <v>0.478072</v>
      </c>
      <c r="G1036">
        <v>16.606000000000002</v>
      </c>
      <c r="H1036" s="120">
        <v>2.1148967017035099</v>
      </c>
      <c r="I1036" s="121">
        <v>0.97859955487074102</v>
      </c>
      <c r="J1036" s="122">
        <v>4</v>
      </c>
      <c r="K1036" s="132">
        <v>1.00652410293584</v>
      </c>
      <c r="L1036" s="133">
        <v>0.98994614003590597</v>
      </c>
      <c r="M1036" s="134">
        <v>2</v>
      </c>
      <c r="N1036" s="126">
        <v>0</v>
      </c>
      <c r="O1036" s="127">
        <v>0</v>
      </c>
      <c r="Q1036" s="138">
        <v>0</v>
      </c>
      <c r="R1036" s="139">
        <v>0</v>
      </c>
      <c r="T1036" s="144">
        <v>0</v>
      </c>
      <c r="U1036" s="145">
        <v>0</v>
      </c>
      <c r="W1036" s="150">
        <v>0</v>
      </c>
      <c r="X1036" s="151">
        <v>0</v>
      </c>
      <c r="Z1036" s="156">
        <v>0</v>
      </c>
      <c r="AA1036" s="157">
        <v>0</v>
      </c>
      <c r="AC1036" s="162">
        <v>0</v>
      </c>
      <c r="AD1036" s="163">
        <v>0</v>
      </c>
    </row>
    <row r="1037" spans="1:31" x14ac:dyDescent="0.2">
      <c r="A1037" t="s">
        <v>3928</v>
      </c>
      <c r="B1037">
        <v>1</v>
      </c>
      <c r="C1037" t="s">
        <v>3418</v>
      </c>
      <c r="D1037">
        <v>5098331</v>
      </c>
      <c r="E1037" s="35">
        <v>0.520258</v>
      </c>
      <c r="G1037">
        <v>49.259</v>
      </c>
      <c r="H1037" s="120">
        <v>1.0101128752292301</v>
      </c>
      <c r="I1037" s="121">
        <v>0.99142947955363603</v>
      </c>
      <c r="J1037" s="122">
        <v>78</v>
      </c>
      <c r="K1037" s="132">
        <v>0.67016249718057097</v>
      </c>
      <c r="L1037" s="133">
        <v>0.99451366288417298</v>
      </c>
      <c r="M1037" s="134">
        <v>4</v>
      </c>
      <c r="N1037" s="126">
        <v>0.99479852114816902</v>
      </c>
      <c r="O1037" s="127">
        <v>0.99139503610257196</v>
      </c>
      <c r="P1037" s="128">
        <v>14</v>
      </c>
      <c r="Q1037" s="138">
        <v>0.999999803865805</v>
      </c>
      <c r="R1037" s="139">
        <v>0.99178576249773898</v>
      </c>
      <c r="S1037" s="140">
        <v>38</v>
      </c>
      <c r="T1037" s="144">
        <v>1.0077947651783301</v>
      </c>
      <c r="U1037" s="145">
        <v>0.99253003224196001</v>
      </c>
      <c r="V1037" s="146">
        <v>6</v>
      </c>
      <c r="W1037" s="150">
        <v>0.99997979817791305</v>
      </c>
      <c r="X1037" s="151">
        <v>0.99198252969663703</v>
      </c>
      <c r="Y1037" s="152">
        <v>15</v>
      </c>
      <c r="Z1037" s="156">
        <v>1.0000653126869401</v>
      </c>
      <c r="AA1037" s="157">
        <v>0.98794443888885597</v>
      </c>
      <c r="AB1037" s="158">
        <v>11622</v>
      </c>
      <c r="AC1037" s="162">
        <v>1.0000027458787299</v>
      </c>
      <c r="AD1037" s="163">
        <v>0.98225054307909299</v>
      </c>
      <c r="AE1037" s="164">
        <v>77</v>
      </c>
    </row>
    <row r="1038" spans="1:31" x14ac:dyDescent="0.2">
      <c r="A1038" t="s">
        <v>3928</v>
      </c>
      <c r="B1038">
        <v>2</v>
      </c>
      <c r="C1038" t="s">
        <v>3419</v>
      </c>
      <c r="D1038">
        <v>167459</v>
      </c>
      <c r="E1038" s="35">
        <v>0.53051199999999998</v>
      </c>
      <c r="G1038">
        <v>39.048000000000002</v>
      </c>
      <c r="H1038" s="120">
        <v>1.30027648558751</v>
      </c>
      <c r="I1038" s="121">
        <v>0.98784620188069305</v>
      </c>
      <c r="J1038" s="122">
        <v>163</v>
      </c>
      <c r="K1038" s="132">
        <v>1</v>
      </c>
      <c r="L1038" s="133">
        <v>0.99441821036481604</v>
      </c>
      <c r="M1038" s="134">
        <v>2</v>
      </c>
      <c r="N1038" s="126">
        <v>1</v>
      </c>
      <c r="O1038" s="127">
        <v>0.99119414529660199</v>
      </c>
      <c r="P1038" s="128">
        <v>5</v>
      </c>
      <c r="Q1038" s="138">
        <v>0.99999402838903795</v>
      </c>
      <c r="R1038" s="139">
        <v>0.991363628230438</v>
      </c>
      <c r="S1038" s="140">
        <v>11</v>
      </c>
      <c r="T1038" s="144">
        <v>1.2564030598534499</v>
      </c>
      <c r="U1038" s="145">
        <v>0.98658032190210498</v>
      </c>
      <c r="V1038" s="146">
        <v>10</v>
      </c>
      <c r="W1038" s="150">
        <v>0.99971933428480997</v>
      </c>
      <c r="X1038" s="151">
        <v>0.99087343220945201</v>
      </c>
      <c r="Y1038" s="152">
        <v>10</v>
      </c>
      <c r="Z1038" s="156">
        <v>0.88551824625729203</v>
      </c>
      <c r="AA1038" s="157">
        <v>0.98935409924487505</v>
      </c>
      <c r="AB1038" s="158">
        <v>3</v>
      </c>
      <c r="AC1038" s="162">
        <v>1.00008957416442</v>
      </c>
      <c r="AD1038" s="163">
        <v>0.97834224914679802</v>
      </c>
      <c r="AE1038" s="164">
        <v>27</v>
      </c>
    </row>
    <row r="1039" spans="1:31" x14ac:dyDescent="0.2">
      <c r="A1039" t="s">
        <v>3928</v>
      </c>
      <c r="B1039">
        <v>3</v>
      </c>
      <c r="C1039" t="s">
        <v>3419</v>
      </c>
      <c r="D1039">
        <v>119392</v>
      </c>
      <c r="E1039" s="35">
        <v>0.51139100000000004</v>
      </c>
      <c r="G1039">
        <v>42.045999999999999</v>
      </c>
      <c r="H1039" s="120">
        <v>1.1983885017421601</v>
      </c>
      <c r="I1039" s="121">
        <v>0.99188639556092895</v>
      </c>
      <c r="J1039" s="122">
        <v>11</v>
      </c>
      <c r="K1039" s="132">
        <v>0.999958121147145</v>
      </c>
      <c r="L1039" s="133">
        <v>0.99603091531781895</v>
      </c>
      <c r="M1039" s="134">
        <v>3</v>
      </c>
      <c r="N1039" s="126">
        <v>1</v>
      </c>
      <c r="O1039" s="127">
        <v>0.993385116512152</v>
      </c>
      <c r="P1039" s="128">
        <v>4</v>
      </c>
      <c r="Q1039" s="138">
        <v>1.00041041275797</v>
      </c>
      <c r="R1039" s="139">
        <v>0.99173850875065805</v>
      </c>
      <c r="S1039" s="140">
        <v>21</v>
      </c>
      <c r="T1039" s="144">
        <v>1.1795932725810701</v>
      </c>
      <c r="U1039" s="145">
        <v>0.98679017488368104</v>
      </c>
      <c r="V1039" s="146">
        <v>11</v>
      </c>
      <c r="W1039" s="150">
        <v>0.999966496917716</v>
      </c>
      <c r="X1039" s="151">
        <v>0.99294160937996501</v>
      </c>
      <c r="Y1039" s="152">
        <v>4</v>
      </c>
      <c r="Z1039" s="156">
        <v>0</v>
      </c>
      <c r="AA1039" s="157">
        <v>0</v>
      </c>
      <c r="AC1039" s="162">
        <v>1.00010888501742</v>
      </c>
      <c r="AD1039" s="163">
        <v>0.97762670884084402</v>
      </c>
      <c r="AE1039" s="164">
        <v>16</v>
      </c>
    </row>
    <row r="1040" spans="1:31" x14ac:dyDescent="0.2">
      <c r="A1040" t="s">
        <v>3928</v>
      </c>
      <c r="B1040">
        <v>4</v>
      </c>
      <c r="C1040" t="s">
        <v>3419</v>
      </c>
      <c r="D1040">
        <v>2877</v>
      </c>
      <c r="E1040" s="35">
        <v>0.33715699999999998</v>
      </c>
      <c r="G1040">
        <v>48.935000000000002</v>
      </c>
      <c r="H1040" s="120">
        <v>2.5151199165797702</v>
      </c>
      <c r="I1040" s="121">
        <v>0.98344827586206895</v>
      </c>
      <c r="J1040" s="122">
        <v>3</v>
      </c>
      <c r="K1040" s="132">
        <v>1.0076468543621799</v>
      </c>
      <c r="L1040" s="133">
        <v>0.99517906336088102</v>
      </c>
      <c r="M1040" s="134">
        <v>2</v>
      </c>
      <c r="N1040" s="126">
        <v>0</v>
      </c>
      <c r="O1040" s="127">
        <v>0</v>
      </c>
      <c r="Q1040" s="138">
        <v>0</v>
      </c>
      <c r="R1040" s="139">
        <v>0</v>
      </c>
      <c r="T1040" s="144">
        <v>0</v>
      </c>
      <c r="U1040" s="145">
        <v>0</v>
      </c>
      <c r="W1040" s="150">
        <v>0</v>
      </c>
      <c r="X1040" s="151">
        <v>0</v>
      </c>
      <c r="Z1040" s="156">
        <v>1.89641988182134</v>
      </c>
      <c r="AA1040" s="157">
        <v>0.95076586433260302</v>
      </c>
      <c r="AB1040" s="158">
        <v>5</v>
      </c>
      <c r="AC1040" s="162">
        <v>0</v>
      </c>
      <c r="AD1040" s="163">
        <v>0</v>
      </c>
    </row>
    <row r="1041" spans="1:31" x14ac:dyDescent="0.2">
      <c r="A1041" t="s">
        <v>3928</v>
      </c>
      <c r="B1041">
        <v>5</v>
      </c>
      <c r="C1041" t="s">
        <v>3419</v>
      </c>
      <c r="D1041">
        <v>2759</v>
      </c>
      <c r="E1041" s="35">
        <v>0.478072</v>
      </c>
      <c r="G1041">
        <v>18.922999999999998</v>
      </c>
      <c r="H1041" s="120">
        <v>2.1257702065965902</v>
      </c>
      <c r="I1041" s="121">
        <v>0.98108384458077702</v>
      </c>
      <c r="J1041" s="122">
        <v>4</v>
      </c>
      <c r="K1041" s="132">
        <v>0.99383834722725595</v>
      </c>
      <c r="L1041" s="133">
        <v>0.99054201527828301</v>
      </c>
      <c r="M1041" s="134">
        <v>2</v>
      </c>
      <c r="N1041" s="126">
        <v>0</v>
      </c>
      <c r="O1041" s="127">
        <v>0</v>
      </c>
      <c r="Q1041" s="138">
        <v>0</v>
      </c>
      <c r="R1041" s="139">
        <v>0</v>
      </c>
      <c r="T1041" s="144">
        <v>0</v>
      </c>
      <c r="U1041" s="145">
        <v>0</v>
      </c>
      <c r="W1041" s="150">
        <v>0</v>
      </c>
      <c r="X1041" s="151">
        <v>0</v>
      </c>
      <c r="Z1041" s="156">
        <v>0</v>
      </c>
      <c r="AA1041" s="157">
        <v>0</v>
      </c>
      <c r="AC1041" s="162">
        <v>0</v>
      </c>
      <c r="AD1041" s="163">
        <v>0</v>
      </c>
    </row>
    <row r="1042" spans="1:31" x14ac:dyDescent="0.2">
      <c r="A1042" t="s">
        <v>3929</v>
      </c>
      <c r="B1042">
        <v>1</v>
      </c>
      <c r="C1042" t="s">
        <v>3418</v>
      </c>
      <c r="D1042">
        <v>5098331</v>
      </c>
      <c r="E1042" s="35">
        <v>0.520258</v>
      </c>
      <c r="G1042">
        <v>48.878999999999998</v>
      </c>
      <c r="H1042" s="120">
        <v>1.0101128752292301</v>
      </c>
      <c r="I1042" s="121">
        <v>0.99143510693592796</v>
      </c>
      <c r="J1042" s="122">
        <v>78</v>
      </c>
      <c r="K1042" s="132">
        <v>0.89960420119445705</v>
      </c>
      <c r="L1042" s="133">
        <v>0.994526898192023</v>
      </c>
      <c r="M1042" s="134">
        <v>6</v>
      </c>
      <c r="N1042" s="126">
        <v>0.99479852114816902</v>
      </c>
      <c r="O1042" s="127">
        <v>0.99144695216125101</v>
      </c>
      <c r="P1042" s="128">
        <v>14</v>
      </c>
      <c r="Q1042" s="138">
        <v>1</v>
      </c>
      <c r="R1042" s="139">
        <v>0.99183042744045302</v>
      </c>
      <c r="S1042" s="140">
        <v>85</v>
      </c>
      <c r="T1042" s="144">
        <v>1.0077947651783301</v>
      </c>
      <c r="U1042" s="145">
        <v>0.99252232014800101</v>
      </c>
      <c r="V1042" s="146">
        <v>6</v>
      </c>
      <c r="W1042" s="150">
        <v>0.99997979817791305</v>
      </c>
      <c r="X1042" s="151">
        <v>0.99200088356867699</v>
      </c>
      <c r="Y1042" s="152">
        <v>11</v>
      </c>
      <c r="Z1042" s="156">
        <v>0.92818036500573697</v>
      </c>
      <c r="AA1042" s="157">
        <v>0.990229421003195</v>
      </c>
      <c r="AB1042" s="158">
        <v>50</v>
      </c>
      <c r="AC1042" s="162">
        <v>1.0000027458787299</v>
      </c>
      <c r="AD1042" s="163">
        <v>0.98219768087793902</v>
      </c>
      <c r="AE1042" s="164">
        <v>78</v>
      </c>
    </row>
    <row r="1043" spans="1:31" x14ac:dyDescent="0.2">
      <c r="A1043" t="s">
        <v>3929</v>
      </c>
      <c r="B1043">
        <v>2</v>
      </c>
      <c r="C1043" t="s">
        <v>3419</v>
      </c>
      <c r="D1043">
        <v>167459</v>
      </c>
      <c r="E1043" s="35">
        <v>0.53051199999999998</v>
      </c>
      <c r="G1043">
        <v>38.526000000000003</v>
      </c>
      <c r="H1043" s="120">
        <v>1.3001271953134701</v>
      </c>
      <c r="I1043" s="121">
        <v>0.987440820318778</v>
      </c>
      <c r="J1043" s="122">
        <v>163</v>
      </c>
      <c r="K1043" s="132">
        <v>1</v>
      </c>
      <c r="L1043" s="133">
        <v>0.99443024977314998</v>
      </c>
      <c r="M1043" s="134">
        <v>2</v>
      </c>
      <c r="N1043" s="126">
        <v>1</v>
      </c>
      <c r="O1043" s="127">
        <v>0.99128230456593003</v>
      </c>
      <c r="P1043" s="128">
        <v>5</v>
      </c>
      <c r="Q1043" s="138">
        <v>1</v>
      </c>
      <c r="R1043" s="139">
        <v>0.98875126540820502</v>
      </c>
      <c r="S1043" s="140">
        <v>115</v>
      </c>
      <c r="T1043" s="144">
        <v>1.2564030598534499</v>
      </c>
      <c r="U1043" s="145">
        <v>0.98664044550757801</v>
      </c>
      <c r="V1043" s="146">
        <v>10</v>
      </c>
      <c r="W1043" s="150">
        <v>0.99971933428480997</v>
      </c>
      <c r="X1043" s="151">
        <v>0.99094404864816499</v>
      </c>
      <c r="Y1043" s="152">
        <v>10</v>
      </c>
      <c r="Z1043" s="156">
        <v>0.88548241659152305</v>
      </c>
      <c r="AA1043" s="157">
        <v>0.98927268681774305</v>
      </c>
      <c r="AB1043" s="158">
        <v>4</v>
      </c>
      <c r="AC1043" s="162">
        <v>1.00006568772057</v>
      </c>
      <c r="AD1043" s="163">
        <v>0.97807374871594999</v>
      </c>
      <c r="AE1043" s="164">
        <v>35</v>
      </c>
    </row>
    <row r="1044" spans="1:31" x14ac:dyDescent="0.2">
      <c r="A1044" t="s">
        <v>3929</v>
      </c>
      <c r="B1044">
        <v>3</v>
      </c>
      <c r="C1044" t="s">
        <v>3419</v>
      </c>
      <c r="D1044">
        <v>119392</v>
      </c>
      <c r="E1044" s="35">
        <v>0.51139100000000004</v>
      </c>
      <c r="G1044">
        <v>41.494</v>
      </c>
      <c r="H1044" s="120">
        <v>1.1983885017421601</v>
      </c>
      <c r="I1044" s="121">
        <v>0.99176759170609297</v>
      </c>
      <c r="J1044" s="122">
        <v>11</v>
      </c>
      <c r="K1044" s="132">
        <v>0.999958121147145</v>
      </c>
      <c r="L1044" s="133">
        <v>0.99605603610694704</v>
      </c>
      <c r="M1044" s="134">
        <v>3</v>
      </c>
      <c r="N1044" s="126">
        <v>0.99973197534173097</v>
      </c>
      <c r="O1044" s="127">
        <v>0.99346705541307001</v>
      </c>
      <c r="P1044" s="128">
        <v>6</v>
      </c>
      <c r="Q1044" s="138">
        <v>1.00029315196998</v>
      </c>
      <c r="R1044" s="139">
        <v>0.99135538240310295</v>
      </c>
      <c r="S1044" s="140">
        <v>11</v>
      </c>
      <c r="T1044" s="144">
        <v>1.1795932725810701</v>
      </c>
      <c r="U1044" s="145">
        <v>0.98672710071871295</v>
      </c>
      <c r="V1044" s="146">
        <v>11</v>
      </c>
      <c r="W1044" s="150">
        <v>0.999966496917716</v>
      </c>
      <c r="X1044" s="151">
        <v>0.99290009115312805</v>
      </c>
      <c r="Y1044" s="152">
        <v>4</v>
      </c>
      <c r="Z1044" s="156">
        <v>0</v>
      </c>
      <c r="AA1044" s="157">
        <v>0</v>
      </c>
      <c r="AC1044" s="162">
        <v>1.00011726078799</v>
      </c>
      <c r="AD1044" s="163">
        <v>0.97772883825672197</v>
      </c>
      <c r="AE1044" s="164">
        <v>16</v>
      </c>
    </row>
    <row r="1045" spans="1:31" x14ac:dyDescent="0.2">
      <c r="A1045" t="s">
        <v>3929</v>
      </c>
      <c r="B1045">
        <v>4</v>
      </c>
      <c r="C1045" t="s">
        <v>3419</v>
      </c>
      <c r="D1045">
        <v>2877</v>
      </c>
      <c r="E1045" s="35">
        <v>0.33715699999999998</v>
      </c>
      <c r="G1045">
        <v>48.935000000000002</v>
      </c>
      <c r="H1045" s="120">
        <v>2.5151199165797702</v>
      </c>
      <c r="I1045" s="121">
        <v>0.98344827586206895</v>
      </c>
      <c r="J1045" s="122">
        <v>3</v>
      </c>
      <c r="K1045" s="132">
        <v>2.7966631908237698</v>
      </c>
      <c r="L1045" s="133">
        <v>0.99491693528390701</v>
      </c>
      <c r="M1045" s="134">
        <v>2</v>
      </c>
      <c r="N1045" s="126">
        <v>0</v>
      </c>
      <c r="O1045" s="127">
        <v>0</v>
      </c>
      <c r="Q1045" s="138">
        <v>0</v>
      </c>
      <c r="R1045" s="139">
        <v>0</v>
      </c>
      <c r="T1045" s="144">
        <v>0</v>
      </c>
      <c r="U1045" s="145">
        <v>0</v>
      </c>
      <c r="W1045" s="150">
        <v>0</v>
      </c>
      <c r="X1045" s="151">
        <v>0</v>
      </c>
      <c r="Z1045" s="156">
        <v>1.89641988182134</v>
      </c>
      <c r="AA1045" s="157">
        <v>0.95076586433260302</v>
      </c>
      <c r="AB1045" s="158">
        <v>5</v>
      </c>
      <c r="AC1045" s="162">
        <v>0</v>
      </c>
      <c r="AD1045" s="163">
        <v>0</v>
      </c>
    </row>
    <row r="1046" spans="1:31" x14ac:dyDescent="0.2">
      <c r="A1046" t="s">
        <v>3929</v>
      </c>
      <c r="B1046">
        <v>5</v>
      </c>
      <c r="C1046" t="s">
        <v>3419</v>
      </c>
      <c r="D1046">
        <v>2759</v>
      </c>
      <c r="E1046" s="35">
        <v>0.478072</v>
      </c>
      <c r="G1046">
        <v>18.024999999999999</v>
      </c>
      <c r="H1046" s="120">
        <v>2.1257702065965902</v>
      </c>
      <c r="I1046" s="121">
        <v>0.97598773841961795</v>
      </c>
      <c r="J1046" s="122">
        <v>4</v>
      </c>
      <c r="K1046" s="132">
        <v>1.0888002899601299</v>
      </c>
      <c r="L1046" s="133">
        <v>0.99136499501826603</v>
      </c>
      <c r="M1046" s="134">
        <v>2</v>
      </c>
      <c r="N1046" s="126">
        <v>0</v>
      </c>
      <c r="O1046" s="127">
        <v>0</v>
      </c>
      <c r="Q1046" s="138">
        <v>0</v>
      </c>
      <c r="R1046" s="139">
        <v>0</v>
      </c>
      <c r="T1046" s="144">
        <v>0</v>
      </c>
      <c r="U1046" s="145">
        <v>0</v>
      </c>
      <c r="W1046" s="150">
        <v>0</v>
      </c>
      <c r="X1046" s="151">
        <v>0</v>
      </c>
      <c r="Z1046" s="156">
        <v>0</v>
      </c>
      <c r="AA1046" s="157">
        <v>0</v>
      </c>
      <c r="AC1046" s="162">
        <v>0</v>
      </c>
      <c r="AD1046" s="163">
        <v>0</v>
      </c>
    </row>
    <row r="1047" spans="1:31" x14ac:dyDescent="0.2">
      <c r="A1047" t="s">
        <v>3930</v>
      </c>
      <c r="B1047">
        <v>1</v>
      </c>
      <c r="C1047" t="s">
        <v>3418</v>
      </c>
      <c r="D1047">
        <v>5098331</v>
      </c>
      <c r="E1047" s="35">
        <v>0.520258</v>
      </c>
      <c r="G1047">
        <v>77.590999999999994</v>
      </c>
      <c r="H1047" s="120">
        <v>1.0132090496317501</v>
      </c>
      <c r="J1047" s="122">
        <v>0.991837455255828</v>
      </c>
      <c r="K1047" s="132">
        <v>0.999999803865805</v>
      </c>
      <c r="L1047" s="133">
        <v>0.99460382985131701</v>
      </c>
      <c r="M1047" s="134">
        <v>11</v>
      </c>
      <c r="N1047" s="126">
        <v>1</v>
      </c>
      <c r="O1047" s="127">
        <v>0.99150525212485896</v>
      </c>
      <c r="P1047" s="128">
        <v>16</v>
      </c>
      <c r="Q1047" s="138">
        <v>0.99999862706063403</v>
      </c>
      <c r="R1047" s="139">
        <v>0.99173437306539103</v>
      </c>
      <c r="S1047" s="140">
        <v>93</v>
      </c>
      <c r="T1047" s="144">
        <v>1.0119361387061001</v>
      </c>
      <c r="U1047" s="145">
        <v>0.99271378028217006</v>
      </c>
      <c r="V1047" s="146">
        <v>6</v>
      </c>
      <c r="W1047" s="150">
        <v>0.999964695844897</v>
      </c>
      <c r="X1047" s="151">
        <v>0.99214764572326897</v>
      </c>
      <c r="Y1047" s="152">
        <v>1670</v>
      </c>
      <c r="Z1047" s="156">
        <v>0.99931294191485798</v>
      </c>
      <c r="AA1047" s="157">
        <v>0.99055851630071201</v>
      </c>
      <c r="AB1047" s="158">
        <v>7</v>
      </c>
      <c r="AC1047" s="162">
        <v>1.00000235361034</v>
      </c>
      <c r="AD1047" s="163">
        <v>0.98345682145481095</v>
      </c>
      <c r="AE1047" s="164">
        <v>230</v>
      </c>
    </row>
    <row r="1048" spans="1:31" x14ac:dyDescent="0.2">
      <c r="A1048" t="s">
        <v>3930</v>
      </c>
      <c r="B1048">
        <v>2</v>
      </c>
      <c r="C1048" t="s">
        <v>3419</v>
      </c>
      <c r="D1048">
        <v>167459</v>
      </c>
      <c r="E1048" s="35">
        <v>0.53051199999999998</v>
      </c>
      <c r="G1048">
        <v>59.929000000000002</v>
      </c>
      <c r="H1048" s="120">
        <v>1.3572934270478101</v>
      </c>
      <c r="I1048" s="121">
        <v>0.99003620399167702</v>
      </c>
      <c r="J1048" s="122">
        <v>6</v>
      </c>
      <c r="K1048" s="132">
        <v>0.99994028389038503</v>
      </c>
      <c r="L1048" s="133">
        <v>0.99473385676329196</v>
      </c>
      <c r="M1048" s="134">
        <v>2</v>
      </c>
      <c r="N1048" s="126">
        <v>0.99996417033423102</v>
      </c>
      <c r="O1048" s="127">
        <v>0.99115312764008001</v>
      </c>
      <c r="P1048" s="128">
        <v>10</v>
      </c>
      <c r="Q1048" s="138">
        <v>1</v>
      </c>
      <c r="R1048" s="139">
        <v>0.99102558751095704</v>
      </c>
      <c r="S1048" s="140">
        <v>17</v>
      </c>
      <c r="T1048" s="144">
        <v>0</v>
      </c>
      <c r="U1048" s="145">
        <v>0</v>
      </c>
      <c r="W1048" s="150">
        <v>0.99977905039442405</v>
      </c>
      <c r="X1048" s="151">
        <v>0.99206912384689205</v>
      </c>
      <c r="Y1048" s="152">
        <v>4</v>
      </c>
      <c r="Z1048" s="156">
        <v>1.0003045521590299</v>
      </c>
      <c r="AA1048" s="157">
        <v>0.98930455749993995</v>
      </c>
      <c r="AB1048" s="158">
        <v>4</v>
      </c>
      <c r="AC1048" s="162">
        <v>1.00007165933153</v>
      </c>
      <c r="AD1048" s="163">
        <v>0.98245385707524802</v>
      </c>
      <c r="AE1048" s="164">
        <v>21</v>
      </c>
    </row>
    <row r="1049" spans="1:31" x14ac:dyDescent="0.2">
      <c r="A1049" t="s">
        <v>3930</v>
      </c>
      <c r="B1049">
        <v>3</v>
      </c>
      <c r="C1049" t="s">
        <v>3419</v>
      </c>
      <c r="D1049">
        <v>119392</v>
      </c>
      <c r="E1049" s="35">
        <v>0.51139100000000004</v>
      </c>
      <c r="G1049">
        <v>64.194000000000003</v>
      </c>
      <c r="H1049" s="120">
        <v>1.4424752077191101</v>
      </c>
      <c r="I1049" s="121">
        <v>0.99099501852088301</v>
      </c>
      <c r="J1049" s="122">
        <v>9</v>
      </c>
      <c r="K1049" s="132">
        <v>1</v>
      </c>
      <c r="L1049" s="133">
        <v>0.99619007745446897</v>
      </c>
      <c r="M1049" s="134">
        <v>3</v>
      </c>
      <c r="N1049" s="126">
        <v>1</v>
      </c>
      <c r="O1049" s="127">
        <v>0.99366041896361601</v>
      </c>
      <c r="P1049" s="128">
        <v>6</v>
      </c>
      <c r="Q1049" s="138">
        <v>0.99966496917716396</v>
      </c>
      <c r="R1049" s="139">
        <v>0.98972737387172605</v>
      </c>
      <c r="S1049" s="140">
        <v>5</v>
      </c>
      <c r="T1049" s="144">
        <v>0</v>
      </c>
      <c r="U1049" s="145">
        <v>0</v>
      </c>
      <c r="W1049" s="150">
        <v>0.99738675958188105</v>
      </c>
      <c r="X1049" s="151">
        <v>0.99414557227450295</v>
      </c>
      <c r="Y1049" s="152">
        <v>5</v>
      </c>
      <c r="Z1049" s="156">
        <v>1.0027891316001001</v>
      </c>
      <c r="AA1049" s="157">
        <v>0.99132359081419597</v>
      </c>
      <c r="AB1049" s="158">
        <v>4</v>
      </c>
      <c r="AC1049" s="162">
        <v>1.00010888501742</v>
      </c>
      <c r="AD1049" s="163">
        <v>0.98089874593590298</v>
      </c>
      <c r="AE1049" s="164">
        <v>16</v>
      </c>
    </row>
    <row r="1050" spans="1:31" x14ac:dyDescent="0.2">
      <c r="A1050" t="s">
        <v>3930</v>
      </c>
      <c r="B1050">
        <v>4</v>
      </c>
      <c r="C1050" t="s">
        <v>3419</v>
      </c>
      <c r="D1050">
        <v>2877</v>
      </c>
      <c r="E1050" s="35">
        <v>0.33715699999999998</v>
      </c>
      <c r="G1050">
        <v>80.129000000000005</v>
      </c>
      <c r="H1050" s="120">
        <v>0</v>
      </c>
      <c r="I1050" s="121">
        <v>0</v>
      </c>
      <c r="K1050" s="132">
        <v>0</v>
      </c>
      <c r="L1050" s="133">
        <v>0</v>
      </c>
      <c r="N1050" s="126">
        <v>0</v>
      </c>
      <c r="O1050" s="127">
        <v>0</v>
      </c>
      <c r="Q1050" s="138">
        <v>0</v>
      </c>
      <c r="R1050" s="139">
        <v>0</v>
      </c>
      <c r="T1050" s="144">
        <v>0</v>
      </c>
      <c r="U1050" s="145">
        <v>0</v>
      </c>
      <c r="W1050" s="150">
        <v>0</v>
      </c>
      <c r="X1050" s="151">
        <v>0</v>
      </c>
      <c r="Z1050" s="156">
        <v>0</v>
      </c>
      <c r="AA1050" s="157">
        <v>0</v>
      </c>
      <c r="AC1050" s="162">
        <v>0</v>
      </c>
      <c r="AD1050" s="163">
        <v>0</v>
      </c>
    </row>
    <row r="1051" spans="1:31" x14ac:dyDescent="0.2">
      <c r="A1051" t="s">
        <v>3930</v>
      </c>
      <c r="B1051">
        <v>5</v>
      </c>
      <c r="C1051" t="s">
        <v>3419</v>
      </c>
      <c r="D1051">
        <v>2759</v>
      </c>
      <c r="E1051" s="35">
        <v>0.478072</v>
      </c>
      <c r="G1051">
        <v>29.882000000000001</v>
      </c>
      <c r="H1051" s="120">
        <v>1.84958318231243</v>
      </c>
      <c r="I1051" s="121">
        <v>0.97962781586679704</v>
      </c>
      <c r="J1051" s="122">
        <v>4</v>
      </c>
      <c r="K1051" s="132">
        <v>0.98912649510692197</v>
      </c>
      <c r="L1051" s="133">
        <v>0.99267667521054503</v>
      </c>
      <c r="M1051" s="134">
        <v>2</v>
      </c>
      <c r="N1051" s="126">
        <v>0</v>
      </c>
      <c r="O1051" s="127">
        <v>0</v>
      </c>
      <c r="Q1051" s="138">
        <v>0</v>
      </c>
      <c r="R1051" s="139">
        <v>0</v>
      </c>
      <c r="T1051" s="144">
        <v>0</v>
      </c>
      <c r="U1051" s="145">
        <v>0</v>
      </c>
      <c r="W1051" s="150">
        <v>0</v>
      </c>
      <c r="X1051" s="151">
        <v>0</v>
      </c>
      <c r="Z1051" s="156">
        <v>0</v>
      </c>
      <c r="AA1051" s="157">
        <v>0</v>
      </c>
      <c r="AC1051" s="162">
        <v>0</v>
      </c>
      <c r="AD1051" s="163">
        <v>0</v>
      </c>
    </row>
    <row r="1052" spans="1:31" x14ac:dyDescent="0.2">
      <c r="A1052" t="s">
        <v>3931</v>
      </c>
      <c r="B1052">
        <v>1</v>
      </c>
      <c r="C1052" t="s">
        <v>3418</v>
      </c>
      <c r="D1052">
        <v>5098331</v>
      </c>
      <c r="E1052" s="35">
        <v>0.520258</v>
      </c>
      <c r="G1052">
        <v>41.31</v>
      </c>
      <c r="H1052" s="120">
        <v>1.0028753272989299</v>
      </c>
      <c r="I1052" s="121">
        <v>0.99987835522971702</v>
      </c>
      <c r="J1052" s="122">
        <v>3</v>
      </c>
      <c r="K1052" s="132">
        <v>1</v>
      </c>
      <c r="L1052" s="133">
        <v>0.999954693089813</v>
      </c>
      <c r="M1052" s="134">
        <v>3</v>
      </c>
      <c r="N1052" s="126">
        <v>0.77632444518539501</v>
      </c>
      <c r="O1052" s="127">
        <v>0.99902803966708897</v>
      </c>
      <c r="P1052" s="128">
        <v>9</v>
      </c>
      <c r="Q1052" s="138">
        <v>0.99999352757156401</v>
      </c>
      <c r="R1052" s="139">
        <v>0.99901434752510798</v>
      </c>
      <c r="S1052" s="140">
        <v>164</v>
      </c>
      <c r="T1052" s="144">
        <v>1.0017728569887501</v>
      </c>
      <c r="U1052" s="145">
        <v>0.99936347882984899</v>
      </c>
      <c r="V1052" s="146">
        <v>12</v>
      </c>
      <c r="W1052" s="150">
        <v>0.99997509095723203</v>
      </c>
      <c r="X1052" s="151">
        <v>0.99907592360602604</v>
      </c>
      <c r="Y1052" s="152">
        <v>1491</v>
      </c>
      <c r="Z1052" s="156">
        <v>0.99818399348834397</v>
      </c>
      <c r="AA1052" s="157">
        <v>0.99970173535791695</v>
      </c>
      <c r="AB1052" s="158">
        <v>3</v>
      </c>
      <c r="AC1052" s="162">
        <v>0.21146090555157801</v>
      </c>
      <c r="AD1052" s="163">
        <v>0.99099708461249603</v>
      </c>
      <c r="AE1052" s="164">
        <v>20</v>
      </c>
    </row>
    <row r="1053" spans="1:31" x14ac:dyDescent="0.2">
      <c r="A1053" t="s">
        <v>3931</v>
      </c>
      <c r="B1053">
        <v>2</v>
      </c>
      <c r="C1053" t="s">
        <v>3419</v>
      </c>
      <c r="D1053">
        <v>167459</v>
      </c>
      <c r="E1053" s="35">
        <v>0.53051199999999998</v>
      </c>
      <c r="G1053">
        <v>36.369</v>
      </c>
      <c r="H1053" s="120">
        <v>1.0698977063042201</v>
      </c>
      <c r="I1053" s="121">
        <v>0.99977116449365899</v>
      </c>
      <c r="J1053" s="122">
        <v>1</v>
      </c>
      <c r="K1053" s="132">
        <v>1</v>
      </c>
      <c r="L1053" s="133">
        <v>0.99995819872326897</v>
      </c>
      <c r="M1053" s="134">
        <v>1</v>
      </c>
      <c r="N1053" s="126">
        <v>1</v>
      </c>
      <c r="O1053" s="127">
        <v>0.99901537212965996</v>
      </c>
      <c r="P1053" s="128">
        <v>3</v>
      </c>
      <c r="Q1053" s="138">
        <v>1</v>
      </c>
      <c r="R1053" s="139">
        <v>0.99924207159141099</v>
      </c>
      <c r="S1053" s="140">
        <v>14</v>
      </c>
      <c r="T1053" s="144">
        <v>1.0579962856579801</v>
      </c>
      <c r="U1053" s="145">
        <v>0.99604605252057099</v>
      </c>
      <c r="V1053" s="146">
        <v>31</v>
      </c>
      <c r="W1053" s="150">
        <v>0.99950435629019596</v>
      </c>
      <c r="X1053" s="151">
        <v>0.99417661494946097</v>
      </c>
      <c r="Y1053" s="152">
        <v>597</v>
      </c>
      <c r="Z1053" s="156">
        <v>1.0000597161096101</v>
      </c>
      <c r="AA1053" s="157">
        <v>0.99967159277504103</v>
      </c>
      <c r="AB1053" s="158">
        <v>1</v>
      </c>
      <c r="AC1053" s="162">
        <v>0.920452170382004</v>
      </c>
      <c r="AD1053" s="163">
        <v>0.99053343544266303</v>
      </c>
      <c r="AE1053" s="164">
        <v>17</v>
      </c>
    </row>
    <row r="1054" spans="1:31" x14ac:dyDescent="0.2">
      <c r="A1054" t="s">
        <v>3931</v>
      </c>
      <c r="B1054">
        <v>3</v>
      </c>
      <c r="C1054" t="s">
        <v>3419</v>
      </c>
      <c r="D1054">
        <v>119392</v>
      </c>
      <c r="E1054" s="35">
        <v>0.51139100000000004</v>
      </c>
      <c r="G1054">
        <v>26.937000000000001</v>
      </c>
      <c r="H1054" s="120">
        <v>1.0859521575984901</v>
      </c>
      <c r="I1054" s="121">
        <v>0.99964523144791795</v>
      </c>
      <c r="J1054" s="122">
        <v>3</v>
      </c>
      <c r="K1054" s="132">
        <v>0.999983248458858</v>
      </c>
      <c r="L1054" s="133">
        <v>0.99995812044559795</v>
      </c>
      <c r="M1054" s="134">
        <v>1</v>
      </c>
      <c r="N1054" s="126">
        <v>1</v>
      </c>
      <c r="O1054" s="127">
        <v>0.99836859674221301</v>
      </c>
      <c r="P1054" s="128">
        <v>3</v>
      </c>
      <c r="Q1054" s="138">
        <v>1</v>
      </c>
      <c r="R1054" s="139">
        <v>0.99841926985321705</v>
      </c>
      <c r="S1054" s="140">
        <v>65</v>
      </c>
      <c r="T1054" s="144">
        <v>1.10040036183328</v>
      </c>
      <c r="U1054" s="145">
        <v>0.98224289266349096</v>
      </c>
      <c r="V1054" s="146">
        <v>84</v>
      </c>
      <c r="W1054" s="150">
        <v>0.99885251943178699</v>
      </c>
      <c r="X1054" s="151">
        <v>0.99923728103260401</v>
      </c>
      <c r="Y1054" s="152">
        <v>2</v>
      </c>
      <c r="Z1054" s="156">
        <v>0</v>
      </c>
      <c r="AA1054" s="157">
        <v>0</v>
      </c>
      <c r="AC1054" s="162">
        <v>0.55684635486464695</v>
      </c>
      <c r="AD1054" s="163">
        <v>0.99022811022094903</v>
      </c>
      <c r="AE1054" s="164">
        <v>21</v>
      </c>
    </row>
    <row r="1055" spans="1:31" x14ac:dyDescent="0.2">
      <c r="A1055" t="s">
        <v>3931</v>
      </c>
      <c r="B1055">
        <v>4</v>
      </c>
      <c r="C1055" t="s">
        <v>3419</v>
      </c>
      <c r="D1055">
        <v>2877</v>
      </c>
      <c r="E1055" s="35">
        <v>0.33715699999999998</v>
      </c>
      <c r="G1055">
        <v>13.582000000000001</v>
      </c>
      <c r="H1055" s="120">
        <v>0</v>
      </c>
      <c r="I1055" s="121">
        <v>0</v>
      </c>
      <c r="K1055" s="132">
        <v>0</v>
      </c>
      <c r="L1055" s="133">
        <v>0</v>
      </c>
      <c r="N1055" s="126">
        <v>0</v>
      </c>
      <c r="O1055" s="127">
        <v>0</v>
      </c>
      <c r="Q1055" s="138">
        <v>0</v>
      </c>
      <c r="R1055" s="139">
        <v>0</v>
      </c>
      <c r="T1055" s="144">
        <v>0</v>
      </c>
      <c r="U1055" s="145">
        <v>0</v>
      </c>
      <c r="W1055" s="150">
        <v>0</v>
      </c>
      <c r="X1055" s="151">
        <v>0</v>
      </c>
      <c r="Z1055" s="156">
        <v>2.51963851233924</v>
      </c>
      <c r="AA1055" s="157">
        <v>0.93820915926179005</v>
      </c>
      <c r="AB1055" s="158">
        <v>4</v>
      </c>
      <c r="AC1055" s="162">
        <v>0</v>
      </c>
      <c r="AD1055" s="163">
        <v>0</v>
      </c>
    </row>
    <row r="1056" spans="1:31" x14ac:dyDescent="0.2">
      <c r="A1056" t="s">
        <v>3931</v>
      </c>
      <c r="B1056">
        <v>5</v>
      </c>
      <c r="C1056" t="s">
        <v>3419</v>
      </c>
      <c r="D1056">
        <v>2759</v>
      </c>
      <c r="E1056" s="35">
        <v>0.478072</v>
      </c>
      <c r="G1056">
        <v>15.795</v>
      </c>
      <c r="H1056" s="120">
        <v>0</v>
      </c>
      <c r="I1056" s="121">
        <v>0</v>
      </c>
      <c r="K1056" s="132">
        <v>3</v>
      </c>
      <c r="L1056" s="133">
        <v>0.99831081081080997</v>
      </c>
      <c r="M1056" s="134">
        <v>1</v>
      </c>
      <c r="N1056" s="126">
        <v>0</v>
      </c>
      <c r="O1056" s="127">
        <v>0</v>
      </c>
      <c r="Q1056" s="138">
        <v>0</v>
      </c>
      <c r="R1056" s="139">
        <v>0</v>
      </c>
      <c r="T1056" s="144">
        <v>0</v>
      </c>
      <c r="U1056" s="145">
        <v>0</v>
      </c>
      <c r="W1056" s="150">
        <v>0</v>
      </c>
      <c r="X1056" s="151">
        <v>0</v>
      </c>
      <c r="Z1056" s="156">
        <v>2.6245016310257299</v>
      </c>
      <c r="AA1056" s="157">
        <v>0.95377461706783295</v>
      </c>
      <c r="AB1056" s="158">
        <v>4</v>
      </c>
      <c r="AC1056" s="162">
        <v>0</v>
      </c>
      <c r="AD1056" s="163">
        <v>0</v>
      </c>
    </row>
    <row r="1057" spans="1:31" x14ac:dyDescent="0.2">
      <c r="A1057" t="s">
        <v>3932</v>
      </c>
      <c r="B1057">
        <v>1</v>
      </c>
      <c r="C1057" t="s">
        <v>3418</v>
      </c>
      <c r="D1057">
        <v>5098331</v>
      </c>
      <c r="E1057" s="35">
        <v>0.520258</v>
      </c>
      <c r="G1057">
        <v>36.098999999999997</v>
      </c>
      <c r="H1057" s="120">
        <v>1.0019452589461699</v>
      </c>
      <c r="I1057" s="121">
        <v>0.99982480324131595</v>
      </c>
      <c r="J1057" s="122">
        <v>3</v>
      </c>
      <c r="K1057" s="132">
        <v>0.999999803865805</v>
      </c>
      <c r="L1057" s="133">
        <v>0.99994331739551801</v>
      </c>
      <c r="M1057" s="134">
        <v>3</v>
      </c>
      <c r="N1057" s="126">
        <v>0.77616694942679698</v>
      </c>
      <c r="O1057" s="127">
        <v>0.99883934716623402</v>
      </c>
      <c r="P1057" s="128">
        <v>10</v>
      </c>
      <c r="Q1057" s="138">
        <v>1</v>
      </c>
      <c r="R1057" s="139">
        <v>0.99912176465527003</v>
      </c>
      <c r="S1057" s="140">
        <v>178</v>
      </c>
      <c r="T1057" s="144">
        <v>1.0023116376224599</v>
      </c>
      <c r="U1057" s="145">
        <v>0.99895273362524595</v>
      </c>
      <c r="V1057" s="146">
        <v>13</v>
      </c>
      <c r="W1057" s="150">
        <v>0.99997489482303703</v>
      </c>
      <c r="X1057" s="151">
        <v>0.99895234358740603</v>
      </c>
      <c r="Y1057" s="152">
        <v>1508</v>
      </c>
      <c r="Z1057" s="156">
        <v>0.99971246727010599</v>
      </c>
      <c r="AA1057" s="157">
        <v>0.99961920949774996</v>
      </c>
      <c r="AB1057" s="158">
        <v>8</v>
      </c>
      <c r="AC1057" s="162">
        <v>0.119965284247482</v>
      </c>
      <c r="AD1057" s="163">
        <v>0.99092581059514995</v>
      </c>
      <c r="AE1057" s="164">
        <v>39</v>
      </c>
    </row>
    <row r="1058" spans="1:31" x14ac:dyDescent="0.2">
      <c r="A1058" t="s">
        <v>3932</v>
      </c>
      <c r="B1058">
        <v>2</v>
      </c>
      <c r="C1058" t="s">
        <v>3419</v>
      </c>
      <c r="D1058">
        <v>167459</v>
      </c>
      <c r="E1058" s="35">
        <v>0.53051199999999998</v>
      </c>
      <c r="G1058">
        <v>31.459</v>
      </c>
      <c r="H1058" s="120">
        <v>1.06561008963388</v>
      </c>
      <c r="I1058" s="121">
        <v>0.999742223268272</v>
      </c>
      <c r="J1058" s="122">
        <v>1</v>
      </c>
      <c r="K1058" s="132">
        <v>0.99998208516711495</v>
      </c>
      <c r="L1058" s="133">
        <v>0.99994625485945599</v>
      </c>
      <c r="M1058" s="134">
        <v>1</v>
      </c>
      <c r="N1058" s="126">
        <v>1</v>
      </c>
      <c r="O1058" s="127">
        <v>0.99850869134682996</v>
      </c>
      <c r="P1058" s="128">
        <v>3</v>
      </c>
      <c r="Q1058" s="138">
        <v>1.00072256492634</v>
      </c>
      <c r="R1058" s="139">
        <v>0.99929621566814697</v>
      </c>
      <c r="S1058" s="140">
        <v>11</v>
      </c>
      <c r="T1058" s="144">
        <v>1.0579962856579801</v>
      </c>
      <c r="U1058" s="145">
        <v>0.99537971232807398</v>
      </c>
      <c r="V1058" s="146">
        <v>31</v>
      </c>
      <c r="W1058" s="150">
        <v>0.99948644145731103</v>
      </c>
      <c r="X1058" s="151">
        <v>0.99451405068708099</v>
      </c>
      <c r="Y1058" s="152">
        <v>548</v>
      </c>
      <c r="Z1058" s="156">
        <v>0.99161585821006903</v>
      </c>
      <c r="AA1058" s="157">
        <v>0.99938577527805705</v>
      </c>
      <c r="AB1058" s="158">
        <v>3</v>
      </c>
      <c r="AC1058" s="162">
        <v>0.93055016451788197</v>
      </c>
      <c r="AD1058" s="163">
        <v>0.98765565438373504</v>
      </c>
      <c r="AE1058" s="164">
        <v>18</v>
      </c>
    </row>
    <row r="1059" spans="1:31" x14ac:dyDescent="0.2">
      <c r="A1059" t="s">
        <v>3932</v>
      </c>
      <c r="B1059">
        <v>3</v>
      </c>
      <c r="C1059" t="s">
        <v>3419</v>
      </c>
      <c r="D1059">
        <v>119392</v>
      </c>
      <c r="E1059" s="35">
        <v>0.51139100000000004</v>
      </c>
      <c r="G1059">
        <v>23.465</v>
      </c>
      <c r="H1059" s="120">
        <v>1.08319652908067</v>
      </c>
      <c r="I1059" s="121">
        <v>0.99931972263236402</v>
      </c>
      <c r="J1059" s="122">
        <v>7</v>
      </c>
      <c r="K1059" s="132">
        <v>0.999991624229429</v>
      </c>
      <c r="L1059" s="133">
        <v>0.99989949243680498</v>
      </c>
      <c r="M1059" s="134">
        <v>1</v>
      </c>
      <c r="N1059" s="126">
        <v>1</v>
      </c>
      <c r="O1059" s="127">
        <v>0.99784234030809305</v>
      </c>
      <c r="P1059" s="128">
        <v>3</v>
      </c>
      <c r="Q1059" s="138">
        <v>1.0005946797105301</v>
      </c>
      <c r="R1059" s="139">
        <v>0.99835313197515396</v>
      </c>
      <c r="S1059" s="140">
        <v>30</v>
      </c>
      <c r="T1059" s="144">
        <v>1.10040036183328</v>
      </c>
      <c r="U1059" s="145">
        <v>0.98143990420595695</v>
      </c>
      <c r="V1059" s="146">
        <v>92</v>
      </c>
      <c r="W1059" s="150">
        <v>0.99868500402036897</v>
      </c>
      <c r="X1059" s="151">
        <v>0.99896072548066395</v>
      </c>
      <c r="Y1059" s="152">
        <v>4</v>
      </c>
      <c r="Z1059" s="156">
        <v>0</v>
      </c>
      <c r="AA1059" s="157">
        <v>0</v>
      </c>
      <c r="AC1059" s="162">
        <v>0.475475743768426</v>
      </c>
      <c r="AD1059" s="163">
        <v>0.98738396035457499</v>
      </c>
      <c r="AE1059" s="164">
        <v>6</v>
      </c>
    </row>
    <row r="1060" spans="1:31" x14ac:dyDescent="0.2">
      <c r="A1060" t="s">
        <v>3932</v>
      </c>
      <c r="B1060">
        <v>4</v>
      </c>
      <c r="C1060" t="s">
        <v>3419</v>
      </c>
      <c r="D1060">
        <v>2877</v>
      </c>
      <c r="E1060" s="35">
        <v>0.33715699999999998</v>
      </c>
      <c r="G1060">
        <v>9.8539999999999992</v>
      </c>
      <c r="H1060" s="120">
        <v>0</v>
      </c>
      <c r="I1060" s="121">
        <v>0</v>
      </c>
      <c r="K1060" s="132">
        <v>0</v>
      </c>
      <c r="L1060" s="133">
        <v>0</v>
      </c>
      <c r="N1060" s="126">
        <v>0</v>
      </c>
      <c r="O1060" s="127">
        <v>0</v>
      </c>
      <c r="Q1060" s="138">
        <v>0</v>
      </c>
      <c r="R1060" s="139">
        <v>0</v>
      </c>
      <c r="T1060" s="144">
        <v>0</v>
      </c>
      <c r="U1060" s="145">
        <v>0</v>
      </c>
      <c r="W1060" s="150">
        <v>0</v>
      </c>
      <c r="X1060" s="151">
        <v>0</v>
      </c>
      <c r="Z1060" s="156">
        <v>0</v>
      </c>
      <c r="AA1060" s="157">
        <v>0</v>
      </c>
      <c r="AC1060" s="162">
        <v>0</v>
      </c>
      <c r="AD1060" s="163">
        <v>0</v>
      </c>
    </row>
    <row r="1061" spans="1:31" x14ac:dyDescent="0.2">
      <c r="A1061" t="s">
        <v>3932</v>
      </c>
      <c r="B1061">
        <v>5</v>
      </c>
      <c r="C1061" t="s">
        <v>3419</v>
      </c>
      <c r="D1061">
        <v>2759</v>
      </c>
      <c r="E1061" s="35">
        <v>0.478072</v>
      </c>
      <c r="G1061">
        <v>15.795</v>
      </c>
      <c r="H1061" s="120">
        <v>0</v>
      </c>
      <c r="I1061" s="121">
        <v>0</v>
      </c>
      <c r="K1061" s="132">
        <v>3</v>
      </c>
      <c r="L1061" s="133">
        <v>0.99831081081080997</v>
      </c>
      <c r="M1061" s="134">
        <v>1</v>
      </c>
      <c r="N1061" s="126">
        <v>0</v>
      </c>
      <c r="O1061" s="127">
        <v>0</v>
      </c>
      <c r="Q1061" s="138">
        <v>0</v>
      </c>
      <c r="R1061" s="139">
        <v>0</v>
      </c>
      <c r="T1061" s="144">
        <v>0</v>
      </c>
      <c r="U1061" s="145">
        <v>0</v>
      </c>
      <c r="W1061" s="150">
        <v>0</v>
      </c>
      <c r="X1061" s="151">
        <v>0</v>
      </c>
      <c r="Z1061" s="156">
        <v>2.75317143892714</v>
      </c>
      <c r="AA1061" s="157">
        <v>0.94087771845292301</v>
      </c>
      <c r="AB1061" s="158">
        <v>5</v>
      </c>
      <c r="AC1061" s="162">
        <v>0</v>
      </c>
      <c r="AD1061" s="163">
        <v>0</v>
      </c>
    </row>
    <row r="1062" spans="1:31" x14ac:dyDescent="0.2">
      <c r="A1062" t="s">
        <v>3933</v>
      </c>
      <c r="B1062">
        <v>1</v>
      </c>
      <c r="C1062" t="s">
        <v>3418</v>
      </c>
      <c r="D1062">
        <v>5098331</v>
      </c>
      <c r="E1062" s="35">
        <v>0.520258</v>
      </c>
      <c r="G1062">
        <v>52.109000000000002</v>
      </c>
      <c r="H1062" s="120">
        <v>1.0018493493248</v>
      </c>
      <c r="I1062" s="121">
        <v>0.999913664957781</v>
      </c>
      <c r="J1062" s="122">
        <v>4</v>
      </c>
      <c r="K1062" s="132">
        <v>1.00000039226839</v>
      </c>
      <c r="L1062" s="133">
        <v>0.99996704950693904</v>
      </c>
      <c r="M1062" s="134">
        <v>1</v>
      </c>
      <c r="N1062" s="126">
        <v>0.638336193623677</v>
      </c>
      <c r="O1062" s="127">
        <v>0.99878199077591301</v>
      </c>
      <c r="P1062" s="128">
        <v>206</v>
      </c>
      <c r="Q1062" s="138">
        <v>1</v>
      </c>
      <c r="R1062" s="139">
        <v>0.99870338800383995</v>
      </c>
      <c r="S1062" s="140">
        <v>257</v>
      </c>
      <c r="T1062" s="144">
        <v>1.00230712653597</v>
      </c>
      <c r="U1062" s="145">
        <v>0.99954209337461297</v>
      </c>
      <c r="V1062" s="146">
        <v>19</v>
      </c>
      <c r="W1062" s="150">
        <v>0.99997489482303703</v>
      </c>
      <c r="X1062" s="151">
        <v>0.99954472811033301</v>
      </c>
      <c r="Y1062" s="152">
        <v>139</v>
      </c>
      <c r="Z1062" s="156">
        <v>0.998664914534524</v>
      </c>
      <c r="AA1062" s="157">
        <v>0.99974311991468701</v>
      </c>
      <c r="AB1062" s="158">
        <v>7</v>
      </c>
      <c r="AC1062" s="162">
        <v>0.26590187406223298</v>
      </c>
      <c r="AD1062" s="163">
        <v>0.99334181307664304</v>
      </c>
      <c r="AE1062" s="164">
        <v>24</v>
      </c>
    </row>
    <row r="1063" spans="1:31" x14ac:dyDescent="0.2">
      <c r="A1063" t="s">
        <v>3933</v>
      </c>
      <c r="B1063">
        <v>2</v>
      </c>
      <c r="C1063" t="s">
        <v>3419</v>
      </c>
      <c r="D1063">
        <v>167459</v>
      </c>
      <c r="E1063" s="35">
        <v>0.53051199999999998</v>
      </c>
      <c r="G1063">
        <v>45.378999999999998</v>
      </c>
      <c r="H1063" s="120">
        <v>1.06995145080288</v>
      </c>
      <c r="I1063" s="121">
        <v>0.99980465915813599</v>
      </c>
      <c r="J1063" s="122">
        <v>1</v>
      </c>
      <c r="K1063" s="132">
        <v>0.99999402838903795</v>
      </c>
      <c r="L1063" s="133">
        <v>0.99996417012026895</v>
      </c>
      <c r="M1063" s="134">
        <v>1</v>
      </c>
      <c r="N1063" s="126">
        <v>1</v>
      </c>
      <c r="O1063" s="127">
        <v>0.99911673957543801</v>
      </c>
      <c r="P1063" s="128">
        <v>7</v>
      </c>
      <c r="Q1063" s="138">
        <v>1</v>
      </c>
      <c r="R1063" s="139">
        <v>0.99634000464194505</v>
      </c>
      <c r="S1063" s="140">
        <v>337</v>
      </c>
      <c r="T1063" s="144">
        <v>1.05716623173433</v>
      </c>
      <c r="U1063" s="145">
        <v>0.996750064773405</v>
      </c>
      <c r="V1063" s="146">
        <v>31</v>
      </c>
      <c r="W1063" s="150">
        <v>0.99927146346269802</v>
      </c>
      <c r="X1063" s="151">
        <v>0.99572700438011796</v>
      </c>
      <c r="Y1063" s="152">
        <v>640</v>
      </c>
      <c r="Z1063" s="156">
        <v>0.97396974781886902</v>
      </c>
      <c r="AA1063" s="157">
        <v>0.99933793915170299</v>
      </c>
      <c r="AB1063" s="158">
        <v>3</v>
      </c>
      <c r="AC1063" s="162">
        <v>0.97838276831940896</v>
      </c>
      <c r="AD1063" s="163">
        <v>0.99185036173487295</v>
      </c>
      <c r="AE1063" s="164">
        <v>10</v>
      </c>
    </row>
    <row r="1064" spans="1:31" x14ac:dyDescent="0.2">
      <c r="A1064" t="s">
        <v>3933</v>
      </c>
      <c r="B1064">
        <v>3</v>
      </c>
      <c r="C1064" t="s">
        <v>3419</v>
      </c>
      <c r="D1064">
        <v>119392</v>
      </c>
      <c r="E1064" s="35">
        <v>0.51139100000000004</v>
      </c>
      <c r="G1064">
        <v>35.872999999999998</v>
      </c>
      <c r="H1064" s="120">
        <v>1.14803336906995</v>
      </c>
      <c r="I1064" s="121">
        <v>0.99974466905461801</v>
      </c>
      <c r="J1064" s="122">
        <v>6</v>
      </c>
      <c r="K1064" s="132">
        <v>1</v>
      </c>
      <c r="L1064" s="133">
        <v>0.999974872688287</v>
      </c>
      <c r="M1064" s="134">
        <v>1</v>
      </c>
      <c r="N1064" s="126">
        <v>0.99985761190029399</v>
      </c>
      <c r="O1064" s="127">
        <v>0.99888688956772798</v>
      </c>
      <c r="P1064" s="128">
        <v>4</v>
      </c>
      <c r="Q1064" s="138">
        <v>1</v>
      </c>
      <c r="R1064" s="139">
        <v>0.99865301273363105</v>
      </c>
      <c r="S1064" s="140">
        <v>25</v>
      </c>
      <c r="T1064" s="144">
        <v>1.10040036183328</v>
      </c>
      <c r="U1064" s="145">
        <v>0.99042213550904501</v>
      </c>
      <c r="V1064" s="146">
        <v>13</v>
      </c>
      <c r="W1064" s="150">
        <v>0.99744538997587695</v>
      </c>
      <c r="X1064" s="151">
        <v>0.99949634852681901</v>
      </c>
      <c r="Y1064" s="152">
        <v>3</v>
      </c>
      <c r="Z1064" s="156">
        <v>0</v>
      </c>
      <c r="AA1064" s="157">
        <v>0</v>
      </c>
      <c r="AC1064" s="162">
        <v>1.00010888501742</v>
      </c>
      <c r="AD1064" s="163">
        <v>0.99051053646214104</v>
      </c>
      <c r="AE1064" s="164">
        <v>11</v>
      </c>
    </row>
    <row r="1065" spans="1:31" x14ac:dyDescent="0.2">
      <c r="A1065" t="s">
        <v>3933</v>
      </c>
      <c r="B1065">
        <v>4</v>
      </c>
      <c r="C1065" t="s">
        <v>3419</v>
      </c>
      <c r="D1065">
        <v>2877</v>
      </c>
      <c r="E1065" s="35">
        <v>0.33715699999999998</v>
      </c>
      <c r="G1065">
        <v>20.75</v>
      </c>
      <c r="H1065" s="120">
        <v>0</v>
      </c>
      <c r="I1065" s="121">
        <v>0</v>
      </c>
      <c r="K1065" s="132">
        <v>0</v>
      </c>
      <c r="L1065" s="133">
        <v>0</v>
      </c>
      <c r="N1065" s="126">
        <v>0</v>
      </c>
      <c r="O1065" s="127">
        <v>0</v>
      </c>
      <c r="Q1065" s="138">
        <v>0</v>
      </c>
      <c r="R1065" s="139">
        <v>0</v>
      </c>
      <c r="T1065" s="144">
        <v>0</v>
      </c>
      <c r="U1065" s="145">
        <v>0</v>
      </c>
      <c r="W1065" s="150">
        <v>0</v>
      </c>
      <c r="X1065" s="151">
        <v>0</v>
      </c>
      <c r="Z1065" s="156">
        <v>2.7539103232533799</v>
      </c>
      <c r="AA1065" s="157">
        <v>0.98105395232120396</v>
      </c>
      <c r="AB1065" s="158">
        <v>4</v>
      </c>
      <c r="AC1065" s="162">
        <v>0</v>
      </c>
      <c r="AD1065" s="163">
        <v>0</v>
      </c>
    </row>
    <row r="1066" spans="1:31" x14ac:dyDescent="0.2">
      <c r="A1066" t="s">
        <v>3933</v>
      </c>
      <c r="B1066">
        <v>5</v>
      </c>
      <c r="C1066" t="s">
        <v>3419</v>
      </c>
      <c r="D1066">
        <v>2759</v>
      </c>
      <c r="E1066" s="35">
        <v>0.478072</v>
      </c>
      <c r="G1066">
        <v>22.715</v>
      </c>
      <c r="H1066" s="120">
        <v>0</v>
      </c>
      <c r="I1066" s="121">
        <v>0</v>
      </c>
      <c r="K1066" s="132">
        <v>0</v>
      </c>
      <c r="L1066" s="133">
        <v>0</v>
      </c>
      <c r="N1066" s="126">
        <v>1</v>
      </c>
      <c r="O1066" s="127">
        <v>0.98525710176195602</v>
      </c>
      <c r="P1066" s="128">
        <v>2</v>
      </c>
      <c r="Q1066" s="138">
        <v>0</v>
      </c>
      <c r="R1066" s="139">
        <v>0</v>
      </c>
      <c r="T1066" s="144">
        <v>0</v>
      </c>
      <c r="U1066" s="145">
        <v>0</v>
      </c>
      <c r="W1066" s="150">
        <v>0</v>
      </c>
      <c r="X1066" s="151">
        <v>0</v>
      </c>
      <c r="Z1066" s="156">
        <v>2.9072127582457399</v>
      </c>
      <c r="AA1066" s="157">
        <v>0.98736372646184301</v>
      </c>
      <c r="AB1066" s="158">
        <v>2</v>
      </c>
      <c r="AC1066" s="162">
        <v>0</v>
      </c>
      <c r="AD1066" s="163">
        <v>0</v>
      </c>
    </row>
    <row r="1067" spans="1:31" x14ac:dyDescent="0.2">
      <c r="A1067" t="s">
        <v>3934</v>
      </c>
      <c r="B1067">
        <v>1</v>
      </c>
      <c r="C1067" t="s">
        <v>3418</v>
      </c>
      <c r="D1067">
        <v>5098331</v>
      </c>
      <c r="E1067" s="35">
        <v>0.520258</v>
      </c>
      <c r="G1067">
        <v>75.593000000000004</v>
      </c>
      <c r="H1067" s="120">
        <v>1.0025334653970199</v>
      </c>
      <c r="I1067" s="121">
        <v>0.99996204615070605</v>
      </c>
      <c r="J1067" s="122">
        <v>2</v>
      </c>
      <c r="K1067" s="132">
        <v>0.999999803865805</v>
      </c>
      <c r="L1067" s="133">
        <v>0.99997273735758696</v>
      </c>
      <c r="M1067" s="134">
        <v>1</v>
      </c>
      <c r="N1067" s="126">
        <v>0.63909072187190397</v>
      </c>
      <c r="O1067" s="127">
        <v>0.99912382846174397</v>
      </c>
      <c r="P1067" s="128">
        <v>129</v>
      </c>
      <c r="Q1067" s="138">
        <v>0.99883555128418799</v>
      </c>
      <c r="R1067" s="139">
        <v>0.99836157666812997</v>
      </c>
      <c r="S1067" s="140">
        <v>155</v>
      </c>
      <c r="T1067" s="144">
        <v>1.00260073942591</v>
      </c>
      <c r="U1067" s="145">
        <v>0.99982279154946496</v>
      </c>
      <c r="V1067" s="146">
        <v>7</v>
      </c>
      <c r="W1067" s="150">
        <v>0.99998274019083799</v>
      </c>
      <c r="X1067" s="151">
        <v>0.99953180620070503</v>
      </c>
      <c r="Y1067" s="152">
        <v>217</v>
      </c>
      <c r="Z1067" s="156">
        <v>0.99996606878426197</v>
      </c>
      <c r="AA1067" s="157">
        <v>0.99978679953743099</v>
      </c>
      <c r="AB1067" s="158">
        <v>4</v>
      </c>
      <c r="AC1067" s="162">
        <v>1.0001257220190001</v>
      </c>
      <c r="AD1067" s="163">
        <v>0.99507125425961096</v>
      </c>
      <c r="AE1067" s="164">
        <v>41</v>
      </c>
    </row>
    <row r="1068" spans="1:31" x14ac:dyDescent="0.2">
      <c r="A1068" t="s">
        <v>3934</v>
      </c>
      <c r="B1068">
        <v>2</v>
      </c>
      <c r="C1068" t="s">
        <v>3419</v>
      </c>
      <c r="D1068">
        <v>167459</v>
      </c>
      <c r="E1068" s="35">
        <v>0.53051199999999998</v>
      </c>
      <c r="G1068">
        <v>65.84</v>
      </c>
      <c r="H1068" s="120">
        <v>1.0801808203799099</v>
      </c>
      <c r="I1068" s="121">
        <v>0.99991154747689104</v>
      </c>
      <c r="J1068" s="122">
        <v>1</v>
      </c>
      <c r="K1068" s="132">
        <v>0.99998805677807701</v>
      </c>
      <c r="L1068" s="133">
        <v>0.99997611327086899</v>
      </c>
      <c r="M1068" s="134">
        <v>1</v>
      </c>
      <c r="N1068" s="126">
        <v>1</v>
      </c>
      <c r="O1068" s="127">
        <v>0.99948664378450902</v>
      </c>
      <c r="P1068" s="128">
        <v>4</v>
      </c>
      <c r="Q1068" s="138">
        <v>1</v>
      </c>
      <c r="R1068" s="139">
        <v>0.99797842460239305</v>
      </c>
      <c r="S1068" s="140">
        <v>33</v>
      </c>
      <c r="T1068" s="144">
        <v>1.0829755343098899</v>
      </c>
      <c r="U1068" s="145">
        <v>0.99526646714807299</v>
      </c>
      <c r="V1068" s="146">
        <v>24</v>
      </c>
      <c r="W1068" s="150">
        <v>0.99936103762712003</v>
      </c>
      <c r="X1068" s="151">
        <v>0.99970129458924994</v>
      </c>
      <c r="Y1068" s="152">
        <v>4</v>
      </c>
      <c r="Z1068" s="156">
        <v>1.00017914832884</v>
      </c>
      <c r="AA1068" s="157">
        <v>0.99974327285319298</v>
      </c>
      <c r="AB1068" s="158">
        <v>1</v>
      </c>
      <c r="AC1068" s="162">
        <v>1.0000836025534601</v>
      </c>
      <c r="AD1068" s="163">
        <v>0.99428024993466502</v>
      </c>
      <c r="AE1068" s="164">
        <v>13</v>
      </c>
    </row>
    <row r="1069" spans="1:31" x14ac:dyDescent="0.2">
      <c r="A1069" t="s">
        <v>3934</v>
      </c>
      <c r="B1069">
        <v>3</v>
      </c>
      <c r="C1069" t="s">
        <v>3419</v>
      </c>
      <c r="D1069">
        <v>119392</v>
      </c>
      <c r="E1069" s="35">
        <v>0.51139100000000004</v>
      </c>
      <c r="G1069">
        <v>51.838000000000001</v>
      </c>
      <c r="H1069" s="120">
        <v>1.1274457250067</v>
      </c>
      <c r="I1069" s="121">
        <v>0.99977714884228797</v>
      </c>
      <c r="J1069" s="122">
        <v>3</v>
      </c>
      <c r="K1069" s="132">
        <v>0.999983248458858</v>
      </c>
      <c r="L1069" s="133">
        <v>0.99999162408911901</v>
      </c>
      <c r="M1069" s="134">
        <v>1</v>
      </c>
      <c r="N1069" s="126">
        <v>1</v>
      </c>
      <c r="O1069" s="127">
        <v>0.99924664758173798</v>
      </c>
      <c r="P1069" s="128">
        <v>3</v>
      </c>
      <c r="Q1069" s="138">
        <v>1</v>
      </c>
      <c r="R1069" s="139">
        <v>0.99694289222442101</v>
      </c>
      <c r="S1069" s="140">
        <v>157</v>
      </c>
      <c r="T1069" s="144">
        <v>1.14393761726078</v>
      </c>
      <c r="U1069" s="145">
        <v>0.98807702070565995</v>
      </c>
      <c r="V1069" s="146">
        <v>48</v>
      </c>
      <c r="W1069" s="150">
        <v>0.99904516215491801</v>
      </c>
      <c r="X1069" s="151">
        <v>0.99966473891542995</v>
      </c>
      <c r="Y1069" s="152">
        <v>2</v>
      </c>
      <c r="Z1069" s="156">
        <v>0.99803169391584001</v>
      </c>
      <c r="AA1069" s="157">
        <v>0.99933717047304205</v>
      </c>
      <c r="AB1069" s="158">
        <v>3</v>
      </c>
      <c r="AC1069" s="162">
        <v>1.00010888501742</v>
      </c>
      <c r="AD1069" s="163">
        <v>0.99384510315074004</v>
      </c>
      <c r="AE1069" s="164">
        <v>9</v>
      </c>
    </row>
    <row r="1070" spans="1:31" x14ac:dyDescent="0.2">
      <c r="A1070" t="s">
        <v>3934</v>
      </c>
      <c r="B1070">
        <v>4</v>
      </c>
      <c r="C1070" t="s">
        <v>3419</v>
      </c>
      <c r="D1070">
        <v>2877</v>
      </c>
      <c r="E1070" s="35">
        <v>0.33715699999999998</v>
      </c>
      <c r="G1070">
        <v>27.678999999999998</v>
      </c>
      <c r="H1070" s="120">
        <v>0</v>
      </c>
      <c r="I1070" s="121">
        <v>0</v>
      </c>
      <c r="K1070" s="132">
        <v>0</v>
      </c>
      <c r="L1070" s="133">
        <v>0</v>
      </c>
      <c r="N1070" s="126">
        <v>0</v>
      </c>
      <c r="O1070" s="127">
        <v>0</v>
      </c>
      <c r="Q1070" s="138">
        <v>0</v>
      </c>
      <c r="R1070" s="139">
        <v>0</v>
      </c>
      <c r="T1070" s="144">
        <v>0</v>
      </c>
      <c r="U1070" s="145">
        <v>0</v>
      </c>
      <c r="W1070" s="150">
        <v>0</v>
      </c>
      <c r="X1070" s="151">
        <v>0</v>
      </c>
      <c r="Z1070" s="156">
        <v>2.99548140424052</v>
      </c>
      <c r="AA1070" s="157">
        <v>0.98278451761987295</v>
      </c>
      <c r="AB1070" s="158">
        <v>3</v>
      </c>
      <c r="AC1070" s="162">
        <v>0</v>
      </c>
      <c r="AD1070" s="163">
        <v>0</v>
      </c>
    </row>
    <row r="1071" spans="1:31" x14ac:dyDescent="0.2">
      <c r="A1071" t="s">
        <v>3934</v>
      </c>
      <c r="B1071">
        <v>5</v>
      </c>
      <c r="C1071" t="s">
        <v>3419</v>
      </c>
      <c r="D1071">
        <v>2759</v>
      </c>
      <c r="E1071" s="35">
        <v>0.478072</v>
      </c>
      <c r="G1071">
        <v>27.004999999999999</v>
      </c>
      <c r="H1071" s="120">
        <v>0</v>
      </c>
      <c r="I1071" s="121">
        <v>0</v>
      </c>
      <c r="K1071" s="132">
        <v>0</v>
      </c>
      <c r="L1071" s="133">
        <v>0</v>
      </c>
      <c r="N1071" s="126">
        <v>1</v>
      </c>
      <c r="O1071" s="127">
        <v>0.99098449332852501</v>
      </c>
      <c r="P1071" s="128">
        <v>1</v>
      </c>
      <c r="Q1071" s="138">
        <v>0</v>
      </c>
      <c r="R1071" s="139">
        <v>0</v>
      </c>
      <c r="T1071" s="144">
        <v>0</v>
      </c>
      <c r="U1071" s="145">
        <v>0</v>
      </c>
      <c r="W1071" s="150">
        <v>0</v>
      </c>
      <c r="X1071" s="151">
        <v>0</v>
      </c>
      <c r="Z1071" s="156">
        <v>2.5911562160202899</v>
      </c>
      <c r="AA1071" s="157">
        <v>0.98681654177074596</v>
      </c>
      <c r="AB1071" s="158">
        <v>6</v>
      </c>
      <c r="AC1071" s="162">
        <v>0</v>
      </c>
      <c r="AD1071" s="163">
        <v>0</v>
      </c>
    </row>
    <row r="1072" spans="1:31" x14ac:dyDescent="0.2">
      <c r="A1072" t="s">
        <v>3935</v>
      </c>
      <c r="B1072">
        <v>1</v>
      </c>
      <c r="C1072" t="s">
        <v>3418</v>
      </c>
      <c r="D1072">
        <v>5098331</v>
      </c>
      <c r="E1072" s="35">
        <v>0.520258</v>
      </c>
      <c r="G1072">
        <v>59.600999999999999</v>
      </c>
      <c r="H1072" s="120">
        <v>1.0024281413342999</v>
      </c>
      <c r="I1072" s="121">
        <v>0.99993484583605197</v>
      </c>
      <c r="J1072" s="122">
        <v>2</v>
      </c>
      <c r="K1072" s="132">
        <v>1.00000156907356</v>
      </c>
      <c r="L1072" s="133">
        <v>0.99996979540505704</v>
      </c>
      <c r="M1072" s="134">
        <v>1</v>
      </c>
      <c r="N1072" s="126">
        <v>0.63842111973011895</v>
      </c>
      <c r="O1072" s="127">
        <v>0.99910385187122697</v>
      </c>
      <c r="P1072" s="128">
        <v>129</v>
      </c>
      <c r="Q1072" s="138">
        <v>1</v>
      </c>
      <c r="R1072" s="139">
        <v>0.99897129241458904</v>
      </c>
      <c r="S1072" s="140">
        <v>118</v>
      </c>
      <c r="T1072" s="144">
        <v>1.00238832609271</v>
      </c>
      <c r="U1072" s="145">
        <v>0.99973923763491401</v>
      </c>
      <c r="V1072" s="146">
        <v>38</v>
      </c>
      <c r="W1072" s="150">
        <v>0.99997136440752699</v>
      </c>
      <c r="X1072" s="151">
        <v>0.99949358283380996</v>
      </c>
      <c r="Y1072" s="152">
        <v>105</v>
      </c>
      <c r="Z1072" s="156">
        <v>0.99987427798099404</v>
      </c>
      <c r="AA1072" s="157">
        <v>0.99976128183611701</v>
      </c>
      <c r="AB1072" s="158">
        <v>4</v>
      </c>
      <c r="AC1072" s="162">
        <v>0.65267889890262898</v>
      </c>
      <c r="AD1072" s="163">
        <v>0.99410498241805401</v>
      </c>
      <c r="AE1072" s="164">
        <v>37</v>
      </c>
    </row>
    <row r="1073" spans="1:31" x14ac:dyDescent="0.2">
      <c r="A1073" t="s">
        <v>3935</v>
      </c>
      <c r="B1073">
        <v>2</v>
      </c>
      <c r="C1073" t="s">
        <v>3419</v>
      </c>
      <c r="D1073">
        <v>167459</v>
      </c>
      <c r="E1073" s="35">
        <v>0.53051199999999998</v>
      </c>
      <c r="G1073">
        <v>51.82</v>
      </c>
      <c r="H1073" s="120">
        <v>1.06995145080288</v>
      </c>
      <c r="I1073" s="121">
        <v>0.99988279484074005</v>
      </c>
      <c r="J1073" s="122">
        <v>2</v>
      </c>
      <c r="K1073" s="132">
        <v>1.0000059716109599</v>
      </c>
      <c r="L1073" s="133">
        <v>0.99998208527409504</v>
      </c>
      <c r="M1073" s="134">
        <v>1</v>
      </c>
      <c r="N1073" s="126">
        <v>1</v>
      </c>
      <c r="O1073" s="127">
        <v>0.99376784325829004</v>
      </c>
      <c r="P1073" s="128">
        <v>923</v>
      </c>
      <c r="Q1073" s="138">
        <v>0.99925354862981297</v>
      </c>
      <c r="R1073" s="139">
        <v>0.99635180085124597</v>
      </c>
      <c r="S1073" s="140">
        <v>47</v>
      </c>
      <c r="T1073" s="144">
        <v>1.05716623173433</v>
      </c>
      <c r="U1073" s="145">
        <v>0.99703088555106001</v>
      </c>
      <c r="V1073" s="146">
        <v>31</v>
      </c>
      <c r="W1073" s="150">
        <v>0.99930132151750495</v>
      </c>
      <c r="X1073" s="151">
        <v>0.99553789221927302</v>
      </c>
      <c r="Y1073" s="152">
        <v>684</v>
      </c>
      <c r="Z1073" s="156">
        <v>1.0001433186630699</v>
      </c>
      <c r="AA1073" s="157">
        <v>0.99975520341998703</v>
      </c>
      <c r="AB1073" s="158">
        <v>1</v>
      </c>
      <c r="AC1073" s="162">
        <v>1.00007165933153</v>
      </c>
      <c r="AD1073" s="163">
        <v>0.99297487806903995</v>
      </c>
      <c r="AE1073" s="164">
        <v>13</v>
      </c>
    </row>
    <row r="1074" spans="1:31" x14ac:dyDescent="0.2">
      <c r="A1074" t="s">
        <v>3935</v>
      </c>
      <c r="B1074">
        <v>3</v>
      </c>
      <c r="C1074" t="s">
        <v>3419</v>
      </c>
      <c r="D1074">
        <v>119392</v>
      </c>
      <c r="E1074" s="35">
        <v>0.51139100000000004</v>
      </c>
      <c r="G1074">
        <v>41.758000000000003</v>
      </c>
      <c r="H1074" s="120">
        <v>1.14818413294023</v>
      </c>
      <c r="I1074" s="121">
        <v>0.99973741602783395</v>
      </c>
      <c r="J1074" s="122">
        <v>6</v>
      </c>
      <c r="K1074" s="132">
        <v>1.0556737469847199</v>
      </c>
      <c r="L1074" s="133">
        <v>0.99996826379136605</v>
      </c>
      <c r="M1074" s="134">
        <v>1</v>
      </c>
      <c r="N1074" s="126">
        <v>1</v>
      </c>
      <c r="O1074" s="127">
        <v>0.99917973098524304</v>
      </c>
      <c r="P1074" s="128">
        <v>8</v>
      </c>
      <c r="Q1074" s="138">
        <v>1</v>
      </c>
      <c r="R1074" s="139">
        <v>0.99914615056211697</v>
      </c>
      <c r="S1074" s="140">
        <v>8</v>
      </c>
      <c r="T1074" s="144">
        <v>1.10040036183328</v>
      </c>
      <c r="U1074" s="145">
        <v>0.99117262835179598</v>
      </c>
      <c r="V1074" s="146">
        <v>20</v>
      </c>
      <c r="W1074" s="150">
        <v>0.99938856874832405</v>
      </c>
      <c r="X1074" s="151">
        <v>0.99957272833900201</v>
      </c>
      <c r="Y1074" s="152">
        <v>5</v>
      </c>
      <c r="Z1074" s="156">
        <v>1.00016751541141</v>
      </c>
      <c r="AA1074" s="157">
        <v>0.99859382454613099</v>
      </c>
      <c r="AB1074" s="158">
        <v>3</v>
      </c>
      <c r="AC1074" s="162">
        <v>1.00010888501742</v>
      </c>
      <c r="AD1074" s="163">
        <v>0.99242146945294796</v>
      </c>
      <c r="AE1074" s="164">
        <v>11</v>
      </c>
    </row>
    <row r="1075" spans="1:31" x14ac:dyDescent="0.2">
      <c r="A1075" t="s">
        <v>3935</v>
      </c>
      <c r="B1075">
        <v>4</v>
      </c>
      <c r="C1075" t="s">
        <v>3419</v>
      </c>
      <c r="D1075">
        <v>2877</v>
      </c>
      <c r="E1075" s="35">
        <v>0.33715699999999998</v>
      </c>
      <c r="G1075">
        <v>24.509</v>
      </c>
      <c r="H1075" s="120">
        <v>2.5568300312825798</v>
      </c>
      <c r="I1075" s="121">
        <v>0.99295965339832104</v>
      </c>
      <c r="J1075" s="122">
        <v>2</v>
      </c>
      <c r="K1075" s="132">
        <v>0</v>
      </c>
      <c r="L1075" s="133">
        <v>0</v>
      </c>
      <c r="N1075" s="126">
        <v>0</v>
      </c>
      <c r="O1075" s="127">
        <v>0</v>
      </c>
      <c r="Q1075" s="138">
        <v>0</v>
      </c>
      <c r="R1075" s="139">
        <v>0</v>
      </c>
      <c r="T1075" s="144">
        <v>0</v>
      </c>
      <c r="U1075" s="145">
        <v>0</v>
      </c>
      <c r="W1075" s="150">
        <v>0</v>
      </c>
      <c r="X1075" s="151">
        <v>0</v>
      </c>
      <c r="Z1075" s="156">
        <v>3</v>
      </c>
      <c r="AA1075" s="157">
        <v>0.99180138568129295</v>
      </c>
      <c r="AB1075" s="158">
        <v>2</v>
      </c>
      <c r="AC1075" s="162">
        <v>0</v>
      </c>
      <c r="AD1075" s="163">
        <v>0</v>
      </c>
    </row>
    <row r="1076" spans="1:31" x14ac:dyDescent="0.2">
      <c r="A1076" t="s">
        <v>3935</v>
      </c>
      <c r="B1076">
        <v>5</v>
      </c>
      <c r="C1076" t="s">
        <v>3419</v>
      </c>
      <c r="D1076">
        <v>2759</v>
      </c>
      <c r="E1076" s="35">
        <v>0.478072</v>
      </c>
      <c r="G1076">
        <v>23.826000000000001</v>
      </c>
      <c r="H1076" s="120">
        <v>0</v>
      </c>
      <c r="I1076" s="121">
        <v>0</v>
      </c>
      <c r="K1076" s="132">
        <v>0</v>
      </c>
      <c r="L1076" s="133">
        <v>0</v>
      </c>
      <c r="N1076" s="126">
        <v>1</v>
      </c>
      <c r="O1076" s="127">
        <v>0.98596112311015105</v>
      </c>
      <c r="P1076" s="128">
        <v>2</v>
      </c>
      <c r="Q1076" s="138">
        <v>0</v>
      </c>
      <c r="R1076" s="139">
        <v>0</v>
      </c>
      <c r="T1076" s="144">
        <v>0</v>
      </c>
      <c r="U1076" s="145">
        <v>0</v>
      </c>
      <c r="W1076" s="150">
        <v>0</v>
      </c>
      <c r="X1076" s="151">
        <v>0</v>
      </c>
      <c r="Z1076" s="156">
        <v>2.9072127582457399</v>
      </c>
      <c r="AA1076" s="157">
        <v>0.988723667905824</v>
      </c>
      <c r="AB1076" s="158">
        <v>2</v>
      </c>
      <c r="AC1076" s="162">
        <v>0</v>
      </c>
      <c r="AD1076" s="163">
        <v>0</v>
      </c>
    </row>
    <row r="1077" spans="1:31" x14ac:dyDescent="0.2">
      <c r="A1077" t="s">
        <v>3936</v>
      </c>
      <c r="B1077">
        <v>1</v>
      </c>
      <c r="C1077" t="s">
        <v>3418</v>
      </c>
      <c r="D1077">
        <v>5098331</v>
      </c>
      <c r="E1077" s="35">
        <v>0.520258</v>
      </c>
      <c r="G1077">
        <v>44.457000000000001</v>
      </c>
      <c r="H1077" s="120">
        <v>1.0028755234331299</v>
      </c>
      <c r="I1077" s="121">
        <v>0.99989321845255497</v>
      </c>
      <c r="J1077" s="122">
        <v>9</v>
      </c>
      <c r="K1077" s="132">
        <v>0.99999882319482902</v>
      </c>
      <c r="L1077" s="133">
        <v>0.99995626210024602</v>
      </c>
      <c r="M1077" s="134">
        <v>1</v>
      </c>
      <c r="N1077" s="126">
        <v>0.77695893930627302</v>
      </c>
      <c r="O1077" s="127">
        <v>0.99913193984577697</v>
      </c>
      <c r="P1077" s="128">
        <v>16</v>
      </c>
      <c r="Q1077" s="138">
        <v>1</v>
      </c>
      <c r="R1077" s="139">
        <v>0.99853989513186603</v>
      </c>
      <c r="S1077" s="140">
        <v>206</v>
      </c>
      <c r="T1077" s="144">
        <v>1.00177893714879</v>
      </c>
      <c r="U1077" s="145">
        <v>0.99947124249989105</v>
      </c>
      <c r="V1077" s="146">
        <v>7</v>
      </c>
      <c r="W1077" s="150">
        <v>0.99997489482303703</v>
      </c>
      <c r="X1077" s="151">
        <v>0.99918932400872995</v>
      </c>
      <c r="Y1077" s="152">
        <v>1499</v>
      </c>
      <c r="Z1077" s="156">
        <v>0.64260838865951997</v>
      </c>
      <c r="AA1077" s="157">
        <v>0.99970944552317198</v>
      </c>
      <c r="AB1077" s="158">
        <v>24</v>
      </c>
      <c r="AC1077" s="162">
        <v>0.211831795314354</v>
      </c>
      <c r="AD1077" s="163">
        <v>0.99177346941588895</v>
      </c>
      <c r="AE1077" s="164">
        <v>18</v>
      </c>
    </row>
    <row r="1078" spans="1:31" x14ac:dyDescent="0.2">
      <c r="A1078" t="s">
        <v>3936</v>
      </c>
      <c r="B1078">
        <v>2</v>
      </c>
      <c r="C1078" t="s">
        <v>3419</v>
      </c>
      <c r="D1078">
        <v>167459</v>
      </c>
      <c r="E1078" s="35">
        <v>0.53051199999999998</v>
      </c>
      <c r="G1078">
        <v>38.756999999999998</v>
      </c>
      <c r="H1078" s="120">
        <v>1.0698559050274901</v>
      </c>
      <c r="I1078" s="121">
        <v>0.99981022443751</v>
      </c>
      <c r="J1078" s="122">
        <v>1</v>
      </c>
      <c r="K1078" s="132">
        <v>0.99999402838903795</v>
      </c>
      <c r="L1078" s="133">
        <v>0.999976113413512</v>
      </c>
      <c r="M1078" s="134">
        <v>1</v>
      </c>
      <c r="N1078" s="126">
        <v>1</v>
      </c>
      <c r="O1078" s="127">
        <v>0.99251187250618</v>
      </c>
      <c r="P1078" s="128">
        <v>1079</v>
      </c>
      <c r="Q1078" s="138">
        <v>1</v>
      </c>
      <c r="R1078" s="139">
        <v>0.99911676593103604</v>
      </c>
      <c r="S1078" s="140">
        <v>9</v>
      </c>
      <c r="T1078" s="144">
        <v>1.0579962856579801</v>
      </c>
      <c r="U1078" s="145">
        <v>0.995805005876365</v>
      </c>
      <c r="V1078" s="146">
        <v>31</v>
      </c>
      <c r="W1078" s="150">
        <v>0.99933117957231299</v>
      </c>
      <c r="X1078" s="151">
        <v>0.99362781195809602</v>
      </c>
      <c r="Y1078" s="152">
        <v>650</v>
      </c>
      <c r="Z1078" s="156">
        <v>1</v>
      </c>
      <c r="AA1078" s="157">
        <v>0.99968948179288397</v>
      </c>
      <c r="AB1078" s="158">
        <v>1</v>
      </c>
      <c r="AC1078" s="162">
        <v>0.95152246221463099</v>
      </c>
      <c r="AD1078" s="163">
        <v>0.99056180894511403</v>
      </c>
      <c r="AE1078" s="164">
        <v>13</v>
      </c>
    </row>
    <row r="1079" spans="1:31" x14ac:dyDescent="0.2">
      <c r="A1079" t="s">
        <v>3936</v>
      </c>
      <c r="B1079">
        <v>3</v>
      </c>
      <c r="C1079" t="s">
        <v>3419</v>
      </c>
      <c r="D1079">
        <v>119392</v>
      </c>
      <c r="E1079" s="35">
        <v>0.51139100000000004</v>
      </c>
      <c r="G1079">
        <v>29.257999999999999</v>
      </c>
      <c r="H1079" s="120">
        <v>1.0984906861431201</v>
      </c>
      <c r="I1079" s="121">
        <v>0.99953493336586197</v>
      </c>
      <c r="J1079" s="122">
        <v>2</v>
      </c>
      <c r="K1079" s="132">
        <v>1</v>
      </c>
      <c r="L1079" s="133">
        <v>0.999966496917716</v>
      </c>
      <c r="M1079" s="134">
        <v>1</v>
      </c>
      <c r="N1079" s="126">
        <v>1</v>
      </c>
      <c r="O1079" s="127">
        <v>0.99870299399193296</v>
      </c>
      <c r="P1079" s="128">
        <v>4</v>
      </c>
      <c r="Q1079" s="138">
        <v>0.999991624229429</v>
      </c>
      <c r="R1079" s="139">
        <v>0.99879517064232404</v>
      </c>
      <c r="S1079" s="140">
        <v>36</v>
      </c>
      <c r="T1079" s="144">
        <v>1.10040036183328</v>
      </c>
      <c r="U1079" s="145">
        <v>0.98965324806564003</v>
      </c>
      <c r="V1079" s="146">
        <v>42</v>
      </c>
      <c r="W1079" s="150">
        <v>0.99879388903779098</v>
      </c>
      <c r="X1079" s="151">
        <v>0.99934619704615102</v>
      </c>
      <c r="Y1079" s="152">
        <v>7</v>
      </c>
      <c r="Z1079" s="156">
        <v>0</v>
      </c>
      <c r="AA1079" s="157">
        <v>0</v>
      </c>
      <c r="AC1079" s="162">
        <v>1.0000837577057</v>
      </c>
      <c r="AD1079" s="163">
        <v>0.97909373142215395</v>
      </c>
      <c r="AE1079" s="164">
        <v>103</v>
      </c>
    </row>
    <row r="1080" spans="1:31" x14ac:dyDescent="0.2">
      <c r="A1080" t="s">
        <v>3936</v>
      </c>
      <c r="B1080">
        <v>4</v>
      </c>
      <c r="C1080" t="s">
        <v>3419</v>
      </c>
      <c r="D1080">
        <v>2877</v>
      </c>
      <c r="E1080" s="35">
        <v>0.33715699999999998</v>
      </c>
      <c r="G1080">
        <v>13.582000000000001</v>
      </c>
      <c r="H1080" s="120">
        <v>0</v>
      </c>
      <c r="I1080" s="121">
        <v>0</v>
      </c>
      <c r="K1080" s="132">
        <v>0</v>
      </c>
      <c r="L1080" s="133">
        <v>0</v>
      </c>
      <c r="N1080" s="126">
        <v>0</v>
      </c>
      <c r="O1080" s="127">
        <v>0</v>
      </c>
      <c r="Q1080" s="138">
        <v>0</v>
      </c>
      <c r="R1080" s="139">
        <v>0</v>
      </c>
      <c r="T1080" s="144">
        <v>0</v>
      </c>
      <c r="U1080" s="145">
        <v>0</v>
      </c>
      <c r="W1080" s="150">
        <v>0</v>
      </c>
      <c r="X1080" s="151">
        <v>0</v>
      </c>
      <c r="Z1080" s="156">
        <v>2.51963851233924</v>
      </c>
      <c r="AA1080" s="157">
        <v>0.93820915926179005</v>
      </c>
      <c r="AB1080" s="158">
        <v>4</v>
      </c>
      <c r="AC1080" s="162">
        <v>0</v>
      </c>
      <c r="AD1080" s="163">
        <v>0</v>
      </c>
    </row>
    <row r="1081" spans="1:31" x14ac:dyDescent="0.2">
      <c r="A1081" t="s">
        <v>3936</v>
      </c>
      <c r="B1081">
        <v>5</v>
      </c>
      <c r="C1081" t="s">
        <v>3419</v>
      </c>
      <c r="D1081">
        <v>2759</v>
      </c>
      <c r="E1081" s="35">
        <v>0.478072</v>
      </c>
      <c r="G1081">
        <v>17.919</v>
      </c>
      <c r="H1081" s="120">
        <v>0</v>
      </c>
      <c r="I1081" s="121">
        <v>0</v>
      </c>
      <c r="K1081" s="132">
        <v>2.0199347589706398</v>
      </c>
      <c r="L1081" s="133">
        <v>0.99928276851353703</v>
      </c>
      <c r="M1081" s="134">
        <v>1</v>
      </c>
      <c r="N1081" s="126">
        <v>0</v>
      </c>
      <c r="O1081" s="127">
        <v>0</v>
      </c>
      <c r="Q1081" s="138">
        <v>0</v>
      </c>
      <c r="R1081" s="139">
        <v>0</v>
      </c>
      <c r="T1081" s="144">
        <v>0</v>
      </c>
      <c r="U1081" s="145">
        <v>0</v>
      </c>
      <c r="W1081" s="150">
        <v>0</v>
      </c>
      <c r="X1081" s="151">
        <v>0</v>
      </c>
      <c r="Z1081" s="156">
        <v>2.0286335628851</v>
      </c>
      <c r="AA1081" s="157">
        <v>0.95687237026647898</v>
      </c>
      <c r="AB1081" s="158">
        <v>3</v>
      </c>
      <c r="AC1081" s="162">
        <v>0</v>
      </c>
      <c r="AD1081" s="163">
        <v>0</v>
      </c>
    </row>
    <row r="1082" spans="1:31" x14ac:dyDescent="0.2">
      <c r="A1082" t="s">
        <v>3937</v>
      </c>
      <c r="B1082">
        <v>1</v>
      </c>
      <c r="C1082" t="s">
        <v>3418</v>
      </c>
      <c r="D1082">
        <v>5098331</v>
      </c>
      <c r="E1082" s="35">
        <v>0.520258</v>
      </c>
      <c r="G1082">
        <v>53.807000000000002</v>
      </c>
      <c r="H1082" s="120">
        <v>1.00240146708377</v>
      </c>
      <c r="I1082" s="121">
        <v>0.99991371278056496</v>
      </c>
      <c r="J1082" s="122">
        <v>5</v>
      </c>
      <c r="K1082" s="132">
        <v>0.99999921546321902</v>
      </c>
      <c r="L1082" s="133">
        <v>0.99996724560870498</v>
      </c>
      <c r="M1082" s="134">
        <v>4</v>
      </c>
      <c r="N1082" s="126">
        <v>0.63821655176471703</v>
      </c>
      <c r="O1082" s="127">
        <v>0.99928220583031901</v>
      </c>
      <c r="P1082" s="128">
        <v>83</v>
      </c>
      <c r="Q1082" s="138">
        <v>1</v>
      </c>
      <c r="R1082" s="139">
        <v>0.998651716479939</v>
      </c>
      <c r="S1082" s="140">
        <v>188</v>
      </c>
      <c r="T1082" s="144">
        <v>1.00245913053711</v>
      </c>
      <c r="U1082" s="145">
        <v>0.99963151313731902</v>
      </c>
      <c r="V1082" s="146">
        <v>12</v>
      </c>
      <c r="W1082" s="150">
        <v>0.99996626491845697</v>
      </c>
      <c r="X1082" s="151">
        <v>0.99954727389870301</v>
      </c>
      <c r="Y1082" s="152">
        <v>108</v>
      </c>
      <c r="Z1082" s="156">
        <v>0.53676496258740203</v>
      </c>
      <c r="AA1082" s="157">
        <v>0.99959117672418196</v>
      </c>
      <c r="AB1082" s="158">
        <v>303</v>
      </c>
      <c r="AC1082" s="162">
        <v>0.26602328112894802</v>
      </c>
      <c r="AD1082" s="163">
        <v>0.99350441381787002</v>
      </c>
      <c r="AE1082" s="164">
        <v>25</v>
      </c>
    </row>
    <row r="1083" spans="1:31" x14ac:dyDescent="0.2">
      <c r="A1083" t="s">
        <v>3937</v>
      </c>
      <c r="B1083">
        <v>2</v>
      </c>
      <c r="C1083" t="s">
        <v>3419</v>
      </c>
      <c r="D1083">
        <v>167459</v>
      </c>
      <c r="E1083" s="35">
        <v>0.53051199999999998</v>
      </c>
      <c r="G1083">
        <v>46.765999999999998</v>
      </c>
      <c r="H1083" s="120">
        <v>1.06995145080288</v>
      </c>
      <c r="I1083" s="121">
        <v>0.99981582046401996</v>
      </c>
      <c r="J1083" s="122">
        <v>1</v>
      </c>
      <c r="K1083" s="132">
        <v>1.0000776309424899</v>
      </c>
      <c r="L1083" s="133">
        <v>0.99997611541033704</v>
      </c>
      <c r="M1083" s="134">
        <v>1</v>
      </c>
      <c r="N1083" s="126">
        <v>1</v>
      </c>
      <c r="O1083" s="127">
        <v>0.99918236291150397</v>
      </c>
      <c r="P1083" s="128">
        <v>4</v>
      </c>
      <c r="Q1083" s="138">
        <v>0.99977905039442405</v>
      </c>
      <c r="R1083" s="139">
        <v>0.99853193927241402</v>
      </c>
      <c r="S1083" s="140">
        <v>16</v>
      </c>
      <c r="T1083" s="144">
        <v>1.05716623173433</v>
      </c>
      <c r="U1083" s="145">
        <v>0.99686797618309897</v>
      </c>
      <c r="V1083" s="146">
        <v>31</v>
      </c>
      <c r="W1083" s="150">
        <v>0.99927146346269802</v>
      </c>
      <c r="X1083" s="151">
        <v>0.99436015380318099</v>
      </c>
      <c r="Y1083" s="152">
        <v>655</v>
      </c>
      <c r="Z1083" s="156">
        <v>1.00011943221922</v>
      </c>
      <c r="AA1083" s="157">
        <v>0.99964772123404999</v>
      </c>
      <c r="AB1083" s="158">
        <v>2</v>
      </c>
      <c r="AC1083" s="162">
        <v>0.97838276831940896</v>
      </c>
      <c r="AD1083" s="163">
        <v>0.99208523223116396</v>
      </c>
      <c r="AE1083" s="164">
        <v>35</v>
      </c>
    </row>
    <row r="1084" spans="1:31" x14ac:dyDescent="0.2">
      <c r="A1084" t="s">
        <v>3937</v>
      </c>
      <c r="B1084">
        <v>3</v>
      </c>
      <c r="C1084" t="s">
        <v>3419</v>
      </c>
      <c r="D1084">
        <v>119392</v>
      </c>
      <c r="E1084" s="35">
        <v>0.51139100000000004</v>
      </c>
      <c r="G1084">
        <v>37.168999999999997</v>
      </c>
      <c r="H1084" s="120">
        <v>1.14768996247654</v>
      </c>
      <c r="I1084" s="121">
        <v>0.99978836596632803</v>
      </c>
      <c r="J1084" s="122">
        <v>1</v>
      </c>
      <c r="K1084" s="132">
        <v>1</v>
      </c>
      <c r="L1084" s="133">
        <v>0.999974872688287</v>
      </c>
      <c r="M1084" s="134">
        <v>1</v>
      </c>
      <c r="N1084" s="126">
        <v>0.99985761190029399</v>
      </c>
      <c r="O1084" s="127">
        <v>0.99899563940106595</v>
      </c>
      <c r="P1084" s="128">
        <v>2</v>
      </c>
      <c r="Q1084" s="138">
        <v>0.999991624229429</v>
      </c>
      <c r="R1084" s="139">
        <v>0.99897899405807999</v>
      </c>
      <c r="S1084" s="140">
        <v>9</v>
      </c>
      <c r="T1084" s="144">
        <v>1.10040036183328</v>
      </c>
      <c r="U1084" s="145">
        <v>0.99121587939394795</v>
      </c>
      <c r="V1084" s="146">
        <v>13</v>
      </c>
      <c r="W1084" s="150">
        <v>0.99744538997587695</v>
      </c>
      <c r="X1084" s="151">
        <v>0.99956348739989498</v>
      </c>
      <c r="Y1084" s="152">
        <v>2</v>
      </c>
      <c r="Z1084" s="156">
        <v>0</v>
      </c>
      <c r="AA1084" s="157">
        <v>0</v>
      </c>
      <c r="AC1084" s="162">
        <v>1.00011726078799</v>
      </c>
      <c r="AD1084" s="163">
        <v>0.99113933520077802</v>
      </c>
      <c r="AE1084" s="164">
        <v>11</v>
      </c>
    </row>
    <row r="1085" spans="1:31" x14ac:dyDescent="0.2">
      <c r="A1085" t="s">
        <v>3937</v>
      </c>
      <c r="B1085">
        <v>4</v>
      </c>
      <c r="C1085" t="s">
        <v>3419</v>
      </c>
      <c r="D1085">
        <v>2877</v>
      </c>
      <c r="E1085" s="35">
        <v>0.33715699999999998</v>
      </c>
      <c r="G1085">
        <v>20.75</v>
      </c>
      <c r="H1085" s="120">
        <v>0</v>
      </c>
      <c r="I1085" s="121">
        <v>0</v>
      </c>
      <c r="K1085" s="132">
        <v>0</v>
      </c>
      <c r="L1085" s="133">
        <v>0</v>
      </c>
      <c r="N1085" s="126">
        <v>0</v>
      </c>
      <c r="O1085" s="127">
        <v>0</v>
      </c>
      <c r="Q1085" s="138">
        <v>0</v>
      </c>
      <c r="R1085" s="139">
        <v>0</v>
      </c>
      <c r="T1085" s="144">
        <v>0</v>
      </c>
      <c r="U1085" s="145">
        <v>0</v>
      </c>
      <c r="W1085" s="150">
        <v>0</v>
      </c>
      <c r="X1085" s="151">
        <v>0</v>
      </c>
      <c r="Z1085" s="156">
        <v>2.7539103232533799</v>
      </c>
      <c r="AA1085" s="157">
        <v>0.98117942283563298</v>
      </c>
      <c r="AB1085" s="158">
        <v>4</v>
      </c>
      <c r="AC1085" s="162">
        <v>0</v>
      </c>
      <c r="AD1085" s="163">
        <v>0</v>
      </c>
    </row>
    <row r="1086" spans="1:31" x14ac:dyDescent="0.2">
      <c r="A1086" t="s">
        <v>3937</v>
      </c>
      <c r="B1086">
        <v>5</v>
      </c>
      <c r="C1086" t="s">
        <v>3419</v>
      </c>
      <c r="D1086">
        <v>2759</v>
      </c>
      <c r="E1086" s="35">
        <v>0.478072</v>
      </c>
      <c r="G1086">
        <v>23.826000000000001</v>
      </c>
      <c r="H1086" s="120">
        <v>0</v>
      </c>
      <c r="I1086" s="121">
        <v>0</v>
      </c>
      <c r="K1086" s="132">
        <v>0</v>
      </c>
      <c r="L1086" s="133">
        <v>0</v>
      </c>
      <c r="N1086" s="126">
        <v>1</v>
      </c>
      <c r="O1086" s="127">
        <v>0.98596112311015105</v>
      </c>
      <c r="P1086" s="128">
        <v>2</v>
      </c>
      <c r="Q1086" s="138">
        <v>0</v>
      </c>
      <c r="R1086" s="139">
        <v>0</v>
      </c>
      <c r="T1086" s="144">
        <v>0</v>
      </c>
      <c r="U1086" s="145">
        <v>0</v>
      </c>
      <c r="W1086" s="150">
        <v>0</v>
      </c>
      <c r="X1086" s="151">
        <v>0</v>
      </c>
      <c r="Z1086" s="156">
        <v>2.9072127582457399</v>
      </c>
      <c r="AA1086" s="157">
        <v>0.98822654604040105</v>
      </c>
      <c r="AB1086" s="158">
        <v>2</v>
      </c>
      <c r="AC1086" s="162">
        <v>0</v>
      </c>
      <c r="AD1086" s="163">
        <v>0</v>
      </c>
    </row>
    <row r="1087" spans="1:31" x14ac:dyDescent="0.2">
      <c r="A1087" t="s">
        <v>3938</v>
      </c>
      <c r="B1087">
        <v>1</v>
      </c>
      <c r="C1087" t="s">
        <v>3418</v>
      </c>
      <c r="D1087">
        <v>5098331</v>
      </c>
      <c r="E1087" s="35">
        <v>0.520258</v>
      </c>
      <c r="G1087">
        <v>39.915999999999997</v>
      </c>
      <c r="H1087" s="120">
        <v>1.0028753272989299</v>
      </c>
      <c r="I1087" s="121">
        <v>0.99986779450729202</v>
      </c>
      <c r="J1087" s="122">
        <v>3</v>
      </c>
      <c r="K1087" s="132">
        <v>1</v>
      </c>
      <c r="L1087" s="133">
        <v>0.99995155500585797</v>
      </c>
      <c r="M1087" s="134">
        <v>3</v>
      </c>
      <c r="N1087" s="126">
        <v>0.77595257475164503</v>
      </c>
      <c r="O1087" s="127">
        <v>0.998987442928429</v>
      </c>
      <c r="P1087" s="128">
        <v>8</v>
      </c>
      <c r="Q1087" s="138">
        <v>0.999999803865805</v>
      </c>
      <c r="R1087" s="139">
        <v>0.99905334786565203</v>
      </c>
      <c r="S1087" s="140">
        <v>107</v>
      </c>
      <c r="T1087" s="144">
        <v>1.00133233958674</v>
      </c>
      <c r="U1087" s="145">
        <v>0.99929316296166004</v>
      </c>
      <c r="V1087" s="146">
        <v>12</v>
      </c>
      <c r="W1087" s="150">
        <v>0.99997489482303703</v>
      </c>
      <c r="X1087" s="151">
        <v>0.99902324764670103</v>
      </c>
      <c r="Y1087" s="152">
        <v>1513</v>
      </c>
      <c r="Z1087" s="156">
        <v>0.99859626756626796</v>
      </c>
      <c r="AA1087" s="157">
        <v>0.99968025416258799</v>
      </c>
      <c r="AB1087" s="158">
        <v>3</v>
      </c>
      <c r="AC1087" s="162">
        <v>0.217272165615714</v>
      </c>
      <c r="AD1087" s="163">
        <v>0.989999722587382</v>
      </c>
      <c r="AE1087" s="164">
        <v>37</v>
      </c>
    </row>
    <row r="1088" spans="1:31" x14ac:dyDescent="0.2">
      <c r="A1088" t="s">
        <v>3938</v>
      </c>
      <c r="B1088">
        <v>2</v>
      </c>
      <c r="C1088" t="s">
        <v>3419</v>
      </c>
      <c r="D1088">
        <v>167459</v>
      </c>
      <c r="E1088" s="35">
        <v>0.53051199999999998</v>
      </c>
      <c r="G1088">
        <v>35.481000000000002</v>
      </c>
      <c r="H1088" s="120">
        <v>1.0698977063042201</v>
      </c>
      <c r="I1088" s="121">
        <v>0.99976558313984598</v>
      </c>
      <c r="J1088" s="122">
        <v>1</v>
      </c>
      <c r="K1088" s="132">
        <v>1</v>
      </c>
      <c r="L1088" s="133">
        <v>0.99994625550134597</v>
      </c>
      <c r="M1088" s="134">
        <v>1</v>
      </c>
      <c r="N1088" s="126">
        <v>1</v>
      </c>
      <c r="O1088" s="127">
        <v>0.99875912016847301</v>
      </c>
      <c r="P1088" s="128">
        <v>6</v>
      </c>
      <c r="Q1088" s="138">
        <v>0.47957410470622602</v>
      </c>
      <c r="R1088" s="139">
        <v>0.99932788170718001</v>
      </c>
      <c r="S1088" s="140">
        <v>4</v>
      </c>
      <c r="T1088" s="144">
        <v>1.0579962856579801</v>
      </c>
      <c r="U1088" s="145">
        <v>0.99596765122713804</v>
      </c>
      <c r="V1088" s="146">
        <v>31</v>
      </c>
      <c r="W1088" s="150">
        <v>0.999534214345003</v>
      </c>
      <c r="X1088" s="151">
        <v>0.99447303673944798</v>
      </c>
      <c r="Y1088" s="152">
        <v>569</v>
      </c>
      <c r="Z1088" s="156">
        <v>1.0000597161096101</v>
      </c>
      <c r="AA1088" s="157">
        <v>0.99961785112913004</v>
      </c>
      <c r="AB1088" s="158">
        <v>2</v>
      </c>
      <c r="AC1088" s="162">
        <v>0.92020136272162101</v>
      </c>
      <c r="AD1088" s="163">
        <v>0.99033943903098298</v>
      </c>
      <c r="AE1088" s="164">
        <v>17</v>
      </c>
    </row>
    <row r="1089" spans="1:31" x14ac:dyDescent="0.2">
      <c r="A1089" t="s">
        <v>3938</v>
      </c>
      <c r="B1089">
        <v>3</v>
      </c>
      <c r="C1089" t="s">
        <v>3419</v>
      </c>
      <c r="D1089">
        <v>119392</v>
      </c>
      <c r="E1089" s="35">
        <v>0.51139100000000004</v>
      </c>
      <c r="G1089">
        <v>26.081</v>
      </c>
      <c r="H1089" s="120">
        <v>1.0859521575984901</v>
      </c>
      <c r="I1089" s="121">
        <v>0.99964523692003904</v>
      </c>
      <c r="J1089" s="122">
        <v>3</v>
      </c>
      <c r="K1089" s="132">
        <v>0.999991624229429</v>
      </c>
      <c r="L1089" s="133">
        <v>0.99993299383543199</v>
      </c>
      <c r="M1089" s="134">
        <v>1</v>
      </c>
      <c r="N1089" s="126">
        <v>1</v>
      </c>
      <c r="O1089" s="127">
        <v>0.99820998394004201</v>
      </c>
      <c r="P1089" s="128">
        <v>3</v>
      </c>
      <c r="Q1089" s="138">
        <v>1</v>
      </c>
      <c r="R1089" s="139">
        <v>0.99914627920017995</v>
      </c>
      <c r="S1089" s="140">
        <v>5</v>
      </c>
      <c r="T1089" s="144">
        <v>1.10040036183328</v>
      </c>
      <c r="U1089" s="145">
        <v>0.98213202531171595</v>
      </c>
      <c r="V1089" s="146">
        <v>84</v>
      </c>
      <c r="W1089" s="150">
        <v>0.99879388903779098</v>
      </c>
      <c r="X1089" s="151">
        <v>0.999212110036377</v>
      </c>
      <c r="Y1089" s="152">
        <v>3</v>
      </c>
      <c r="Z1089" s="156">
        <v>0</v>
      </c>
      <c r="AA1089" s="157">
        <v>0</v>
      </c>
      <c r="AC1089" s="162">
        <v>0.54413193513803204</v>
      </c>
      <c r="AD1089" s="163">
        <v>0.99036464695822102</v>
      </c>
      <c r="AE1089" s="164">
        <v>7</v>
      </c>
    </row>
    <row r="1090" spans="1:31" x14ac:dyDescent="0.2">
      <c r="A1090" t="s">
        <v>3938</v>
      </c>
      <c r="B1090">
        <v>4</v>
      </c>
      <c r="C1090" t="s">
        <v>3419</v>
      </c>
      <c r="D1090">
        <v>2877</v>
      </c>
      <c r="E1090" s="35">
        <v>0.33715699999999998</v>
      </c>
      <c r="G1090">
        <v>13.582000000000001</v>
      </c>
      <c r="H1090" s="120">
        <v>0</v>
      </c>
      <c r="I1090" s="121">
        <v>0</v>
      </c>
      <c r="K1090" s="132">
        <v>0</v>
      </c>
      <c r="L1090" s="133">
        <v>0</v>
      </c>
      <c r="N1090" s="126">
        <v>0</v>
      </c>
      <c r="O1090" s="127">
        <v>0</v>
      </c>
      <c r="Q1090" s="138">
        <v>0</v>
      </c>
      <c r="R1090" s="139">
        <v>0</v>
      </c>
      <c r="T1090" s="144">
        <v>0</v>
      </c>
      <c r="U1090" s="145">
        <v>0</v>
      </c>
      <c r="W1090" s="150">
        <v>0</v>
      </c>
      <c r="X1090" s="151">
        <v>0</v>
      </c>
      <c r="Z1090" s="156">
        <v>2.51963851233924</v>
      </c>
      <c r="AA1090" s="157">
        <v>0.93820915926179005</v>
      </c>
      <c r="AB1090" s="158">
        <v>4</v>
      </c>
      <c r="AC1090" s="162">
        <v>0</v>
      </c>
      <c r="AD1090" s="163">
        <v>0</v>
      </c>
    </row>
    <row r="1091" spans="1:31" x14ac:dyDescent="0.2">
      <c r="A1091" t="s">
        <v>3938</v>
      </c>
      <c r="B1091">
        <v>5</v>
      </c>
      <c r="C1091" t="s">
        <v>3419</v>
      </c>
      <c r="D1091">
        <v>2759</v>
      </c>
      <c r="E1091" s="35">
        <v>0.478072</v>
      </c>
      <c r="G1091">
        <v>15.795</v>
      </c>
      <c r="H1091" s="120">
        <v>0</v>
      </c>
      <c r="I1091" s="121">
        <v>0</v>
      </c>
      <c r="K1091" s="132">
        <v>2.0170351576658199</v>
      </c>
      <c r="L1091" s="133">
        <v>0.99910233393177705</v>
      </c>
      <c r="M1091" s="134">
        <v>1</v>
      </c>
      <c r="N1091" s="126">
        <v>0</v>
      </c>
      <c r="O1091" s="127">
        <v>0</v>
      </c>
      <c r="Q1091" s="138">
        <v>0</v>
      </c>
      <c r="R1091" s="139">
        <v>0</v>
      </c>
      <c r="T1091" s="144">
        <v>0</v>
      </c>
      <c r="U1091" s="145">
        <v>0</v>
      </c>
      <c r="W1091" s="150">
        <v>0</v>
      </c>
      <c r="X1091" s="151">
        <v>0</v>
      </c>
      <c r="Z1091" s="156">
        <v>2.6245016310257299</v>
      </c>
      <c r="AA1091" s="157">
        <v>0.95377461706783295</v>
      </c>
      <c r="AB1091" s="158">
        <v>4</v>
      </c>
      <c r="AC1091" s="162">
        <v>0</v>
      </c>
      <c r="AD1091" s="163">
        <v>0</v>
      </c>
    </row>
    <row r="1092" spans="1:31" x14ac:dyDescent="0.2">
      <c r="A1092" t="s">
        <v>3939</v>
      </c>
      <c r="B1092">
        <v>1</v>
      </c>
      <c r="C1092" t="s">
        <v>3418</v>
      </c>
      <c r="D1092">
        <v>5098331</v>
      </c>
      <c r="E1092" s="35">
        <v>0.520258</v>
      </c>
      <c r="G1092">
        <v>62.834000000000003</v>
      </c>
      <c r="H1092" s="120">
        <v>1.0024267683949299</v>
      </c>
      <c r="I1092" s="121">
        <v>0.99993778057439098</v>
      </c>
      <c r="J1092" s="122">
        <v>3</v>
      </c>
      <c r="K1092" s="132">
        <v>1.00000156907356</v>
      </c>
      <c r="L1092" s="133">
        <v>0.99997214900439502</v>
      </c>
      <c r="M1092" s="134">
        <v>5</v>
      </c>
      <c r="N1092" s="126">
        <v>0.63834148924694201</v>
      </c>
      <c r="O1092" s="127">
        <v>0.99909699074699498</v>
      </c>
      <c r="P1092" s="128">
        <v>131</v>
      </c>
      <c r="Q1092" s="138">
        <v>1</v>
      </c>
      <c r="R1092" s="139">
        <v>0.99872747260068595</v>
      </c>
      <c r="S1092" s="140">
        <v>96</v>
      </c>
      <c r="T1092" s="144">
        <v>1.0028906257661401</v>
      </c>
      <c r="U1092" s="145">
        <v>0.99965570689767003</v>
      </c>
      <c r="V1092" s="146">
        <v>50</v>
      </c>
      <c r="W1092" s="150">
        <v>0.99996999146816201</v>
      </c>
      <c r="X1092" s="151">
        <v>0.99955021856750303</v>
      </c>
      <c r="Y1092" s="152">
        <v>315</v>
      </c>
      <c r="Z1092" s="156">
        <v>1.00000117680517</v>
      </c>
      <c r="AA1092" s="157">
        <v>0.99973679709919805</v>
      </c>
      <c r="AB1092" s="158">
        <v>5</v>
      </c>
      <c r="AC1092" s="162">
        <v>0.99991291641741198</v>
      </c>
      <c r="AD1092" s="163">
        <v>0.99431946331561505</v>
      </c>
      <c r="AE1092" s="164">
        <v>41</v>
      </c>
    </row>
    <row r="1093" spans="1:31" x14ac:dyDescent="0.2">
      <c r="A1093" t="s">
        <v>3939</v>
      </c>
      <c r="B1093">
        <v>2</v>
      </c>
      <c r="C1093" t="s">
        <v>3419</v>
      </c>
      <c r="D1093">
        <v>167459</v>
      </c>
      <c r="E1093" s="35">
        <v>0.53051199999999998</v>
      </c>
      <c r="G1093">
        <v>54.756</v>
      </c>
      <c r="H1093" s="120">
        <v>1.0700768546330699</v>
      </c>
      <c r="I1093" s="121">
        <v>0.99989955020815402</v>
      </c>
      <c r="J1093" s="122">
        <v>1</v>
      </c>
      <c r="K1093" s="132">
        <v>1</v>
      </c>
      <c r="L1093" s="133">
        <v>0.99998208516711495</v>
      </c>
      <c r="M1093" s="134">
        <v>1</v>
      </c>
      <c r="N1093" s="126">
        <v>1</v>
      </c>
      <c r="O1093" s="127">
        <v>0.99937328773255496</v>
      </c>
      <c r="P1093" s="128">
        <v>5</v>
      </c>
      <c r="Q1093" s="138">
        <v>1</v>
      </c>
      <c r="R1093" s="139">
        <v>0.99638872997711603</v>
      </c>
      <c r="S1093" s="140">
        <v>45</v>
      </c>
      <c r="T1093" s="144">
        <v>1.0829755343098899</v>
      </c>
      <c r="U1093" s="145">
        <v>0.99362222514696796</v>
      </c>
      <c r="V1093" s="146">
        <v>31</v>
      </c>
      <c r="W1093" s="150">
        <v>0.99936103762712003</v>
      </c>
      <c r="X1093" s="151">
        <v>0.99583434995030895</v>
      </c>
      <c r="Y1093" s="152">
        <v>616</v>
      </c>
      <c r="Z1093" s="156">
        <v>0.968022023301226</v>
      </c>
      <c r="AA1093" s="157">
        <v>0.99948805250237405</v>
      </c>
      <c r="AB1093" s="158">
        <v>3</v>
      </c>
      <c r="AC1093" s="162">
        <v>1.00008957416442</v>
      </c>
      <c r="AD1093" s="163">
        <v>0.99375961144526404</v>
      </c>
      <c r="AE1093" s="164">
        <v>11</v>
      </c>
    </row>
    <row r="1094" spans="1:31" x14ac:dyDescent="0.2">
      <c r="A1094" t="s">
        <v>3939</v>
      </c>
      <c r="B1094">
        <v>3</v>
      </c>
      <c r="C1094" t="s">
        <v>3419</v>
      </c>
      <c r="D1094">
        <v>119392</v>
      </c>
      <c r="E1094" s="35">
        <v>0.51139100000000004</v>
      </c>
      <c r="G1094">
        <v>43.289000000000001</v>
      </c>
      <c r="H1094" s="120">
        <v>1.14818413294023</v>
      </c>
      <c r="I1094" s="121">
        <v>0.99969365203247196</v>
      </c>
      <c r="J1094" s="122">
        <v>6</v>
      </c>
      <c r="K1094" s="132">
        <v>1</v>
      </c>
      <c r="L1094" s="133">
        <v>0.999974872688287</v>
      </c>
      <c r="M1094" s="134">
        <v>1</v>
      </c>
      <c r="N1094" s="126">
        <v>0.99975710265344397</v>
      </c>
      <c r="O1094" s="127">
        <v>0.99906245552941897</v>
      </c>
      <c r="P1094" s="128">
        <v>7</v>
      </c>
      <c r="Q1094" s="138">
        <v>0.999991624229429</v>
      </c>
      <c r="R1094" s="139">
        <v>0.99776796910267296</v>
      </c>
      <c r="S1094" s="140">
        <v>84</v>
      </c>
      <c r="T1094" s="144">
        <v>1.10040036183328</v>
      </c>
      <c r="U1094" s="145">
        <v>0.991270003096279</v>
      </c>
      <c r="V1094" s="146">
        <v>20</v>
      </c>
      <c r="W1094" s="150">
        <v>0.99938856874832405</v>
      </c>
      <c r="X1094" s="151">
        <v>0.999463847397565</v>
      </c>
      <c r="Y1094" s="152">
        <v>6</v>
      </c>
      <c r="Z1094" s="156">
        <v>1.00019264272313</v>
      </c>
      <c r="AA1094" s="157">
        <v>0.99856875020924696</v>
      </c>
      <c r="AB1094" s="158">
        <v>3</v>
      </c>
      <c r="AC1094" s="162">
        <v>1.00010888501742</v>
      </c>
      <c r="AD1094" s="163">
        <v>0.99299954218171205</v>
      </c>
      <c r="AE1094" s="164">
        <v>9</v>
      </c>
    </row>
    <row r="1095" spans="1:31" x14ac:dyDescent="0.2">
      <c r="A1095" t="s">
        <v>3939</v>
      </c>
      <c r="B1095">
        <v>4</v>
      </c>
      <c r="C1095" t="s">
        <v>3419</v>
      </c>
      <c r="D1095">
        <v>2877</v>
      </c>
      <c r="E1095" s="35">
        <v>0.33715699999999998</v>
      </c>
      <c r="G1095">
        <v>24.509</v>
      </c>
      <c r="H1095" s="120">
        <v>2.5568300312825798</v>
      </c>
      <c r="I1095" s="121">
        <v>0.99295965339832104</v>
      </c>
      <c r="J1095" s="122">
        <v>2</v>
      </c>
      <c r="K1095" s="132">
        <v>0</v>
      </c>
      <c r="L1095" s="133">
        <v>0</v>
      </c>
      <c r="N1095" s="126">
        <v>0</v>
      </c>
      <c r="O1095" s="127">
        <v>0</v>
      </c>
      <c r="Q1095" s="138">
        <v>0</v>
      </c>
      <c r="R1095" s="139">
        <v>0</v>
      </c>
      <c r="T1095" s="144">
        <v>0</v>
      </c>
      <c r="U1095" s="145">
        <v>0</v>
      </c>
      <c r="W1095" s="150">
        <v>0</v>
      </c>
      <c r="X1095" s="151">
        <v>0</v>
      </c>
      <c r="Z1095" s="156">
        <v>3</v>
      </c>
      <c r="AA1095" s="157">
        <v>0.99180138568129295</v>
      </c>
      <c r="AB1095" s="158">
        <v>2</v>
      </c>
      <c r="AC1095" s="162">
        <v>0</v>
      </c>
      <c r="AD1095" s="163">
        <v>0</v>
      </c>
    </row>
    <row r="1096" spans="1:31" x14ac:dyDescent="0.2">
      <c r="A1096" t="s">
        <v>3939</v>
      </c>
      <c r="B1096">
        <v>5</v>
      </c>
      <c r="C1096" t="s">
        <v>3419</v>
      </c>
      <c r="D1096">
        <v>2759</v>
      </c>
      <c r="E1096" s="35">
        <v>0.478072</v>
      </c>
      <c r="G1096">
        <v>23.826000000000001</v>
      </c>
      <c r="H1096" s="120">
        <v>0</v>
      </c>
      <c r="I1096" s="121">
        <v>0</v>
      </c>
      <c r="K1096" s="132">
        <v>0</v>
      </c>
      <c r="L1096" s="133">
        <v>0</v>
      </c>
      <c r="N1096" s="126">
        <v>1</v>
      </c>
      <c r="O1096" s="127">
        <v>0.98596112311015105</v>
      </c>
      <c r="P1096" s="128">
        <v>2</v>
      </c>
      <c r="Q1096" s="138">
        <v>0</v>
      </c>
      <c r="R1096" s="139">
        <v>0</v>
      </c>
      <c r="T1096" s="144">
        <v>0</v>
      </c>
      <c r="U1096" s="145">
        <v>0</v>
      </c>
      <c r="W1096" s="150">
        <v>0</v>
      </c>
      <c r="X1096" s="151">
        <v>0</v>
      </c>
      <c r="Z1096" s="156">
        <v>2.9072127582457399</v>
      </c>
      <c r="AA1096" s="157">
        <v>0.988723667905824</v>
      </c>
      <c r="AB1096" s="158">
        <v>2</v>
      </c>
      <c r="AC1096" s="162">
        <v>0</v>
      </c>
      <c r="AD1096" s="163">
        <v>0</v>
      </c>
    </row>
    <row r="1097" spans="1:31" x14ac:dyDescent="0.2">
      <c r="A1097" t="s">
        <v>3940</v>
      </c>
      <c r="B1097">
        <v>1</v>
      </c>
      <c r="C1097" t="s">
        <v>3418</v>
      </c>
      <c r="D1097">
        <v>5098331</v>
      </c>
      <c r="E1097" s="35">
        <v>0.520258</v>
      </c>
      <c r="G1097">
        <v>36.817</v>
      </c>
      <c r="H1097" s="120">
        <v>1.0019452589461699</v>
      </c>
      <c r="I1097" s="121">
        <v>0.99983498194784703</v>
      </c>
      <c r="J1097" s="122">
        <v>3</v>
      </c>
      <c r="K1097" s="132">
        <v>0.99999862706063403</v>
      </c>
      <c r="L1097" s="133">
        <v>0.99994272898354697</v>
      </c>
      <c r="M1097" s="134">
        <v>6</v>
      </c>
      <c r="N1097" s="126">
        <v>0.77587725922075801</v>
      </c>
      <c r="O1097" s="127">
        <v>0.99888233641951596</v>
      </c>
      <c r="P1097" s="128">
        <v>12</v>
      </c>
      <c r="Q1097" s="138">
        <v>0.999999803865805</v>
      </c>
      <c r="R1097" s="139">
        <v>0.99912608313558005</v>
      </c>
      <c r="S1097" s="140">
        <v>244</v>
      </c>
      <c r="T1097" s="144">
        <v>1.00133096664738</v>
      </c>
      <c r="U1097" s="145">
        <v>0.99919497246308597</v>
      </c>
      <c r="V1097" s="146">
        <v>8</v>
      </c>
      <c r="W1097" s="150">
        <v>0.99997509095723203</v>
      </c>
      <c r="X1097" s="151">
        <v>0.99889950281669204</v>
      </c>
      <c r="Y1097" s="152">
        <v>1540</v>
      </c>
      <c r="Z1097" s="156">
        <v>0.99974796755940398</v>
      </c>
      <c r="AA1097" s="157">
        <v>0.99962373439493302</v>
      </c>
      <c r="AB1097" s="158">
        <v>15</v>
      </c>
      <c r="AC1097" s="162">
        <v>0.113623873454217</v>
      </c>
      <c r="AD1097" s="163">
        <v>0.99061442796290899</v>
      </c>
      <c r="AE1097" s="164">
        <v>22</v>
      </c>
    </row>
    <row r="1098" spans="1:31" x14ac:dyDescent="0.2">
      <c r="A1098" t="s">
        <v>3940</v>
      </c>
      <c r="B1098">
        <v>2</v>
      </c>
      <c r="C1098" t="s">
        <v>3419</v>
      </c>
      <c r="D1098">
        <v>167459</v>
      </c>
      <c r="E1098" s="35">
        <v>0.53051199999999998</v>
      </c>
      <c r="G1098">
        <v>31.888000000000002</v>
      </c>
      <c r="H1098" s="120">
        <v>1.0657414650750301</v>
      </c>
      <c r="I1098" s="121">
        <v>0.99974785678265199</v>
      </c>
      <c r="J1098" s="122">
        <v>1</v>
      </c>
      <c r="K1098" s="132">
        <v>0.99998805677807701</v>
      </c>
      <c r="L1098" s="133">
        <v>0.99994028353378095</v>
      </c>
      <c r="M1098" s="134">
        <v>1</v>
      </c>
      <c r="N1098" s="126">
        <v>1</v>
      </c>
      <c r="O1098" s="127">
        <v>0.99860411844711106</v>
      </c>
      <c r="P1098" s="128">
        <v>3</v>
      </c>
      <c r="Q1098" s="138">
        <v>0.99993431227942298</v>
      </c>
      <c r="R1098" s="139">
        <v>0.999182318991089</v>
      </c>
      <c r="S1098" s="140">
        <v>22</v>
      </c>
      <c r="T1098" s="144">
        <v>1.0579962856579801</v>
      </c>
      <c r="U1098" s="145">
        <v>0.99562042154145403</v>
      </c>
      <c r="V1098" s="146">
        <v>31</v>
      </c>
      <c r="W1098" s="150">
        <v>1.04315086080772</v>
      </c>
      <c r="X1098" s="151">
        <v>0.99337175628545205</v>
      </c>
      <c r="Y1098" s="152">
        <v>590</v>
      </c>
      <c r="Z1098" s="156">
        <v>1.00024483604942</v>
      </c>
      <c r="AA1098" s="157">
        <v>0.99954031497379203</v>
      </c>
      <c r="AB1098" s="158">
        <v>2</v>
      </c>
      <c r="AC1098" s="162">
        <v>0.93055016451788197</v>
      </c>
      <c r="AD1098" s="163">
        <v>0.98786376922099295</v>
      </c>
      <c r="AE1098" s="164">
        <v>18</v>
      </c>
    </row>
    <row r="1099" spans="1:31" x14ac:dyDescent="0.2">
      <c r="A1099" t="s">
        <v>3940</v>
      </c>
      <c r="B1099">
        <v>3</v>
      </c>
      <c r="C1099" t="s">
        <v>3419</v>
      </c>
      <c r="D1099">
        <v>119392</v>
      </c>
      <c r="E1099" s="35">
        <v>0.51139100000000004</v>
      </c>
      <c r="G1099">
        <v>23.850999999999999</v>
      </c>
      <c r="H1099" s="120">
        <v>1.10803906459394</v>
      </c>
      <c r="I1099" s="121">
        <v>0.99942556536461402</v>
      </c>
      <c r="J1099" s="122">
        <v>2</v>
      </c>
      <c r="K1099" s="132">
        <v>1.00000837577057</v>
      </c>
      <c r="L1099" s="133">
        <v>0.99989111954236698</v>
      </c>
      <c r="M1099" s="134">
        <v>1</v>
      </c>
      <c r="N1099" s="126">
        <v>1</v>
      </c>
      <c r="O1099" s="127">
        <v>0.99792581441057104</v>
      </c>
      <c r="P1099" s="128">
        <v>4</v>
      </c>
      <c r="Q1099" s="138">
        <v>1</v>
      </c>
      <c r="R1099" s="139">
        <v>0.99878661087866105</v>
      </c>
      <c r="S1099" s="140">
        <v>29</v>
      </c>
      <c r="T1099" s="144">
        <v>1.10040036183328</v>
      </c>
      <c r="U1099" s="145">
        <v>0.98163839693399402</v>
      </c>
      <c r="V1099" s="146">
        <v>92</v>
      </c>
      <c r="W1099" s="150">
        <v>0.99879388903779098</v>
      </c>
      <c r="X1099" s="151">
        <v>0.99890224076960399</v>
      </c>
      <c r="Y1099" s="152">
        <v>4</v>
      </c>
      <c r="Z1099" s="156">
        <v>0</v>
      </c>
      <c r="AA1099" s="157">
        <v>0</v>
      </c>
      <c r="AC1099" s="162">
        <v>0.475475743768426</v>
      </c>
      <c r="AD1099" s="163">
        <v>0.98764268509791597</v>
      </c>
      <c r="AE1099" s="164">
        <v>6</v>
      </c>
    </row>
    <row r="1100" spans="1:31" x14ac:dyDescent="0.2">
      <c r="A1100" t="s">
        <v>3940</v>
      </c>
      <c r="B1100">
        <v>4</v>
      </c>
      <c r="C1100" t="s">
        <v>3419</v>
      </c>
      <c r="D1100">
        <v>2877</v>
      </c>
      <c r="E1100" s="35">
        <v>0.33715699999999998</v>
      </c>
      <c r="G1100">
        <v>9.8539999999999992</v>
      </c>
      <c r="H1100" s="120">
        <v>0</v>
      </c>
      <c r="I1100" s="121">
        <v>0</v>
      </c>
      <c r="K1100" s="132">
        <v>0</v>
      </c>
      <c r="L1100" s="133">
        <v>0</v>
      </c>
      <c r="N1100" s="126">
        <v>0</v>
      </c>
      <c r="O1100" s="127">
        <v>0</v>
      </c>
      <c r="Q1100" s="138">
        <v>0</v>
      </c>
      <c r="R1100" s="139">
        <v>0</v>
      </c>
      <c r="T1100" s="144">
        <v>0</v>
      </c>
      <c r="U1100" s="145">
        <v>0</v>
      </c>
      <c r="W1100" s="150">
        <v>0</v>
      </c>
      <c r="X1100" s="151">
        <v>0</v>
      </c>
      <c r="Z1100" s="156">
        <v>0</v>
      </c>
      <c r="AA1100" s="157">
        <v>0</v>
      </c>
      <c r="AC1100" s="162">
        <v>0</v>
      </c>
      <c r="AD1100" s="163">
        <v>0</v>
      </c>
    </row>
    <row r="1101" spans="1:31" x14ac:dyDescent="0.2">
      <c r="A1101" t="s">
        <v>3940</v>
      </c>
      <c r="B1101">
        <v>5</v>
      </c>
      <c r="C1101" t="s">
        <v>3419</v>
      </c>
      <c r="D1101">
        <v>2759</v>
      </c>
      <c r="E1101" s="35">
        <v>0.478072</v>
      </c>
      <c r="G1101">
        <v>15.795</v>
      </c>
      <c r="H1101" s="120">
        <v>0</v>
      </c>
      <c r="I1101" s="121">
        <v>0</v>
      </c>
      <c r="K1101" s="132">
        <v>2.0170351576658199</v>
      </c>
      <c r="L1101" s="133">
        <v>0.99910233393177705</v>
      </c>
      <c r="M1101" s="134">
        <v>1</v>
      </c>
      <c r="N1101" s="126">
        <v>0</v>
      </c>
      <c r="O1101" s="127">
        <v>0</v>
      </c>
      <c r="Q1101" s="138">
        <v>0</v>
      </c>
      <c r="R1101" s="139">
        <v>0</v>
      </c>
      <c r="T1101" s="144">
        <v>0</v>
      </c>
      <c r="U1101" s="145">
        <v>0</v>
      </c>
      <c r="W1101" s="150">
        <v>0</v>
      </c>
      <c r="X1101" s="151">
        <v>0</v>
      </c>
      <c r="Z1101" s="156">
        <v>2.75317143892714</v>
      </c>
      <c r="AA1101" s="157">
        <v>0.94087771845292301</v>
      </c>
      <c r="AB1101" s="158">
        <v>5</v>
      </c>
      <c r="AC1101" s="162">
        <v>0</v>
      </c>
      <c r="AD1101" s="163">
        <v>0</v>
      </c>
    </row>
    <row r="1102" spans="1:31" x14ac:dyDescent="0.2">
      <c r="A1102" t="s">
        <v>3941</v>
      </c>
      <c r="B1102">
        <v>1</v>
      </c>
      <c r="C1102" t="s">
        <v>3418</v>
      </c>
      <c r="D1102">
        <v>5292099</v>
      </c>
      <c r="E1102" s="35">
        <v>0.57530300000000001</v>
      </c>
      <c r="G1102">
        <v>84.218999999999994</v>
      </c>
      <c r="H1102" s="120">
        <v>1.0110730151676499</v>
      </c>
      <c r="I1102" s="121">
        <v>0.99089526471171296</v>
      </c>
      <c r="J1102" s="122">
        <v>95</v>
      </c>
      <c r="K1102" s="132">
        <v>0.999999433189798</v>
      </c>
      <c r="L1102" s="133">
        <v>0.994441711551598</v>
      </c>
      <c r="M1102" s="134">
        <v>9</v>
      </c>
      <c r="N1102" s="126">
        <v>1</v>
      </c>
      <c r="O1102" s="127">
        <v>0.99186972582330302</v>
      </c>
      <c r="P1102" s="128">
        <v>8</v>
      </c>
      <c r="Q1102" s="138">
        <v>1</v>
      </c>
      <c r="R1102" s="139">
        <v>0.99205499075331904</v>
      </c>
      <c r="S1102" s="140">
        <v>90</v>
      </c>
      <c r="T1102" s="144">
        <v>1.01116597204076</v>
      </c>
      <c r="U1102" s="145">
        <v>0.99317032248329096</v>
      </c>
      <c r="V1102" s="146">
        <v>8</v>
      </c>
      <c r="W1102" s="150">
        <v>0.99997222630010596</v>
      </c>
      <c r="X1102" s="151">
        <v>0.99265687470081299</v>
      </c>
      <c r="Y1102" s="152">
        <v>11</v>
      </c>
      <c r="Z1102" s="156">
        <v>0.99581259516507104</v>
      </c>
      <c r="AA1102" s="157">
        <v>0.98908563760507695</v>
      </c>
      <c r="AB1102" s="158">
        <v>10</v>
      </c>
      <c r="AC1102" s="162">
        <v>1.0000028340510001</v>
      </c>
      <c r="AD1102" s="163">
        <v>0.98213541334224796</v>
      </c>
      <c r="AE1102" s="164">
        <v>218</v>
      </c>
    </row>
    <row r="1103" spans="1:31" x14ac:dyDescent="0.2">
      <c r="A1103" t="s">
        <v>3941</v>
      </c>
      <c r="B1103">
        <v>2</v>
      </c>
      <c r="C1103" t="s">
        <v>3419</v>
      </c>
      <c r="D1103">
        <v>186063</v>
      </c>
      <c r="E1103" s="35">
        <v>0.494365</v>
      </c>
      <c r="G1103">
        <v>67.55</v>
      </c>
      <c r="H1103" s="120">
        <v>1.424947464031</v>
      </c>
      <c r="I1103" s="121">
        <v>0.98950849841797806</v>
      </c>
      <c r="J1103" s="122">
        <v>8</v>
      </c>
      <c r="K1103" s="132">
        <v>1</v>
      </c>
      <c r="L1103" s="133">
        <v>0.99501958319230199</v>
      </c>
      <c r="M1103" s="134">
        <v>4</v>
      </c>
      <c r="N1103" s="126">
        <v>1</v>
      </c>
      <c r="O1103" s="127">
        <v>0.99093918987585505</v>
      </c>
      <c r="P1103" s="128">
        <v>6</v>
      </c>
      <c r="Q1103" s="138">
        <v>0.99999462547631701</v>
      </c>
      <c r="R1103" s="139">
        <v>0.98935422423738295</v>
      </c>
      <c r="S1103" s="140">
        <v>526</v>
      </c>
      <c r="T1103" s="144">
        <v>0</v>
      </c>
      <c r="U1103" s="145">
        <v>0</v>
      </c>
      <c r="W1103" s="150">
        <v>0</v>
      </c>
      <c r="X1103" s="151">
        <v>0</v>
      </c>
      <c r="Z1103" s="156">
        <v>1.00085454926557</v>
      </c>
      <c r="AA1103" s="157">
        <v>0.99050875846186004</v>
      </c>
      <c r="AB1103" s="158">
        <v>5</v>
      </c>
      <c r="AC1103" s="162">
        <v>1.0000644942841901</v>
      </c>
      <c r="AD1103" s="163">
        <v>0.983332978791295</v>
      </c>
      <c r="AE1103" s="164">
        <v>48</v>
      </c>
    </row>
    <row r="1104" spans="1:31" x14ac:dyDescent="0.2">
      <c r="A1104" t="s">
        <v>3942</v>
      </c>
      <c r="B1104">
        <v>1</v>
      </c>
      <c r="C1104" t="s">
        <v>3418</v>
      </c>
      <c r="D1104">
        <v>5292099</v>
      </c>
      <c r="E1104" s="35">
        <v>0.57530300000000001</v>
      </c>
      <c r="G1104">
        <v>65.873999999999995</v>
      </c>
      <c r="H1104" s="120">
        <v>1.0114847083109599</v>
      </c>
      <c r="I1104" s="121">
        <v>0.99021717041156798</v>
      </c>
      <c r="J1104" s="122">
        <v>1717</v>
      </c>
      <c r="K1104" s="132">
        <v>0.99999924425306397</v>
      </c>
      <c r="L1104" s="133">
        <v>0.99440226433243795</v>
      </c>
      <c r="M1104" s="134">
        <v>10</v>
      </c>
      <c r="N1104" s="126">
        <v>1</v>
      </c>
      <c r="O1104" s="127">
        <v>0.99193463341365595</v>
      </c>
      <c r="P1104" s="128">
        <v>14</v>
      </c>
      <c r="Q1104" s="138">
        <v>1.00000358979794</v>
      </c>
      <c r="R1104" s="139">
        <v>0.991887048105483</v>
      </c>
      <c r="S1104" s="140">
        <v>55</v>
      </c>
      <c r="T1104" s="144">
        <v>1.0116921608448599</v>
      </c>
      <c r="U1104" s="145">
        <v>0.99276781939984704</v>
      </c>
      <c r="V1104" s="146">
        <v>14</v>
      </c>
      <c r="W1104" s="150">
        <v>0.99992914872476202</v>
      </c>
      <c r="X1104" s="151">
        <v>0.99232855672446996</v>
      </c>
      <c r="Y1104" s="152">
        <v>20</v>
      </c>
      <c r="Z1104" s="156">
        <v>0.99995956753893001</v>
      </c>
      <c r="AA1104" s="157">
        <v>0.98876724791623205</v>
      </c>
      <c r="AB1104" s="158">
        <v>10</v>
      </c>
      <c r="AC1104" s="162">
        <v>0.99240908883937395</v>
      </c>
      <c r="AD1104" s="163">
        <v>0.98190511314492002</v>
      </c>
      <c r="AE1104" s="164">
        <v>191</v>
      </c>
    </row>
    <row r="1105" spans="1:31" x14ac:dyDescent="0.2">
      <c r="A1105" t="s">
        <v>3942</v>
      </c>
      <c r="B1105">
        <v>2</v>
      </c>
      <c r="C1105" t="s">
        <v>3419</v>
      </c>
      <c r="D1105">
        <v>186063</v>
      </c>
      <c r="E1105" s="35">
        <v>0.494365</v>
      </c>
      <c r="G1105">
        <v>53.731000000000002</v>
      </c>
      <c r="H1105" s="120">
        <v>1.42330285978405</v>
      </c>
      <c r="I1105" s="121">
        <v>0.98821028947646505</v>
      </c>
      <c r="J1105" s="122">
        <v>18</v>
      </c>
      <c r="K1105" s="132">
        <v>0.99998387642895104</v>
      </c>
      <c r="L1105" s="133">
        <v>0.99507847045738995</v>
      </c>
      <c r="M1105" s="134">
        <v>4</v>
      </c>
      <c r="N1105" s="126">
        <v>1</v>
      </c>
      <c r="O1105" s="127">
        <v>0.99129588119171996</v>
      </c>
      <c r="P1105" s="128">
        <v>7</v>
      </c>
      <c r="Q1105" s="138">
        <v>0.99999462547631701</v>
      </c>
      <c r="R1105" s="139">
        <v>0.99279513376247497</v>
      </c>
      <c r="S1105" s="140">
        <v>4</v>
      </c>
      <c r="T1105" s="144">
        <v>0</v>
      </c>
      <c r="U1105" s="145">
        <v>0</v>
      </c>
      <c r="W1105" s="150">
        <v>0</v>
      </c>
      <c r="X1105" s="151">
        <v>0</v>
      </c>
      <c r="Z1105" s="156">
        <v>0.99900033859499204</v>
      </c>
      <c r="AA1105" s="157">
        <v>0.98995788443230004</v>
      </c>
      <c r="AB1105" s="158">
        <v>5</v>
      </c>
      <c r="AC1105" s="162">
        <v>1.00010749047365</v>
      </c>
      <c r="AD1105" s="163">
        <v>0.98156101502120796</v>
      </c>
      <c r="AE1105" s="164">
        <v>71</v>
      </c>
    </row>
    <row r="1106" spans="1:31" x14ac:dyDescent="0.2">
      <c r="A1106" t="s">
        <v>3943</v>
      </c>
      <c r="B1106">
        <v>1</v>
      </c>
      <c r="C1106" t="s">
        <v>3418</v>
      </c>
      <c r="D1106">
        <v>5292099</v>
      </c>
      <c r="E1106" s="35">
        <v>0.57530300000000001</v>
      </c>
      <c r="G1106">
        <v>45.512999999999998</v>
      </c>
      <c r="H1106" s="120">
        <v>1.0059224108629501</v>
      </c>
      <c r="I1106" s="121">
        <v>0.98976489208670904</v>
      </c>
      <c r="J1106" s="122">
        <v>253</v>
      </c>
      <c r="K1106" s="132">
        <v>0.99999905531633004</v>
      </c>
      <c r="L1106" s="133">
        <v>0.99422053981801495</v>
      </c>
      <c r="M1106" s="134">
        <v>10</v>
      </c>
      <c r="N1106" s="126">
        <v>0.87945005051223502</v>
      </c>
      <c r="O1106" s="127">
        <v>0.99176500042726601</v>
      </c>
      <c r="P1106" s="128">
        <v>11</v>
      </c>
      <c r="Q1106" s="138">
        <v>0.99999981106326596</v>
      </c>
      <c r="R1106" s="139">
        <v>0.99151848907843998</v>
      </c>
      <c r="S1106" s="140">
        <v>166</v>
      </c>
      <c r="T1106" s="144">
        <v>1.0108980597519901</v>
      </c>
      <c r="U1106" s="145">
        <v>0.99251495971554604</v>
      </c>
      <c r="V1106" s="146">
        <v>19</v>
      </c>
      <c r="W1106" s="150">
        <v>0.99994331897980904</v>
      </c>
      <c r="X1106" s="151">
        <v>0.99163011445573201</v>
      </c>
      <c r="Y1106" s="152">
        <v>13</v>
      </c>
      <c r="Z1106" s="156">
        <v>0.93002992568929299</v>
      </c>
      <c r="AA1106" s="157">
        <v>0.98807716118591005</v>
      </c>
      <c r="AB1106" s="158">
        <v>10</v>
      </c>
      <c r="AC1106" s="162">
        <v>0.99218444306268705</v>
      </c>
      <c r="AD1106" s="163">
        <v>0.97846394956559402</v>
      </c>
      <c r="AE1106" s="164">
        <v>121</v>
      </c>
    </row>
    <row r="1107" spans="1:31" x14ac:dyDescent="0.2">
      <c r="A1107" t="s">
        <v>3943</v>
      </c>
      <c r="B1107">
        <v>2</v>
      </c>
      <c r="C1107" t="s">
        <v>3419</v>
      </c>
      <c r="D1107">
        <v>186063</v>
      </c>
      <c r="E1107" s="35">
        <v>0.494365</v>
      </c>
      <c r="G1107">
        <v>35.363999999999997</v>
      </c>
      <c r="H1107" s="120">
        <v>1.3788233017848699</v>
      </c>
      <c r="I1107" s="121">
        <v>0.98914170349757102</v>
      </c>
      <c r="J1107" s="122">
        <v>9</v>
      </c>
      <c r="K1107" s="132">
        <v>0.99998925095263402</v>
      </c>
      <c r="L1107" s="133">
        <v>0.99466567823242102</v>
      </c>
      <c r="M1107" s="134">
        <v>4</v>
      </c>
      <c r="N1107" s="126">
        <v>1</v>
      </c>
      <c r="O1107" s="127">
        <v>0.99090364282350896</v>
      </c>
      <c r="P1107" s="128">
        <v>7</v>
      </c>
      <c r="Q1107" s="138">
        <v>0.999897884050026</v>
      </c>
      <c r="R1107" s="139">
        <v>0.99240780911062898</v>
      </c>
      <c r="S1107" s="140">
        <v>14</v>
      </c>
      <c r="T1107" s="144">
        <v>0</v>
      </c>
      <c r="U1107" s="145">
        <v>0</v>
      </c>
      <c r="W1107" s="150">
        <v>0</v>
      </c>
      <c r="X1107" s="151">
        <v>0</v>
      </c>
      <c r="Z1107" s="156">
        <v>1.00004837071314</v>
      </c>
      <c r="AA1107" s="157">
        <v>0.98890453060522698</v>
      </c>
      <c r="AB1107" s="158">
        <v>5</v>
      </c>
      <c r="AC1107" s="162">
        <v>1.0000322471420899</v>
      </c>
      <c r="AD1107" s="163">
        <v>0.97841696053022897</v>
      </c>
      <c r="AE1107" s="164">
        <v>24</v>
      </c>
    </row>
    <row r="1108" spans="1:31" x14ac:dyDescent="0.2">
      <c r="A1108" t="s">
        <v>3944</v>
      </c>
      <c r="B1108">
        <v>1</v>
      </c>
      <c r="C1108" t="s">
        <v>3418</v>
      </c>
      <c r="D1108">
        <v>5292099</v>
      </c>
      <c r="E1108" s="35">
        <v>0.57530300000000001</v>
      </c>
      <c r="G1108">
        <v>45.639000000000003</v>
      </c>
      <c r="H1108" s="120">
        <v>1.0059224108629501</v>
      </c>
      <c r="I1108" s="121">
        <v>0.98983156534543304</v>
      </c>
      <c r="J1108" s="122">
        <v>253</v>
      </c>
      <c r="K1108" s="132">
        <v>0.99999981106326596</v>
      </c>
      <c r="L1108" s="133">
        <v>0.99422545781792204</v>
      </c>
      <c r="M1108" s="134">
        <v>17</v>
      </c>
      <c r="N1108" s="126">
        <v>0.87927509509658097</v>
      </c>
      <c r="O1108" s="127">
        <v>0.99175441422559996</v>
      </c>
      <c r="P1108" s="128">
        <v>11</v>
      </c>
      <c r="Q1108" s="138">
        <v>1</v>
      </c>
      <c r="R1108" s="139">
        <v>0.99159560121597801</v>
      </c>
      <c r="S1108" s="140">
        <v>196</v>
      </c>
      <c r="T1108" s="144">
        <v>1.01168894892038</v>
      </c>
      <c r="U1108" s="145">
        <v>0.99265200726064995</v>
      </c>
      <c r="V1108" s="146">
        <v>6</v>
      </c>
      <c r="W1108" s="150">
        <v>0.99994331897980904</v>
      </c>
      <c r="X1108" s="151">
        <v>0.991613073884268</v>
      </c>
      <c r="Y1108" s="152">
        <v>14</v>
      </c>
      <c r="Z1108" s="156">
        <v>0.93002992568929299</v>
      </c>
      <c r="AA1108" s="157">
        <v>0.98813894632505495</v>
      </c>
      <c r="AB1108" s="158">
        <v>10</v>
      </c>
      <c r="AC1108" s="162">
        <v>0.99218444306268705</v>
      </c>
      <c r="AD1108" s="163">
        <v>0.97856790683753703</v>
      </c>
      <c r="AE1108" s="164">
        <v>121</v>
      </c>
    </row>
    <row r="1109" spans="1:31" x14ac:dyDescent="0.2">
      <c r="A1109" t="s">
        <v>3944</v>
      </c>
      <c r="B1109">
        <v>2</v>
      </c>
      <c r="C1109" t="s">
        <v>3419</v>
      </c>
      <c r="D1109">
        <v>186063</v>
      </c>
      <c r="E1109" s="35">
        <v>0.494365</v>
      </c>
      <c r="G1109">
        <v>35.414000000000001</v>
      </c>
      <c r="H1109" s="120">
        <v>1.3788233017848699</v>
      </c>
      <c r="I1109" s="121">
        <v>0.98914954068727301</v>
      </c>
      <c r="J1109" s="122">
        <v>9</v>
      </c>
      <c r="K1109" s="132">
        <v>0.99998925095263402</v>
      </c>
      <c r="L1109" s="133">
        <v>0.99466030630717694</v>
      </c>
      <c r="M1109" s="134">
        <v>4</v>
      </c>
      <c r="N1109" s="126">
        <v>1</v>
      </c>
      <c r="O1109" s="127">
        <v>0.99119136046922296</v>
      </c>
      <c r="P1109" s="128">
        <v>6</v>
      </c>
      <c r="Q1109" s="138">
        <v>1</v>
      </c>
      <c r="R1109" s="139">
        <v>0.99233936556848101</v>
      </c>
      <c r="S1109" s="140">
        <v>5</v>
      </c>
      <c r="T1109" s="144">
        <v>0</v>
      </c>
      <c r="U1109" s="145">
        <v>0</v>
      </c>
      <c r="W1109" s="150">
        <v>0</v>
      </c>
      <c r="X1109" s="151">
        <v>0</v>
      </c>
      <c r="Z1109" s="156">
        <v>1.00004837071314</v>
      </c>
      <c r="AA1109" s="157">
        <v>0.98888309790288698</v>
      </c>
      <c r="AB1109" s="158">
        <v>5</v>
      </c>
      <c r="AC1109" s="162">
        <v>1.0000752433315501</v>
      </c>
      <c r="AD1109" s="163">
        <v>0.97820452903938404</v>
      </c>
      <c r="AE1109" s="164">
        <v>22</v>
      </c>
    </row>
    <row r="1110" spans="1:31" x14ac:dyDescent="0.2">
      <c r="A1110" t="s">
        <v>3945</v>
      </c>
      <c r="B1110">
        <v>1</v>
      </c>
      <c r="C1110" t="s">
        <v>3418</v>
      </c>
      <c r="D1110">
        <v>5292099</v>
      </c>
      <c r="E1110" s="35">
        <v>0.57530300000000001</v>
      </c>
      <c r="G1110">
        <v>57.500999999999998</v>
      </c>
      <c r="H1110" s="120">
        <v>1.01160940655538</v>
      </c>
      <c r="I1110" s="121">
        <v>0.99001707335566702</v>
      </c>
      <c r="J1110" s="122">
        <v>864</v>
      </c>
      <c r="K1110" s="132">
        <v>0.99999924425306397</v>
      </c>
      <c r="L1110" s="133">
        <v>0.99440831362862003</v>
      </c>
      <c r="M1110" s="134">
        <v>10</v>
      </c>
      <c r="N1110" s="126">
        <v>1</v>
      </c>
      <c r="O1110" s="127">
        <v>0.99185799330937396</v>
      </c>
      <c r="P1110" s="128">
        <v>10</v>
      </c>
      <c r="Q1110" s="138">
        <v>0.99267530069753496</v>
      </c>
      <c r="R1110" s="139">
        <v>0.99186988158950695</v>
      </c>
      <c r="S1110" s="140">
        <v>23</v>
      </c>
      <c r="T1110" s="144">
        <v>1.01168894892038</v>
      </c>
      <c r="U1110" s="145">
        <v>0.99264453813801801</v>
      </c>
      <c r="V1110" s="146">
        <v>10</v>
      </c>
      <c r="W1110" s="150">
        <v>0.99994237429613897</v>
      </c>
      <c r="X1110" s="151">
        <v>0.99209297112737205</v>
      </c>
      <c r="Y1110" s="152">
        <v>19</v>
      </c>
      <c r="Z1110" s="156">
        <v>0.99767702285586501</v>
      </c>
      <c r="AA1110" s="157">
        <v>0.98862320437637197</v>
      </c>
      <c r="AB1110" s="158">
        <v>10</v>
      </c>
      <c r="AC1110" s="162">
        <v>0.99217915283413605</v>
      </c>
      <c r="AD1110" s="163">
        <v>0.98107859872296599</v>
      </c>
      <c r="AE1110" s="164">
        <v>191</v>
      </c>
    </row>
    <row r="1111" spans="1:31" x14ac:dyDescent="0.2">
      <c r="A1111" t="s">
        <v>3945</v>
      </c>
      <c r="B1111">
        <v>2</v>
      </c>
      <c r="C1111" t="s">
        <v>3419</v>
      </c>
      <c r="D1111">
        <v>186063</v>
      </c>
      <c r="E1111" s="35">
        <v>0.494365</v>
      </c>
      <c r="G1111">
        <v>47.037999999999997</v>
      </c>
      <c r="H1111" s="120">
        <v>1.4259954961491501</v>
      </c>
      <c r="I1111" s="121">
        <v>0.98855573098996496</v>
      </c>
      <c r="J1111" s="122">
        <v>39</v>
      </c>
      <c r="K1111" s="132">
        <v>1</v>
      </c>
      <c r="L1111" s="133">
        <v>0.99511086516195901</v>
      </c>
      <c r="M1111" s="134">
        <v>3</v>
      </c>
      <c r="N1111" s="126">
        <v>1</v>
      </c>
      <c r="O1111" s="127">
        <v>0.99077852959268198</v>
      </c>
      <c r="P1111" s="128">
        <v>11</v>
      </c>
      <c r="Q1111" s="138">
        <v>0.99972052476849205</v>
      </c>
      <c r="R1111" s="139">
        <v>0.99296856535097999</v>
      </c>
      <c r="S1111" s="140">
        <v>4</v>
      </c>
      <c r="T1111" s="144">
        <v>0</v>
      </c>
      <c r="U1111" s="145">
        <v>0</v>
      </c>
      <c r="W1111" s="150">
        <v>0</v>
      </c>
      <c r="X1111" s="151">
        <v>0</v>
      </c>
      <c r="Z1111" s="156">
        <v>1.0001988573762599</v>
      </c>
      <c r="AA1111" s="157">
        <v>0.98979794669574805</v>
      </c>
      <c r="AB1111" s="158">
        <v>4</v>
      </c>
      <c r="AC1111" s="162">
        <v>0.99999462547631701</v>
      </c>
      <c r="AD1111" s="163">
        <v>0.98049539880560199</v>
      </c>
      <c r="AE1111" s="164">
        <v>36</v>
      </c>
    </row>
    <row r="1112" spans="1:31" x14ac:dyDescent="0.2">
      <c r="A1112" t="s">
        <v>3946</v>
      </c>
      <c r="B1112">
        <v>1</v>
      </c>
      <c r="C1112" t="s">
        <v>3418</v>
      </c>
      <c r="D1112">
        <v>5292099</v>
      </c>
      <c r="E1112" s="35">
        <v>0.57530300000000001</v>
      </c>
      <c r="G1112">
        <v>54.933</v>
      </c>
      <c r="H1112" s="120">
        <v>1.0110174677678601</v>
      </c>
      <c r="I1112" s="121">
        <v>0.99003750883901998</v>
      </c>
      <c r="J1112" s="122">
        <v>1426</v>
      </c>
      <c r="K1112" s="132">
        <v>0.99999886637959601</v>
      </c>
      <c r="L1112" s="133">
        <v>0.99439739293075502</v>
      </c>
      <c r="M1112" s="134">
        <v>9</v>
      </c>
      <c r="N1112" s="126">
        <v>1</v>
      </c>
      <c r="O1112" s="127">
        <v>0.99188786102107096</v>
      </c>
      <c r="P1112" s="128">
        <v>8</v>
      </c>
      <c r="Q1112" s="138">
        <v>0.99999867744286197</v>
      </c>
      <c r="R1112" s="139">
        <v>0.991858984209956</v>
      </c>
      <c r="S1112" s="140">
        <v>71</v>
      </c>
      <c r="T1112" s="144">
        <v>1.01168894892038</v>
      </c>
      <c r="U1112" s="145">
        <v>0.99281370066791697</v>
      </c>
      <c r="V1112" s="146">
        <v>10</v>
      </c>
      <c r="W1112" s="150">
        <v>0.99994407472674496</v>
      </c>
      <c r="X1112" s="151">
        <v>0.99200111698323901</v>
      </c>
      <c r="Y1112" s="152">
        <v>20</v>
      </c>
      <c r="Z1112" s="156">
        <v>0.995528623253917</v>
      </c>
      <c r="AA1112" s="157">
        <v>0.98852733065279697</v>
      </c>
      <c r="AB1112" s="158">
        <v>10</v>
      </c>
      <c r="AC1112" s="162">
        <v>0.99217915283413605</v>
      </c>
      <c r="AD1112" s="163">
        <v>0.98068822357156604</v>
      </c>
      <c r="AE1112" s="164">
        <v>100</v>
      </c>
    </row>
    <row r="1113" spans="1:31" x14ac:dyDescent="0.2">
      <c r="A1113" t="s">
        <v>3946</v>
      </c>
      <c r="B1113">
        <v>2</v>
      </c>
      <c r="C1113" t="s">
        <v>3419</v>
      </c>
      <c r="D1113">
        <v>186063</v>
      </c>
      <c r="E1113" s="35">
        <v>0.494365</v>
      </c>
      <c r="G1113">
        <v>44.591999999999999</v>
      </c>
      <c r="H1113" s="120">
        <v>1.4258235113913</v>
      </c>
      <c r="I1113" s="121">
        <v>0.98871310561065995</v>
      </c>
      <c r="J1113" s="122">
        <v>41</v>
      </c>
      <c r="K1113" s="132">
        <v>0.99996237833421997</v>
      </c>
      <c r="L1113" s="133">
        <v>0.99501418378750095</v>
      </c>
      <c r="M1113" s="134">
        <v>4</v>
      </c>
      <c r="N1113" s="126">
        <v>1</v>
      </c>
      <c r="O1113" s="127">
        <v>0.99097976063730098</v>
      </c>
      <c r="P1113" s="128">
        <v>6</v>
      </c>
      <c r="Q1113" s="138">
        <v>1</v>
      </c>
      <c r="R1113" s="139">
        <v>0.99278304014433905</v>
      </c>
      <c r="S1113" s="140">
        <v>4</v>
      </c>
      <c r="T1113" s="144">
        <v>0</v>
      </c>
      <c r="U1113" s="145">
        <v>0</v>
      </c>
      <c r="W1113" s="150">
        <v>0</v>
      </c>
      <c r="X1113" s="151">
        <v>0</v>
      </c>
      <c r="Z1113" s="156">
        <v>1.0018918323363499</v>
      </c>
      <c r="AA1113" s="157">
        <v>0.98973987664253105</v>
      </c>
      <c r="AB1113" s="158">
        <v>4</v>
      </c>
      <c r="AC1113" s="162">
        <v>1.0000644942841901</v>
      </c>
      <c r="AD1113" s="163">
        <v>0.98068962585485797</v>
      </c>
      <c r="AE1113" s="164">
        <v>24</v>
      </c>
    </row>
    <row r="1114" spans="1:31" x14ac:dyDescent="0.2">
      <c r="A1114" t="s">
        <v>3947</v>
      </c>
      <c r="B1114">
        <v>1</v>
      </c>
      <c r="C1114" t="s">
        <v>3418</v>
      </c>
      <c r="D1114">
        <v>5292099</v>
      </c>
      <c r="E1114" s="35">
        <v>0.57530300000000001</v>
      </c>
      <c r="G1114">
        <v>62.86</v>
      </c>
      <c r="H1114" s="120">
        <v>1.0114847083109599</v>
      </c>
      <c r="I1114" s="121">
        <v>0.99019082099481004</v>
      </c>
      <c r="J1114" s="122">
        <v>1717</v>
      </c>
      <c r="K1114" s="132">
        <v>0.99999962212653204</v>
      </c>
      <c r="L1114" s="133">
        <v>0.99440869461400005</v>
      </c>
      <c r="M1114" s="134">
        <v>20</v>
      </c>
      <c r="N1114" s="126">
        <v>0.99999678807552195</v>
      </c>
      <c r="O1114" s="127">
        <v>0.99190545294850296</v>
      </c>
      <c r="P1114" s="128">
        <v>12</v>
      </c>
      <c r="Q1114" s="138">
        <v>0.99998847485922704</v>
      </c>
      <c r="R1114" s="139">
        <v>0.99165014848899402</v>
      </c>
      <c r="S1114" s="140">
        <v>254</v>
      </c>
      <c r="T1114" s="144">
        <v>1.0139459871443599</v>
      </c>
      <c r="U1114" s="145">
        <v>0.99277314970938901</v>
      </c>
      <c r="V1114" s="146">
        <v>10</v>
      </c>
      <c r="W1114" s="150">
        <v>0.99994331897980904</v>
      </c>
      <c r="X1114" s="151">
        <v>0.99227674138904998</v>
      </c>
      <c r="Y1114" s="152">
        <v>19</v>
      </c>
      <c r="Z1114" s="156">
        <v>0.99993897343492799</v>
      </c>
      <c r="AA1114" s="157">
        <v>0.98871542831839199</v>
      </c>
      <c r="AB1114" s="158">
        <v>10</v>
      </c>
      <c r="AC1114" s="162">
        <v>0.99240908883937395</v>
      </c>
      <c r="AD1114" s="163">
        <v>0.98168206711607897</v>
      </c>
      <c r="AE1114" s="164">
        <v>217</v>
      </c>
    </row>
    <row r="1115" spans="1:31" x14ac:dyDescent="0.2">
      <c r="A1115" t="s">
        <v>3947</v>
      </c>
      <c r="B1115">
        <v>2</v>
      </c>
      <c r="C1115" t="s">
        <v>3419</v>
      </c>
      <c r="D1115">
        <v>186063</v>
      </c>
      <c r="E1115" s="35">
        <v>0.494365</v>
      </c>
      <c r="G1115">
        <v>51.67</v>
      </c>
      <c r="H1115" s="120">
        <v>1.42330285978405</v>
      </c>
      <c r="I1115" s="121">
        <v>0.98815402038505096</v>
      </c>
      <c r="J1115" s="122">
        <v>18</v>
      </c>
      <c r="K1115" s="132">
        <v>0.99996237833421997</v>
      </c>
      <c r="L1115" s="133">
        <v>0.99507839112820895</v>
      </c>
      <c r="M1115" s="134">
        <v>4</v>
      </c>
      <c r="N1115" s="126">
        <v>1</v>
      </c>
      <c r="O1115" s="127">
        <v>0.99085959394989598</v>
      </c>
      <c r="P1115" s="128">
        <v>6</v>
      </c>
      <c r="Q1115" s="138">
        <v>0.99999462547631701</v>
      </c>
      <c r="R1115" s="139">
        <v>0.99299899602166797</v>
      </c>
      <c r="S1115" s="140">
        <v>6</v>
      </c>
      <c r="T1115" s="144">
        <v>0</v>
      </c>
      <c r="U1115" s="145">
        <v>0</v>
      </c>
      <c r="W1115" s="150">
        <v>0</v>
      </c>
      <c r="X1115" s="151">
        <v>0</v>
      </c>
      <c r="Z1115" s="156">
        <v>0.99900033859499204</v>
      </c>
      <c r="AA1115" s="157">
        <v>0.99002743262869097</v>
      </c>
      <c r="AB1115" s="158">
        <v>5</v>
      </c>
      <c r="AC1115" s="162">
        <v>1.0000644942841901</v>
      </c>
      <c r="AD1115" s="163">
        <v>0.98201612860355203</v>
      </c>
      <c r="AE1115" s="164">
        <v>25</v>
      </c>
    </row>
    <row r="1116" spans="1:31" x14ac:dyDescent="0.2">
      <c r="A1116" t="s">
        <v>3948</v>
      </c>
      <c r="B1116">
        <v>1</v>
      </c>
      <c r="C1116" t="s">
        <v>3418</v>
      </c>
      <c r="D1116">
        <v>5292099</v>
      </c>
      <c r="E1116" s="35">
        <v>0.57530300000000001</v>
      </c>
      <c r="G1116">
        <v>47.728999999999999</v>
      </c>
      <c r="H1116" s="120">
        <v>1.0059224108629501</v>
      </c>
      <c r="I1116" s="121">
        <v>0.98981148419105602</v>
      </c>
      <c r="J1116" s="122">
        <v>351</v>
      </c>
      <c r="K1116" s="132">
        <v>0.63162986084620598</v>
      </c>
      <c r="L1116" s="133">
        <v>0.99443037974683501</v>
      </c>
      <c r="M1116" s="134">
        <v>9</v>
      </c>
      <c r="N1116" s="126">
        <v>0.87922219281106995</v>
      </c>
      <c r="O1116" s="127">
        <v>0.99180120498058599</v>
      </c>
      <c r="P1116" s="128">
        <v>10</v>
      </c>
      <c r="Q1116" s="138">
        <v>1</v>
      </c>
      <c r="R1116" s="139">
        <v>0.991666474744198</v>
      </c>
      <c r="S1116" s="140">
        <v>73</v>
      </c>
      <c r="T1116" s="144">
        <v>1.0108980597519901</v>
      </c>
      <c r="U1116" s="145">
        <v>0.99269416951207701</v>
      </c>
      <c r="V1116" s="146">
        <v>19</v>
      </c>
      <c r="W1116" s="150">
        <v>0.99994331897980904</v>
      </c>
      <c r="X1116" s="151">
        <v>0.991729300043244</v>
      </c>
      <c r="Y1116" s="152">
        <v>12</v>
      </c>
      <c r="Z1116" s="156">
        <v>1.00002909625703</v>
      </c>
      <c r="AA1116" s="157">
        <v>0.98771848898389003</v>
      </c>
      <c r="AB1116" s="158">
        <v>11</v>
      </c>
      <c r="AC1116" s="162">
        <v>0.99218444306268705</v>
      </c>
      <c r="AD1116" s="163">
        <v>0.97918670289430199</v>
      </c>
      <c r="AE1116" s="164">
        <v>96</v>
      </c>
    </row>
    <row r="1117" spans="1:31" x14ac:dyDescent="0.2">
      <c r="A1117" t="s">
        <v>3948</v>
      </c>
      <c r="B1117">
        <v>2</v>
      </c>
      <c r="C1117" t="s">
        <v>3419</v>
      </c>
      <c r="D1117">
        <v>186063</v>
      </c>
      <c r="E1117" s="35">
        <v>0.494365</v>
      </c>
      <c r="G1117">
        <v>37.344000000000001</v>
      </c>
      <c r="H1117" s="120">
        <v>1.3333118352386</v>
      </c>
      <c r="I1117" s="121">
        <v>0.988735107772171</v>
      </c>
      <c r="J1117" s="122">
        <v>19</v>
      </c>
      <c r="K1117" s="132">
        <v>1</v>
      </c>
      <c r="L1117" s="133">
        <v>0.99482121368402898</v>
      </c>
      <c r="M1117" s="134">
        <v>3</v>
      </c>
      <c r="N1117" s="126">
        <v>1</v>
      </c>
      <c r="O1117" s="127">
        <v>0.99078235004600801</v>
      </c>
      <c r="P1117" s="128">
        <v>7</v>
      </c>
      <c r="Q1117" s="138">
        <v>0.99998387642895104</v>
      </c>
      <c r="R1117" s="139">
        <v>0.99263845187340904</v>
      </c>
      <c r="S1117" s="140">
        <v>5</v>
      </c>
      <c r="T1117" s="144">
        <v>0</v>
      </c>
      <c r="U1117" s="145">
        <v>0</v>
      </c>
      <c r="W1117" s="150">
        <v>0</v>
      </c>
      <c r="X1117" s="151">
        <v>0</v>
      </c>
      <c r="Z1117" s="156">
        <v>1.0000268726184101</v>
      </c>
      <c r="AA1117" s="157">
        <v>0.98931288686382302</v>
      </c>
      <c r="AB1117" s="158">
        <v>5</v>
      </c>
      <c r="AC1117" s="162">
        <v>1.0000752433315501</v>
      </c>
      <c r="AD1117" s="163">
        <v>0.97844820720304504</v>
      </c>
      <c r="AE1117" s="164">
        <v>19</v>
      </c>
    </row>
    <row r="1118" spans="1:31" x14ac:dyDescent="0.2">
      <c r="A1118" t="s">
        <v>3949</v>
      </c>
      <c r="B1118">
        <v>1</v>
      </c>
      <c r="C1118" t="s">
        <v>3418</v>
      </c>
      <c r="D1118">
        <v>5292099</v>
      </c>
      <c r="E1118" s="35">
        <v>0.57530300000000001</v>
      </c>
      <c r="G1118">
        <v>63.265999999999998</v>
      </c>
      <c r="H1118" s="120">
        <v>1.0114847083109599</v>
      </c>
      <c r="I1118" s="121">
        <v>0.99020183762474101</v>
      </c>
      <c r="J1118" s="122">
        <v>1717</v>
      </c>
      <c r="K1118" s="132">
        <v>0.999999433189798</v>
      </c>
      <c r="L1118" s="133">
        <v>0.994413972436344</v>
      </c>
      <c r="M1118" s="134">
        <v>19</v>
      </c>
      <c r="N1118" s="126">
        <v>1</v>
      </c>
      <c r="O1118" s="127">
        <v>0.99190982146657003</v>
      </c>
      <c r="P1118" s="128">
        <v>17</v>
      </c>
      <c r="Q1118" s="138">
        <v>0.99999848850612805</v>
      </c>
      <c r="R1118" s="139">
        <v>0.99157806965045603</v>
      </c>
      <c r="S1118" s="140">
        <v>229</v>
      </c>
      <c r="T1118" s="144">
        <v>1.01168894892038</v>
      </c>
      <c r="U1118" s="145">
        <v>0.99274251870265995</v>
      </c>
      <c r="V1118" s="146">
        <v>10</v>
      </c>
      <c r="W1118" s="150">
        <v>0.99992914872476202</v>
      </c>
      <c r="X1118" s="151">
        <v>0.99228955337601599</v>
      </c>
      <c r="Y1118" s="152">
        <v>10</v>
      </c>
      <c r="Z1118" s="156">
        <v>1.00002210559787</v>
      </c>
      <c r="AA1118" s="157">
        <v>0.98870692986939901</v>
      </c>
      <c r="AB1118" s="158">
        <v>10</v>
      </c>
      <c r="AC1118" s="162">
        <v>0.99240908883937395</v>
      </c>
      <c r="AD1118" s="163">
        <v>0.98166037513760696</v>
      </c>
      <c r="AE1118" s="164">
        <v>217</v>
      </c>
    </row>
    <row r="1119" spans="1:31" x14ac:dyDescent="0.2">
      <c r="A1119" t="s">
        <v>3949</v>
      </c>
      <c r="B1119">
        <v>2</v>
      </c>
      <c r="C1119" t="s">
        <v>3419</v>
      </c>
      <c r="D1119">
        <v>186063</v>
      </c>
      <c r="E1119" s="35">
        <v>0.494365</v>
      </c>
      <c r="G1119">
        <v>51.988999999999997</v>
      </c>
      <c r="H1119" s="120">
        <v>1.42330285978405</v>
      </c>
      <c r="I1119" s="121">
        <v>0.98806715012136703</v>
      </c>
      <c r="J1119" s="122">
        <v>18</v>
      </c>
      <c r="K1119" s="132">
        <v>0.99998925095263402</v>
      </c>
      <c r="L1119" s="133">
        <v>0.995126852279687</v>
      </c>
      <c r="M1119" s="134">
        <v>4</v>
      </c>
      <c r="N1119" s="126">
        <v>1</v>
      </c>
      <c r="O1119" s="127">
        <v>0.99095981127937305</v>
      </c>
      <c r="P1119" s="128">
        <v>7</v>
      </c>
      <c r="Q1119" s="138">
        <v>1</v>
      </c>
      <c r="R1119" s="139">
        <v>0.99315855610091397</v>
      </c>
      <c r="S1119" s="140">
        <v>4</v>
      </c>
      <c r="T1119" s="144">
        <v>0</v>
      </c>
      <c r="U1119" s="145">
        <v>0</v>
      </c>
      <c r="W1119" s="150">
        <v>0</v>
      </c>
      <c r="X1119" s="151">
        <v>0</v>
      </c>
      <c r="Z1119" s="156">
        <v>0.99900033859499204</v>
      </c>
      <c r="AA1119" s="157">
        <v>0.98998999537420496</v>
      </c>
      <c r="AB1119" s="158">
        <v>5</v>
      </c>
      <c r="AC1119" s="162">
        <v>1.0000537452368199</v>
      </c>
      <c r="AD1119" s="163">
        <v>0.98218368193273198</v>
      </c>
      <c r="AE1119" s="164">
        <v>25</v>
      </c>
    </row>
    <row r="1120" spans="1:31" x14ac:dyDescent="0.2">
      <c r="A1120" t="s">
        <v>3950</v>
      </c>
      <c r="B1120">
        <v>1</v>
      </c>
      <c r="C1120" t="s">
        <v>3418</v>
      </c>
      <c r="D1120">
        <v>5292099</v>
      </c>
      <c r="E1120" s="35">
        <v>0.57530300000000001</v>
      </c>
      <c r="G1120">
        <v>43.378999999999998</v>
      </c>
      <c r="H1120" s="120">
        <v>1.0058336105979899</v>
      </c>
      <c r="I1120" s="121">
        <v>0.98960712915890403</v>
      </c>
      <c r="J1120" s="122">
        <v>253</v>
      </c>
      <c r="K1120" s="132">
        <v>1</v>
      </c>
      <c r="L1120" s="133">
        <v>0.99416184640249705</v>
      </c>
      <c r="M1120" s="134">
        <v>9</v>
      </c>
      <c r="N1120" s="126">
        <v>0.87943871430819698</v>
      </c>
      <c r="O1120" s="127">
        <v>0.99174276421001994</v>
      </c>
      <c r="P1120" s="128">
        <v>9</v>
      </c>
      <c r="Q1120" s="138">
        <v>1</v>
      </c>
      <c r="R1120" s="139">
        <v>0.99082878697729604</v>
      </c>
      <c r="S1120" s="140">
        <v>321</v>
      </c>
      <c r="T1120" s="144">
        <v>1.0108980597519901</v>
      </c>
      <c r="U1120" s="145">
        <v>0.99242290265164701</v>
      </c>
      <c r="V1120" s="146">
        <v>19</v>
      </c>
      <c r="W1120" s="150">
        <v>0.99994331897980904</v>
      </c>
      <c r="X1120" s="151">
        <v>0.99146545504491801</v>
      </c>
      <c r="Y1120" s="152">
        <v>36</v>
      </c>
      <c r="Z1120" s="156">
        <v>1.00002928519376</v>
      </c>
      <c r="AA1120" s="157">
        <v>0.98803071167812195</v>
      </c>
      <c r="AB1120" s="158">
        <v>10</v>
      </c>
      <c r="AC1120" s="162">
        <v>0.99218444306268705</v>
      </c>
      <c r="AD1120" s="163">
        <v>0.97804500402962302</v>
      </c>
      <c r="AE1120" s="164">
        <v>91</v>
      </c>
    </row>
    <row r="1121" spans="1:31" x14ac:dyDescent="0.2">
      <c r="A1121" t="s">
        <v>3950</v>
      </c>
      <c r="B1121">
        <v>2</v>
      </c>
      <c r="C1121" t="s">
        <v>3419</v>
      </c>
      <c r="D1121">
        <v>186063</v>
      </c>
      <c r="E1121" s="35">
        <v>0.494365</v>
      </c>
      <c r="G1121">
        <v>34.219000000000001</v>
      </c>
      <c r="H1121" s="120">
        <v>1.3789899120190401</v>
      </c>
      <c r="I1121" s="121">
        <v>0.98927966019133695</v>
      </c>
      <c r="J1121" s="122">
        <v>9</v>
      </c>
      <c r="K1121" s="132">
        <v>0.92189204731730601</v>
      </c>
      <c r="L1121" s="133">
        <v>0.99481415444496801</v>
      </c>
      <c r="M1121" s="134">
        <v>3</v>
      </c>
      <c r="N1121" s="126">
        <v>1</v>
      </c>
      <c r="O1121" s="127">
        <v>0.990468192540371</v>
      </c>
      <c r="P1121" s="128">
        <v>7</v>
      </c>
      <c r="Q1121" s="138">
        <v>0.99982801524214904</v>
      </c>
      <c r="R1121" s="139">
        <v>0.992670078346928</v>
      </c>
      <c r="S1121" s="140">
        <v>4</v>
      </c>
      <c r="T1121" s="144">
        <v>0</v>
      </c>
      <c r="U1121" s="145">
        <v>0</v>
      </c>
      <c r="W1121" s="150">
        <v>0</v>
      </c>
      <c r="X1121" s="151">
        <v>0</v>
      </c>
      <c r="Z1121" s="156">
        <v>1.00005911976051</v>
      </c>
      <c r="AA1121" s="157">
        <v>0.98869504011003995</v>
      </c>
      <c r="AB1121" s="158">
        <v>6</v>
      </c>
      <c r="AC1121" s="162">
        <v>1.0000806178552399</v>
      </c>
      <c r="AD1121" s="163">
        <v>0.97825151989805403</v>
      </c>
      <c r="AE1121" s="164">
        <v>24</v>
      </c>
    </row>
    <row r="1122" spans="1:31" x14ac:dyDescent="0.2">
      <c r="A1122" t="s">
        <v>3951</v>
      </c>
      <c r="B1122">
        <v>1</v>
      </c>
      <c r="C1122" t="s">
        <v>3418</v>
      </c>
      <c r="D1122">
        <v>5292099</v>
      </c>
      <c r="E1122" s="35">
        <v>0.57530300000000001</v>
      </c>
      <c r="G1122">
        <v>65.69</v>
      </c>
      <c r="H1122" s="120">
        <v>1.00205922146351</v>
      </c>
      <c r="I1122" s="121">
        <v>0.99983539746421501</v>
      </c>
      <c r="J1122" s="122">
        <v>2</v>
      </c>
      <c r="K1122" s="132">
        <v>0.999999433189798</v>
      </c>
      <c r="L1122" s="133">
        <v>0.99989665154794005</v>
      </c>
      <c r="M1122" s="134">
        <v>9</v>
      </c>
      <c r="N1122" s="126">
        <v>0.68759651124541998</v>
      </c>
      <c r="O1122" s="127">
        <v>0.99917244053959098</v>
      </c>
      <c r="P1122" s="128">
        <v>324</v>
      </c>
      <c r="Q1122" s="138">
        <v>0.99999981106326596</v>
      </c>
      <c r="R1122" s="139">
        <v>0.99873712633380396</v>
      </c>
      <c r="S1122" s="140">
        <v>252</v>
      </c>
      <c r="T1122" s="144">
        <v>1.0023989297111799</v>
      </c>
      <c r="U1122" s="145">
        <v>0.99980098891172697</v>
      </c>
      <c r="V1122" s="146">
        <v>11</v>
      </c>
      <c r="W1122" s="150">
        <v>0.99995937860219697</v>
      </c>
      <c r="X1122" s="151">
        <v>0.99914936603695204</v>
      </c>
      <c r="Y1122" s="152">
        <v>816</v>
      </c>
      <c r="Z1122" s="156">
        <v>1.00000453448161</v>
      </c>
      <c r="AA1122" s="157">
        <v>0.99949498556372796</v>
      </c>
      <c r="AB1122" s="158">
        <v>3</v>
      </c>
      <c r="AC1122" s="162">
        <v>0.38481330311101303</v>
      </c>
      <c r="AD1122" s="163">
        <v>0.99462458071729598</v>
      </c>
      <c r="AE1122" s="164">
        <v>37</v>
      </c>
    </row>
    <row r="1123" spans="1:31" x14ac:dyDescent="0.2">
      <c r="A1123" t="s">
        <v>3951</v>
      </c>
      <c r="B1123">
        <v>2</v>
      </c>
      <c r="C1123" t="s">
        <v>3419</v>
      </c>
      <c r="D1123">
        <v>186063</v>
      </c>
      <c r="E1123" s="35">
        <v>0.494365</v>
      </c>
      <c r="G1123">
        <v>66.484999999999999</v>
      </c>
      <c r="H1123" s="120">
        <v>1.05927024717434</v>
      </c>
      <c r="I1123" s="121">
        <v>0.99966007102993404</v>
      </c>
      <c r="J1123" s="122">
        <v>5</v>
      </c>
      <c r="K1123" s="132">
        <v>0.99999462547631701</v>
      </c>
      <c r="L1123" s="133">
        <v>0.999817265212671</v>
      </c>
      <c r="M1123" s="134">
        <v>1</v>
      </c>
      <c r="N1123" s="126">
        <v>1</v>
      </c>
      <c r="O1123" s="127">
        <v>0.999253278323045</v>
      </c>
      <c r="P1123" s="128">
        <v>7</v>
      </c>
      <c r="Q1123" s="138">
        <v>0.999897884050026</v>
      </c>
      <c r="R1123" s="139">
        <v>0.99904382298907302</v>
      </c>
      <c r="S1123" s="140">
        <v>12</v>
      </c>
      <c r="T1123" s="144">
        <v>1.06853055147987</v>
      </c>
      <c r="U1123" s="145">
        <v>0.99751468594667803</v>
      </c>
      <c r="V1123" s="146">
        <v>12</v>
      </c>
      <c r="W1123" s="150">
        <v>0.99929593739754796</v>
      </c>
      <c r="X1123" s="151">
        <v>0.99952147450373097</v>
      </c>
      <c r="Y1123" s="152">
        <v>5</v>
      </c>
      <c r="Z1123" s="156">
        <v>0.99408802394887696</v>
      </c>
      <c r="AA1123" s="157">
        <v>0.99931879004135904</v>
      </c>
      <c r="AB1123" s="158">
        <v>1</v>
      </c>
      <c r="AC1123" s="162">
        <v>1.00006986880787</v>
      </c>
      <c r="AD1123" s="163">
        <v>0.99273373766710804</v>
      </c>
      <c r="AE1123" s="164">
        <v>35</v>
      </c>
    </row>
    <row r="1124" spans="1:31" x14ac:dyDescent="0.2">
      <c r="A1124" t="s">
        <v>3952</v>
      </c>
      <c r="B1124">
        <v>1</v>
      </c>
      <c r="C1124" t="s">
        <v>3418</v>
      </c>
      <c r="D1124">
        <v>5292099</v>
      </c>
      <c r="E1124" s="35">
        <v>0.57530300000000001</v>
      </c>
      <c r="G1124">
        <v>58.006999999999998</v>
      </c>
      <c r="H1124" s="120">
        <v>1.0018194607481099</v>
      </c>
      <c r="I1124" s="121">
        <v>0.99979933686870004</v>
      </c>
      <c r="J1124" s="122">
        <v>2</v>
      </c>
      <c r="K1124" s="132">
        <v>1</v>
      </c>
      <c r="L1124" s="133">
        <v>0.99989778526554696</v>
      </c>
      <c r="M1124" s="134">
        <v>2</v>
      </c>
      <c r="N1124" s="126">
        <v>1</v>
      </c>
      <c r="O1124" s="127">
        <v>0.99905954194782798</v>
      </c>
      <c r="P1124" s="128">
        <v>375</v>
      </c>
      <c r="Q1124" s="138">
        <v>0.99999981106326596</v>
      </c>
      <c r="R1124" s="139">
        <v>0.99875152732152395</v>
      </c>
      <c r="S1124" s="140">
        <v>527</v>
      </c>
      <c r="T1124" s="144">
        <v>1.0023989297111799</v>
      </c>
      <c r="U1124" s="145">
        <v>0.99971676875931104</v>
      </c>
      <c r="V1124" s="146">
        <v>11</v>
      </c>
      <c r="W1124" s="150">
        <v>0.99996372414707801</v>
      </c>
      <c r="X1124" s="151">
        <v>0.99902504210689003</v>
      </c>
      <c r="Y1124" s="152">
        <v>1000</v>
      </c>
      <c r="Z1124" s="156">
        <v>0.99987171195763502</v>
      </c>
      <c r="AA1124" s="157">
        <v>0.99945240113034295</v>
      </c>
      <c r="AB1124" s="158">
        <v>3</v>
      </c>
      <c r="AC1124" s="162">
        <v>0.30536087199592898</v>
      </c>
      <c r="AD1124" s="163">
        <v>0.99244616966024601</v>
      </c>
      <c r="AE1124" s="164">
        <v>97</v>
      </c>
    </row>
    <row r="1125" spans="1:31" x14ac:dyDescent="0.2">
      <c r="A1125" t="s">
        <v>3952</v>
      </c>
      <c r="B1125">
        <v>2</v>
      </c>
      <c r="C1125" t="s">
        <v>3419</v>
      </c>
      <c r="D1125">
        <v>186063</v>
      </c>
      <c r="E1125" s="35">
        <v>0.494365</v>
      </c>
      <c r="G1125">
        <v>58.558</v>
      </c>
      <c r="H1125" s="120">
        <v>1.05927024717434</v>
      </c>
      <c r="I1125" s="121">
        <v>0.99964484312213298</v>
      </c>
      <c r="J1125" s="122">
        <v>3</v>
      </c>
      <c r="K1125" s="132">
        <v>0.99999462547631701</v>
      </c>
      <c r="L1125" s="133">
        <v>0.999817265212671</v>
      </c>
      <c r="M1125" s="134">
        <v>1</v>
      </c>
      <c r="N1125" s="126">
        <v>1</v>
      </c>
      <c r="O1125" s="127">
        <v>0.99935529624137698</v>
      </c>
      <c r="P1125" s="128">
        <v>3</v>
      </c>
      <c r="Q1125" s="138">
        <v>0.99999462547631701</v>
      </c>
      <c r="R1125" s="139">
        <v>0.99929085253493299</v>
      </c>
      <c r="S1125" s="140">
        <v>6</v>
      </c>
      <c r="T1125" s="144">
        <v>1.0602430359609301</v>
      </c>
      <c r="U1125" s="145">
        <v>0.99747573110212895</v>
      </c>
      <c r="V1125" s="146">
        <v>9</v>
      </c>
      <c r="W1125" s="150">
        <v>0.99920994501862204</v>
      </c>
      <c r="X1125" s="151">
        <v>0.99946226440459196</v>
      </c>
      <c r="Y1125" s="152">
        <v>6</v>
      </c>
      <c r="Z1125" s="156">
        <v>1.0000537452368199</v>
      </c>
      <c r="AA1125" s="157">
        <v>0.99924225324863702</v>
      </c>
      <c r="AB1125" s="158">
        <v>2</v>
      </c>
      <c r="AC1125" s="162">
        <v>1.0000752433315501</v>
      </c>
      <c r="AD1125" s="163">
        <v>0.99215855832772804</v>
      </c>
      <c r="AE1125" s="164">
        <v>27</v>
      </c>
    </row>
    <row r="1126" spans="1:31" x14ac:dyDescent="0.2">
      <c r="A1126" t="s">
        <v>3953</v>
      </c>
      <c r="B1126">
        <v>1</v>
      </c>
      <c r="C1126" t="s">
        <v>3418</v>
      </c>
      <c r="D1126">
        <v>5292099</v>
      </c>
      <c r="E1126" s="35">
        <v>0.57530300000000001</v>
      </c>
      <c r="G1126">
        <v>36.561999999999998</v>
      </c>
      <c r="H1126" s="120">
        <v>1.00249679893938</v>
      </c>
      <c r="I1126" s="121">
        <v>0.99955333879252495</v>
      </c>
      <c r="J1126" s="122">
        <v>6</v>
      </c>
      <c r="K1126" s="132">
        <v>0.99999962212653204</v>
      </c>
      <c r="L1126" s="133">
        <v>0.99983373579976198</v>
      </c>
      <c r="M1126" s="134">
        <v>9</v>
      </c>
      <c r="N1126" s="126">
        <v>0.56433664218235502</v>
      </c>
      <c r="O1126" s="127">
        <v>0.99886098914593502</v>
      </c>
      <c r="P1126" s="128">
        <v>7</v>
      </c>
      <c r="Q1126" s="138">
        <v>0.79910035884753805</v>
      </c>
      <c r="R1126" s="139">
        <v>0.99846950488482999</v>
      </c>
      <c r="S1126" s="140">
        <v>416</v>
      </c>
      <c r="T1126" s="144">
        <v>1.0021279944346699</v>
      </c>
      <c r="U1126" s="145">
        <v>0.9993003479982</v>
      </c>
      <c r="V1126" s="146">
        <v>25</v>
      </c>
      <c r="W1126" s="150">
        <v>0.99998167313680497</v>
      </c>
      <c r="X1126" s="151">
        <v>0.99876558127943005</v>
      </c>
      <c r="Y1126" s="152">
        <v>767</v>
      </c>
      <c r="Z1126" s="156">
        <v>0.999603043921933</v>
      </c>
      <c r="AA1126" s="157">
        <v>0.99916575789591</v>
      </c>
      <c r="AB1126" s="158">
        <v>224</v>
      </c>
      <c r="AC1126" s="162">
        <v>8.4223083647771299E-2</v>
      </c>
      <c r="AD1126" s="163">
        <v>0.98595870808577801</v>
      </c>
      <c r="AE1126" s="164">
        <v>40</v>
      </c>
    </row>
    <row r="1127" spans="1:31" x14ac:dyDescent="0.2">
      <c r="A1127" t="s">
        <v>3953</v>
      </c>
      <c r="B1127">
        <v>2</v>
      </c>
      <c r="C1127" t="s">
        <v>3419</v>
      </c>
      <c r="D1127">
        <v>186063</v>
      </c>
      <c r="E1127" s="35">
        <v>0.494365</v>
      </c>
      <c r="G1127">
        <v>36.969000000000001</v>
      </c>
      <c r="H1127" s="120">
        <v>1.0578728710167999</v>
      </c>
      <c r="I1127" s="121">
        <v>0.99916171741239901</v>
      </c>
      <c r="J1127" s="122">
        <v>10</v>
      </c>
      <c r="K1127" s="132">
        <v>0.98509107130380502</v>
      </c>
      <c r="L1127" s="133">
        <v>0.99974903158928397</v>
      </c>
      <c r="M1127" s="134">
        <v>1</v>
      </c>
      <c r="N1127" s="126">
        <v>1</v>
      </c>
      <c r="O1127" s="127">
        <v>0.99851774676025595</v>
      </c>
      <c r="P1127" s="128">
        <v>6</v>
      </c>
      <c r="Q1127" s="138">
        <v>1.0000429961894599</v>
      </c>
      <c r="R1127" s="139">
        <v>0.99934998307807099</v>
      </c>
      <c r="S1127" s="140">
        <v>25</v>
      </c>
      <c r="T1127" s="144">
        <v>1.0557929303515401</v>
      </c>
      <c r="U1127" s="145">
        <v>0.99576434542650705</v>
      </c>
      <c r="V1127" s="146">
        <v>12</v>
      </c>
      <c r="W1127" s="150">
        <v>0.99900033859499204</v>
      </c>
      <c r="X1127" s="151">
        <v>0.99934918594456701</v>
      </c>
      <c r="Y1127" s="152">
        <v>2</v>
      </c>
      <c r="Z1127" s="156">
        <v>0.99836614480041697</v>
      </c>
      <c r="AA1127" s="157">
        <v>0.99904716788148196</v>
      </c>
      <c r="AB1127" s="158">
        <v>2</v>
      </c>
      <c r="AC1127" s="162">
        <v>0.73867990949302098</v>
      </c>
      <c r="AD1127" s="163">
        <v>0.98775654329528395</v>
      </c>
      <c r="AE1127" s="164">
        <v>34</v>
      </c>
    </row>
    <row r="1128" spans="1:31" x14ac:dyDescent="0.2">
      <c r="A1128" t="s">
        <v>3954</v>
      </c>
      <c r="B1128">
        <v>1</v>
      </c>
      <c r="C1128" t="s">
        <v>3418</v>
      </c>
      <c r="D1128">
        <v>5292099</v>
      </c>
      <c r="E1128" s="35">
        <v>0.57530300000000001</v>
      </c>
      <c r="G1128">
        <v>65.69</v>
      </c>
      <c r="H1128" s="120">
        <v>1.00205922146351</v>
      </c>
      <c r="I1128" s="121">
        <v>0.99983539746421501</v>
      </c>
      <c r="J1128" s="122">
        <v>2</v>
      </c>
      <c r="K1128" s="132">
        <v>0.999999433189798</v>
      </c>
      <c r="L1128" s="133">
        <v>0.99989665154794005</v>
      </c>
      <c r="M1128" s="134">
        <v>9</v>
      </c>
      <c r="N1128" s="126">
        <v>0.68759651124541998</v>
      </c>
      <c r="O1128" s="127">
        <v>0.99917244053959098</v>
      </c>
      <c r="P1128" s="128">
        <v>324</v>
      </c>
      <c r="Q1128" s="138">
        <v>1</v>
      </c>
      <c r="R1128" s="139">
        <v>0.99881881105224302</v>
      </c>
      <c r="S1128" s="140">
        <v>252</v>
      </c>
      <c r="T1128" s="144">
        <v>1.00208151599812</v>
      </c>
      <c r="U1128" s="145">
        <v>0.99981506236884898</v>
      </c>
      <c r="V1128" s="146">
        <v>5</v>
      </c>
      <c r="W1128" s="150">
        <v>0.99995937860219697</v>
      </c>
      <c r="X1128" s="151">
        <v>0.99914936603695204</v>
      </c>
      <c r="Y1128" s="152">
        <v>816</v>
      </c>
      <c r="Z1128" s="156">
        <v>1.00000453448161</v>
      </c>
      <c r="AA1128" s="157">
        <v>0.99949177382083498</v>
      </c>
      <c r="AB1128" s="158">
        <v>3</v>
      </c>
      <c r="AC1128" s="162">
        <v>0.38481330311101303</v>
      </c>
      <c r="AD1128" s="163">
        <v>0.99461340174699098</v>
      </c>
      <c r="AE1128" s="164">
        <v>37</v>
      </c>
    </row>
    <row r="1129" spans="1:31" x14ac:dyDescent="0.2">
      <c r="A1129" t="s">
        <v>3954</v>
      </c>
      <c r="B1129">
        <v>2</v>
      </c>
      <c r="C1129" t="s">
        <v>3419</v>
      </c>
      <c r="D1129">
        <v>186063</v>
      </c>
      <c r="E1129" s="35">
        <v>0.494365</v>
      </c>
      <c r="G1129">
        <v>66.484999999999999</v>
      </c>
      <c r="H1129" s="120">
        <v>1.05927024717434</v>
      </c>
      <c r="I1129" s="121">
        <v>0.99966007102993404</v>
      </c>
      <c r="J1129" s="122">
        <v>5</v>
      </c>
      <c r="K1129" s="132">
        <v>0.99999462547631701</v>
      </c>
      <c r="L1129" s="133">
        <v>0.999817265212671</v>
      </c>
      <c r="M1129" s="134">
        <v>1</v>
      </c>
      <c r="N1129" s="126">
        <v>1</v>
      </c>
      <c r="O1129" s="127">
        <v>0.999253278323045</v>
      </c>
      <c r="P1129" s="128">
        <v>7</v>
      </c>
      <c r="Q1129" s="138">
        <v>0.999897884050026</v>
      </c>
      <c r="R1129" s="139">
        <v>0.99903307942715303</v>
      </c>
      <c r="S1129" s="140">
        <v>12</v>
      </c>
      <c r="T1129" s="144">
        <v>1.06853055147987</v>
      </c>
      <c r="U1129" s="145">
        <v>0.99751468594667803</v>
      </c>
      <c r="V1129" s="146">
        <v>12</v>
      </c>
      <c r="W1129" s="150">
        <v>0.99929593739754796</v>
      </c>
      <c r="X1129" s="151">
        <v>0.99952147450373097</v>
      </c>
      <c r="Y1129" s="152">
        <v>5</v>
      </c>
      <c r="Z1129" s="156">
        <v>0.99408802394887696</v>
      </c>
      <c r="AA1129" s="157">
        <v>0.99931338361311595</v>
      </c>
      <c r="AB1129" s="158">
        <v>1</v>
      </c>
      <c r="AC1129" s="162">
        <v>1.00006986880787</v>
      </c>
      <c r="AD1129" s="163">
        <v>0.99274437675851401</v>
      </c>
      <c r="AE1129" s="164">
        <v>35</v>
      </c>
    </row>
    <row r="1130" spans="1:31" x14ac:dyDescent="0.2">
      <c r="A1130" t="s">
        <v>3955</v>
      </c>
      <c r="B1130">
        <v>1</v>
      </c>
      <c r="C1130" t="s">
        <v>3418</v>
      </c>
      <c r="D1130">
        <v>5292099</v>
      </c>
      <c r="E1130" s="35">
        <v>0.57530300000000001</v>
      </c>
      <c r="G1130">
        <v>76.712999999999994</v>
      </c>
      <c r="H1130" s="120">
        <v>1.0025566918840501</v>
      </c>
      <c r="I1130" s="121">
        <v>0.99986619711275904</v>
      </c>
      <c r="J1130" s="122">
        <v>2</v>
      </c>
      <c r="K1130" s="132">
        <v>1</v>
      </c>
      <c r="L1130" s="133">
        <v>0.99990288651874004</v>
      </c>
      <c r="M1130" s="134">
        <v>3</v>
      </c>
      <c r="N1130" s="126">
        <v>0.377177047134235</v>
      </c>
      <c r="O1130" s="127">
        <v>0.99897126706357497</v>
      </c>
      <c r="P1130" s="128">
        <v>103</v>
      </c>
      <c r="Q1130" s="138">
        <v>0.99997090374296804</v>
      </c>
      <c r="R1130" s="139">
        <v>0.99874069228888696</v>
      </c>
      <c r="S1130" s="140">
        <v>432</v>
      </c>
      <c r="T1130" s="144">
        <v>1.00214103106932</v>
      </c>
      <c r="U1130" s="145">
        <v>0.99984051953682795</v>
      </c>
      <c r="V1130" s="146">
        <v>60</v>
      </c>
      <c r="W1130" s="150">
        <v>1.00074365498489</v>
      </c>
      <c r="X1130" s="151">
        <v>0.99908592442472199</v>
      </c>
      <c r="Y1130" s="152">
        <v>726</v>
      </c>
      <c r="Z1130" s="156">
        <v>0.99930660218633804</v>
      </c>
      <c r="AA1130" s="157">
        <v>0.99954586713569704</v>
      </c>
      <c r="AB1130" s="158">
        <v>3</v>
      </c>
      <c r="AC1130" s="162">
        <v>0.89464226435385397</v>
      </c>
      <c r="AD1130" s="163">
        <v>0.99500773595937497</v>
      </c>
      <c r="AE1130" s="164">
        <v>25</v>
      </c>
    </row>
    <row r="1131" spans="1:31" x14ac:dyDescent="0.2">
      <c r="A1131" t="s">
        <v>3955</v>
      </c>
      <c r="B1131">
        <v>2</v>
      </c>
      <c r="C1131" t="s">
        <v>3419</v>
      </c>
      <c r="D1131">
        <v>186063</v>
      </c>
      <c r="E1131" s="35">
        <v>0.494365</v>
      </c>
      <c r="G1131">
        <v>79.263999999999996</v>
      </c>
      <c r="H1131" s="120">
        <v>1.05927024717434</v>
      </c>
      <c r="I1131" s="121">
        <v>0.99969050928979497</v>
      </c>
      <c r="J1131" s="122">
        <v>5</v>
      </c>
      <c r="K1131" s="132">
        <v>1</v>
      </c>
      <c r="L1131" s="133">
        <v>0.999795768100052</v>
      </c>
      <c r="M1131" s="134">
        <v>1</v>
      </c>
      <c r="N1131" s="126">
        <v>1</v>
      </c>
      <c r="O1131" s="127">
        <v>0.99933922479787196</v>
      </c>
      <c r="P1131" s="128">
        <v>5</v>
      </c>
      <c r="Q1131" s="138">
        <v>1</v>
      </c>
      <c r="R1131" s="139">
        <v>0.99881837322218803</v>
      </c>
      <c r="S1131" s="140">
        <v>31</v>
      </c>
      <c r="T1131" s="144">
        <v>1.0685251769561901</v>
      </c>
      <c r="U1131" s="145">
        <v>0.99719445113627203</v>
      </c>
      <c r="V1131" s="146">
        <v>9</v>
      </c>
      <c r="W1131" s="150">
        <v>0.99915082525811105</v>
      </c>
      <c r="X1131" s="151">
        <v>0.99595421565370201</v>
      </c>
      <c r="Y1131" s="152">
        <v>659</v>
      </c>
      <c r="Z1131" s="156">
        <v>0.99828552694517403</v>
      </c>
      <c r="AA1131" s="157">
        <v>0.99935396691233802</v>
      </c>
      <c r="AB1131" s="158">
        <v>2</v>
      </c>
      <c r="AC1131" s="162">
        <v>1.0000752433315501</v>
      </c>
      <c r="AD1131" s="163">
        <v>0.99357399256442003</v>
      </c>
      <c r="AE1131" s="164">
        <v>35</v>
      </c>
    </row>
    <row r="1132" spans="1:31" x14ac:dyDescent="0.2">
      <c r="A1132" t="s">
        <v>3956</v>
      </c>
      <c r="B1132">
        <v>1</v>
      </c>
      <c r="C1132" t="s">
        <v>3418</v>
      </c>
      <c r="D1132">
        <v>5292099</v>
      </c>
      <c r="E1132" s="35">
        <v>0.57530300000000001</v>
      </c>
      <c r="G1132">
        <v>69.004999999999995</v>
      </c>
      <c r="H1132" s="120">
        <v>1.0021616251733201</v>
      </c>
      <c r="I1132" s="121">
        <v>0.99984088162139295</v>
      </c>
      <c r="J1132" s="122">
        <v>4</v>
      </c>
      <c r="K1132" s="132">
        <v>1.0000005668102001</v>
      </c>
      <c r="L1132" s="133">
        <v>0.99990553175795505</v>
      </c>
      <c r="M1132" s="134">
        <v>3</v>
      </c>
      <c r="N1132" s="126">
        <v>0.61449953398754498</v>
      </c>
      <c r="O1132" s="127">
        <v>0.99913986491054396</v>
      </c>
      <c r="P1132" s="128">
        <v>74</v>
      </c>
      <c r="Q1132" s="138">
        <v>0.99999376508777904</v>
      </c>
      <c r="R1132" s="139">
        <v>0.99866857553248001</v>
      </c>
      <c r="S1132" s="140">
        <v>364</v>
      </c>
      <c r="T1132" s="144">
        <v>1.0023989297111799</v>
      </c>
      <c r="U1132" s="145">
        <v>0.99979439383023105</v>
      </c>
      <c r="V1132" s="146">
        <v>11</v>
      </c>
      <c r="W1132" s="150">
        <v>0.99995654455118699</v>
      </c>
      <c r="X1132" s="151">
        <v>0.99921069616220803</v>
      </c>
      <c r="Y1132" s="152">
        <v>825</v>
      </c>
      <c r="Z1132" s="156">
        <v>1.0000064238489501</v>
      </c>
      <c r="AA1132" s="157">
        <v>0.99950839980736506</v>
      </c>
      <c r="AB1132" s="158">
        <v>2</v>
      </c>
      <c r="AC1132" s="162">
        <v>0.49795202027215502</v>
      </c>
      <c r="AD1132" s="163">
        <v>0.994342836064948</v>
      </c>
      <c r="AE1132" s="164">
        <v>37</v>
      </c>
    </row>
    <row r="1133" spans="1:31" x14ac:dyDescent="0.2">
      <c r="A1133" t="s">
        <v>3956</v>
      </c>
      <c r="B1133">
        <v>2</v>
      </c>
      <c r="C1133" t="s">
        <v>3419</v>
      </c>
      <c r="D1133">
        <v>186063</v>
      </c>
      <c r="E1133" s="35">
        <v>0.494365</v>
      </c>
      <c r="G1133">
        <v>70.349999999999994</v>
      </c>
      <c r="H1133" s="120">
        <v>1.05927024717434</v>
      </c>
      <c r="I1133" s="121">
        <v>0.99967528843519404</v>
      </c>
      <c r="J1133" s="122">
        <v>5</v>
      </c>
      <c r="K1133" s="132">
        <v>1</v>
      </c>
      <c r="L1133" s="133">
        <v>0.99980651714741697</v>
      </c>
      <c r="M1133" s="134">
        <v>1</v>
      </c>
      <c r="N1133" s="126">
        <v>1</v>
      </c>
      <c r="O1133" s="127">
        <v>0.99927474723598098</v>
      </c>
      <c r="P1133" s="128">
        <v>11</v>
      </c>
      <c r="Q1133" s="138">
        <v>0.99962378334220103</v>
      </c>
      <c r="R1133" s="139">
        <v>0.99865725672177197</v>
      </c>
      <c r="S1133" s="140">
        <v>23</v>
      </c>
      <c r="T1133" s="144">
        <v>1.06853055147987</v>
      </c>
      <c r="U1133" s="145">
        <v>0.99744461234919901</v>
      </c>
      <c r="V1133" s="146">
        <v>12</v>
      </c>
      <c r="W1133" s="150">
        <v>0.99905945835550303</v>
      </c>
      <c r="X1133" s="151">
        <v>0.99732225746038305</v>
      </c>
      <c r="Y1133" s="152">
        <v>391</v>
      </c>
      <c r="Z1133" s="156">
        <v>0.99975814643427197</v>
      </c>
      <c r="AA1133" s="157">
        <v>0.99930652617997995</v>
      </c>
      <c r="AB1133" s="158">
        <v>2</v>
      </c>
      <c r="AC1133" s="162">
        <v>1.0000913669025999</v>
      </c>
      <c r="AD1133" s="163">
        <v>0.99338144561193498</v>
      </c>
      <c r="AE1133" s="164">
        <v>27</v>
      </c>
    </row>
    <row r="1134" spans="1:31" x14ac:dyDescent="0.2">
      <c r="A1134" t="s">
        <v>3957</v>
      </c>
      <c r="B1134">
        <v>1</v>
      </c>
      <c r="C1134" t="s">
        <v>3418</v>
      </c>
      <c r="D1134">
        <v>5292099</v>
      </c>
      <c r="E1134" s="35">
        <v>0.57530300000000001</v>
      </c>
      <c r="G1134">
        <v>60.274000000000001</v>
      </c>
      <c r="H1134" s="120">
        <v>1.00205922146351</v>
      </c>
      <c r="I1134" s="121">
        <v>0.999809943463836</v>
      </c>
      <c r="J1134" s="122">
        <v>2</v>
      </c>
      <c r="K1134" s="132">
        <v>0.99999697701225598</v>
      </c>
      <c r="L1134" s="133">
        <v>0.99990118580808995</v>
      </c>
      <c r="M1134" s="134">
        <v>2</v>
      </c>
      <c r="N1134" s="126">
        <v>1</v>
      </c>
      <c r="O1134" s="127">
        <v>0.99923287625700996</v>
      </c>
      <c r="P1134" s="128">
        <v>59</v>
      </c>
      <c r="Q1134" s="138">
        <v>0.99999981106326596</v>
      </c>
      <c r="R1134" s="139">
        <v>0.99866859488252702</v>
      </c>
      <c r="S1134" s="140">
        <v>430</v>
      </c>
      <c r="T1134" s="144">
        <v>1.0023989297111799</v>
      </c>
      <c r="U1134" s="145">
        <v>0.99975821722232106</v>
      </c>
      <c r="V1134" s="146">
        <v>11</v>
      </c>
      <c r="W1134" s="150">
        <v>0.99995843391852701</v>
      </c>
      <c r="X1134" s="151">
        <v>0.99907408526270003</v>
      </c>
      <c r="Y1134" s="152">
        <v>924</v>
      </c>
      <c r="Z1134" s="156">
        <v>1.00000018893673</v>
      </c>
      <c r="AA1134" s="157">
        <v>0.99947117707217203</v>
      </c>
      <c r="AB1134" s="158">
        <v>5</v>
      </c>
      <c r="AC1134" s="162">
        <v>0.35880106038852499</v>
      </c>
      <c r="AD1134" s="163">
        <v>0.993007798309685</v>
      </c>
      <c r="AE1134" s="164">
        <v>36</v>
      </c>
    </row>
    <row r="1135" spans="1:31" x14ac:dyDescent="0.2">
      <c r="A1135" t="s">
        <v>3957</v>
      </c>
      <c r="B1135">
        <v>2</v>
      </c>
      <c r="C1135" t="s">
        <v>3419</v>
      </c>
      <c r="D1135">
        <v>186063</v>
      </c>
      <c r="E1135" s="35">
        <v>0.494365</v>
      </c>
      <c r="G1135">
        <v>60.088999999999999</v>
      </c>
      <c r="H1135" s="120">
        <v>1.05927024717434</v>
      </c>
      <c r="I1135" s="121">
        <v>0.99962962962962898</v>
      </c>
      <c r="J1135" s="122">
        <v>4</v>
      </c>
      <c r="K1135" s="132">
        <v>1</v>
      </c>
      <c r="L1135" s="133">
        <v>0.99981189167109996</v>
      </c>
      <c r="M1135" s="134">
        <v>1</v>
      </c>
      <c r="N1135" s="126">
        <v>1</v>
      </c>
      <c r="O1135" s="127">
        <v>0.99925329035723798</v>
      </c>
      <c r="P1135" s="128">
        <v>4</v>
      </c>
      <c r="Q1135" s="138">
        <v>0.99999462547631701</v>
      </c>
      <c r="R1135" s="139">
        <v>0.99894187283137603</v>
      </c>
      <c r="S1135" s="140">
        <v>26</v>
      </c>
      <c r="T1135" s="144">
        <v>1.06853055147987</v>
      </c>
      <c r="U1135" s="145">
        <v>0.997509665110207</v>
      </c>
      <c r="V1135" s="146">
        <v>12</v>
      </c>
      <c r="W1135" s="150">
        <v>0.99901646216604001</v>
      </c>
      <c r="X1135" s="151">
        <v>0.99964499142062602</v>
      </c>
      <c r="Y1135" s="152">
        <v>3</v>
      </c>
      <c r="Z1135" s="156">
        <v>0.99973127381585802</v>
      </c>
      <c r="AA1135" s="157">
        <v>0.99900553674138504</v>
      </c>
      <c r="AB1135" s="158">
        <v>3</v>
      </c>
      <c r="AC1135" s="162">
        <v>1.00006986880787</v>
      </c>
      <c r="AD1135" s="163">
        <v>0.99240296834125197</v>
      </c>
      <c r="AE1135" s="164">
        <v>27</v>
      </c>
    </row>
    <row r="1136" spans="1:31" x14ac:dyDescent="0.2">
      <c r="A1136" t="s">
        <v>3958</v>
      </c>
      <c r="B1136">
        <v>1</v>
      </c>
      <c r="C1136" t="s">
        <v>3418</v>
      </c>
      <c r="D1136">
        <v>5292099</v>
      </c>
      <c r="E1136" s="35">
        <v>0.57530300000000001</v>
      </c>
      <c r="G1136">
        <v>62.103000000000002</v>
      </c>
      <c r="H1136" s="120">
        <v>1.00205922146351</v>
      </c>
      <c r="I1136" s="121">
        <v>0.999822199093649</v>
      </c>
      <c r="J1136" s="122">
        <v>2</v>
      </c>
      <c r="K1136" s="132">
        <v>1</v>
      </c>
      <c r="L1136" s="133">
        <v>0.999902130790295</v>
      </c>
      <c r="M1136" s="134">
        <v>7</v>
      </c>
      <c r="N1136" s="126">
        <v>0.68744460611130898</v>
      </c>
      <c r="O1136" s="127">
        <v>0.99925936812783001</v>
      </c>
      <c r="P1136" s="128">
        <v>40</v>
      </c>
      <c r="Q1136" s="138">
        <v>0.99999905531633004</v>
      </c>
      <c r="R1136" s="139">
        <v>0.99910497931728004</v>
      </c>
      <c r="S1136" s="140">
        <v>253</v>
      </c>
      <c r="T1136" s="144">
        <v>1.0023989297111799</v>
      </c>
      <c r="U1136" s="145">
        <v>0.999763304064197</v>
      </c>
      <c r="V1136" s="146">
        <v>11</v>
      </c>
      <c r="W1136" s="150">
        <v>0.99995805604505905</v>
      </c>
      <c r="X1136" s="151">
        <v>0.99910068648416495</v>
      </c>
      <c r="Y1136" s="152">
        <v>720</v>
      </c>
      <c r="Z1136" s="156">
        <v>1.00000018893673</v>
      </c>
      <c r="AA1136" s="157">
        <v>0.99948005691411801</v>
      </c>
      <c r="AB1136" s="158">
        <v>2</v>
      </c>
      <c r="AC1136" s="162">
        <v>0.35885452948423802</v>
      </c>
      <c r="AD1136" s="163">
        <v>0.99343281831774599</v>
      </c>
      <c r="AE1136" s="164">
        <v>26</v>
      </c>
    </row>
    <row r="1137" spans="1:32" x14ac:dyDescent="0.2">
      <c r="A1137" t="s">
        <v>3958</v>
      </c>
      <c r="B1137">
        <v>2</v>
      </c>
      <c r="C1137" t="s">
        <v>3419</v>
      </c>
      <c r="D1137">
        <v>186063</v>
      </c>
      <c r="E1137" s="35">
        <v>0.494365</v>
      </c>
      <c r="G1137">
        <v>61.994</v>
      </c>
      <c r="H1137" s="120">
        <v>1.05927024717434</v>
      </c>
      <c r="I1137" s="121">
        <v>0.99961948442676596</v>
      </c>
      <c r="J1137" s="122">
        <v>5</v>
      </c>
      <c r="K1137" s="132">
        <v>1</v>
      </c>
      <c r="L1137" s="133">
        <v>0.99983338976583203</v>
      </c>
      <c r="M1137" s="134">
        <v>1</v>
      </c>
      <c r="N1137" s="126">
        <v>1</v>
      </c>
      <c r="O1137" s="127">
        <v>0.99915663491961104</v>
      </c>
      <c r="P1137" s="128">
        <v>7</v>
      </c>
      <c r="Q1137" s="138">
        <v>0.99999462547631701</v>
      </c>
      <c r="R1137" s="139">
        <v>0.99920494652190905</v>
      </c>
      <c r="S1137" s="140">
        <v>17</v>
      </c>
      <c r="T1137" s="144">
        <v>1.06853055147987</v>
      </c>
      <c r="U1137" s="145">
        <v>0.99747458265344502</v>
      </c>
      <c r="V1137" s="146">
        <v>12</v>
      </c>
      <c r="W1137" s="150">
        <v>0.99900033859499204</v>
      </c>
      <c r="X1137" s="151">
        <v>0.99952668068695805</v>
      </c>
      <c r="Y1137" s="152">
        <v>4</v>
      </c>
      <c r="Z1137" s="156">
        <v>0.99973127381585802</v>
      </c>
      <c r="AA1137" s="157">
        <v>0.99902703864968001</v>
      </c>
      <c r="AB1137" s="158">
        <v>3</v>
      </c>
      <c r="AC1137" s="162">
        <v>1.00005911976051</v>
      </c>
      <c r="AD1137" s="163">
        <v>0.99270034015240105</v>
      </c>
      <c r="AE1137" s="164">
        <v>27</v>
      </c>
    </row>
    <row r="1138" spans="1:32" x14ac:dyDescent="0.2">
      <c r="A1138" t="s">
        <v>3959</v>
      </c>
      <c r="B1138">
        <v>1</v>
      </c>
      <c r="C1138" t="s">
        <v>3418</v>
      </c>
      <c r="D1138">
        <v>5292099</v>
      </c>
      <c r="E1138" s="35">
        <v>0.57530300000000001</v>
      </c>
      <c r="G1138">
        <v>53.424999999999997</v>
      </c>
      <c r="H1138" s="120">
        <v>1.0018196496848399</v>
      </c>
      <c r="I1138" s="121">
        <v>0.99976218419390495</v>
      </c>
      <c r="J1138" s="122">
        <v>2</v>
      </c>
      <c r="K1138" s="132">
        <v>0.99999811063265998</v>
      </c>
      <c r="L1138" s="133">
        <v>0.99989136119323496</v>
      </c>
      <c r="M1138" s="134">
        <v>2</v>
      </c>
      <c r="N1138" s="126">
        <v>0.70062861140758403</v>
      </c>
      <c r="O1138" s="127">
        <v>0.99922530790237096</v>
      </c>
      <c r="P1138" s="128">
        <v>38</v>
      </c>
      <c r="Q1138" s="138">
        <v>1.0000109583305701</v>
      </c>
      <c r="R1138" s="139">
        <v>0.99903554638430903</v>
      </c>
      <c r="S1138" s="140">
        <v>146</v>
      </c>
      <c r="T1138" s="144">
        <v>1.0022517479954201</v>
      </c>
      <c r="U1138" s="145">
        <v>0.99966396842547001</v>
      </c>
      <c r="V1138" s="146">
        <v>15</v>
      </c>
      <c r="W1138" s="150">
        <v>0.99996429095728001</v>
      </c>
      <c r="X1138" s="151">
        <v>0.99896730471628303</v>
      </c>
      <c r="Y1138" s="152">
        <v>1013</v>
      </c>
      <c r="Z1138" s="156">
        <v>1.0000037787346701</v>
      </c>
      <c r="AA1138" s="157">
        <v>0.99941374426780505</v>
      </c>
      <c r="AB1138" s="158">
        <v>3</v>
      </c>
      <c r="AC1138" s="162">
        <v>0.30513074705395599</v>
      </c>
      <c r="AD1138" s="163">
        <v>0.99184465541685496</v>
      </c>
      <c r="AE1138" s="164">
        <v>41</v>
      </c>
    </row>
    <row r="1139" spans="1:32" x14ac:dyDescent="0.2">
      <c r="A1139" t="s">
        <v>3959</v>
      </c>
      <c r="B1139">
        <v>2</v>
      </c>
      <c r="C1139" t="s">
        <v>3419</v>
      </c>
      <c r="D1139">
        <v>186063</v>
      </c>
      <c r="E1139" s="35">
        <v>0.494365</v>
      </c>
      <c r="G1139">
        <v>53.750999999999998</v>
      </c>
      <c r="H1139" s="120">
        <v>1.08863127005369</v>
      </c>
      <c r="I1139" s="121">
        <v>0.99958530396232104</v>
      </c>
      <c r="J1139" s="122">
        <v>2</v>
      </c>
      <c r="K1139" s="132">
        <v>1</v>
      </c>
      <c r="L1139" s="133">
        <v>0.99981189167109996</v>
      </c>
      <c r="M1139" s="134">
        <v>1</v>
      </c>
      <c r="N1139" s="126">
        <v>1</v>
      </c>
      <c r="O1139" s="127">
        <v>0.99920490380947702</v>
      </c>
      <c r="P1139" s="128">
        <v>4</v>
      </c>
      <c r="Q1139" s="138">
        <v>1.0003278459446501</v>
      </c>
      <c r="R1139" s="139">
        <v>0.99846516295568799</v>
      </c>
      <c r="S1139" s="140">
        <v>74</v>
      </c>
      <c r="T1139" s="144">
        <v>1.0656390577385</v>
      </c>
      <c r="U1139" s="145">
        <v>0.99687140047582801</v>
      </c>
      <c r="V1139" s="146">
        <v>10</v>
      </c>
      <c r="W1139" s="150">
        <v>0.99942492596593602</v>
      </c>
      <c r="X1139" s="151">
        <v>0.99952152595587196</v>
      </c>
      <c r="Y1139" s="152">
        <v>7</v>
      </c>
      <c r="Z1139" s="156">
        <v>1.0000537452368199</v>
      </c>
      <c r="AA1139" s="157">
        <v>0.99924762329573202</v>
      </c>
      <c r="AB1139" s="158">
        <v>2</v>
      </c>
      <c r="AC1139" s="162">
        <v>1.0000752433315501</v>
      </c>
      <c r="AD1139" s="163">
        <v>0.99105537983966796</v>
      </c>
      <c r="AE1139" s="164">
        <v>27</v>
      </c>
    </row>
    <row r="1140" spans="1:32" x14ac:dyDescent="0.2">
      <c r="A1140" t="s">
        <v>3960</v>
      </c>
      <c r="B1140">
        <v>1</v>
      </c>
      <c r="C1140" t="s">
        <v>3418</v>
      </c>
      <c r="D1140">
        <v>5292099</v>
      </c>
      <c r="E1140" s="35">
        <v>0.57530300000000001</v>
      </c>
      <c r="G1140">
        <v>40.970999999999997</v>
      </c>
      <c r="H1140" s="120">
        <v>1.00213196210609</v>
      </c>
      <c r="I1140" s="121">
        <v>0.99964027786837795</v>
      </c>
      <c r="J1140" s="122">
        <v>3</v>
      </c>
      <c r="K1140" s="132">
        <v>1</v>
      </c>
      <c r="L1140" s="133">
        <v>0.999862454187608</v>
      </c>
      <c r="M1140" s="134">
        <v>3</v>
      </c>
      <c r="N1140" s="126">
        <v>0.56397142747559503</v>
      </c>
      <c r="O1140" s="127">
        <v>0.99897106871573405</v>
      </c>
      <c r="P1140" s="128">
        <v>32</v>
      </c>
      <c r="Q1140" s="138">
        <v>1</v>
      </c>
      <c r="R1140" s="139">
        <v>0.99905557262187705</v>
      </c>
      <c r="S1140" s="140">
        <v>163</v>
      </c>
      <c r="T1140" s="144">
        <v>1.0017981108971701</v>
      </c>
      <c r="U1140" s="145">
        <v>0.99943954916603395</v>
      </c>
      <c r="V1140" s="146">
        <v>63</v>
      </c>
      <c r="W1140" s="150">
        <v>0.99999848850612805</v>
      </c>
      <c r="X1140" s="151">
        <v>0.99915794618182696</v>
      </c>
      <c r="Y1140" s="152">
        <v>499</v>
      </c>
      <c r="Z1140" s="156">
        <v>1.00000340086121</v>
      </c>
      <c r="AA1140" s="157">
        <v>0.99929131598521703</v>
      </c>
      <c r="AB1140" s="158">
        <v>3</v>
      </c>
      <c r="AD1140" s="163">
        <v>0.129032075222515</v>
      </c>
      <c r="AE1140" s="164">
        <v>0.98983135533029498</v>
      </c>
      <c r="AF1140">
        <v>16</v>
      </c>
    </row>
    <row r="1141" spans="1:32" x14ac:dyDescent="0.2">
      <c r="A1141" t="s">
        <v>3960</v>
      </c>
      <c r="B1141">
        <v>2</v>
      </c>
      <c r="C1141" t="s">
        <v>3419</v>
      </c>
      <c r="D1141">
        <v>186063</v>
      </c>
      <c r="E1141" s="35">
        <v>0.494365</v>
      </c>
      <c r="G1141">
        <v>42.619</v>
      </c>
      <c r="H1141" s="120">
        <v>1.059157382177</v>
      </c>
      <c r="I1141" s="121">
        <v>0.99924398869534703</v>
      </c>
      <c r="J1141" s="122">
        <v>11</v>
      </c>
      <c r="K1141" s="132">
        <v>1</v>
      </c>
      <c r="L1141" s="133">
        <v>0.99978501905268602</v>
      </c>
      <c r="M1141" s="134">
        <v>1</v>
      </c>
      <c r="N1141" s="126">
        <v>1</v>
      </c>
      <c r="O1141" s="127">
        <v>0.99882897062220299</v>
      </c>
      <c r="P1141" s="128">
        <v>4</v>
      </c>
      <c r="Q1141" s="138">
        <v>1.0005105797498599</v>
      </c>
      <c r="R1141" s="139">
        <v>0.99633574045899598</v>
      </c>
      <c r="S1141" s="140">
        <v>375</v>
      </c>
      <c r="T1141" s="144">
        <v>1.0662840005804399</v>
      </c>
      <c r="U1141" s="145">
        <v>0.99685330679253403</v>
      </c>
      <c r="V1141" s="146">
        <v>21</v>
      </c>
      <c r="W1141" s="150">
        <v>0.998968091452895</v>
      </c>
      <c r="X1141" s="151">
        <v>0.99937070045879695</v>
      </c>
      <c r="Y1141" s="152">
        <v>9</v>
      </c>
      <c r="Z1141" s="156">
        <v>1.0014242487759499</v>
      </c>
      <c r="AA1141" s="157">
        <v>0.99929695382435602</v>
      </c>
      <c r="AB1141" s="158">
        <v>2</v>
      </c>
      <c r="AC1141" s="162">
        <v>0.95689094553995102</v>
      </c>
      <c r="AD1141" s="163">
        <v>0.98979569101887099</v>
      </c>
      <c r="AE1141" s="164">
        <v>32</v>
      </c>
    </row>
    <row r="1142" spans="1:32" x14ac:dyDescent="0.2">
      <c r="A1142" t="s">
        <v>3961</v>
      </c>
      <c r="B1142">
        <v>1</v>
      </c>
      <c r="C1142" t="s">
        <v>3418</v>
      </c>
      <c r="D1142">
        <v>5344584</v>
      </c>
      <c r="E1142" s="35">
        <v>0.57374000000000003</v>
      </c>
      <c r="G1142">
        <v>99.867000000000004</v>
      </c>
      <c r="H1142" s="120">
        <v>1.0098101831792901</v>
      </c>
      <c r="I1142" s="121">
        <v>0.99096373656727199</v>
      </c>
      <c r="J1142" s="122">
        <v>75</v>
      </c>
      <c r="K1142" s="132">
        <v>0.954794285290954</v>
      </c>
      <c r="L1142" s="133">
        <v>0.99432999829173097</v>
      </c>
      <c r="M1142" s="134">
        <v>7</v>
      </c>
      <c r="N1142" s="126">
        <v>1</v>
      </c>
      <c r="O1142" s="127">
        <v>0.99194533959317899</v>
      </c>
      <c r="P1142" s="128">
        <v>11</v>
      </c>
      <c r="Q1142" s="138">
        <v>1</v>
      </c>
      <c r="R1142" s="139">
        <v>0.99191433260064599</v>
      </c>
      <c r="S1142" s="140">
        <v>199</v>
      </c>
      <c r="T1142" s="144">
        <v>1.01048908923695</v>
      </c>
      <c r="U1142" s="145">
        <v>0.99278160573282204</v>
      </c>
      <c r="V1142" s="146">
        <v>8</v>
      </c>
      <c r="W1142" s="150">
        <v>0.99998110512212002</v>
      </c>
      <c r="X1142" s="151">
        <v>0.99263678773910102</v>
      </c>
      <c r="Y1142" s="152">
        <v>47</v>
      </c>
      <c r="Z1142" s="156">
        <v>1.0000497627476801</v>
      </c>
      <c r="AA1142" s="157">
        <v>0.98907327240360698</v>
      </c>
      <c r="AB1142" s="158">
        <v>8</v>
      </c>
      <c r="AC1142" s="162">
        <v>1.00000224493598</v>
      </c>
      <c r="AD1142" s="163">
        <v>0.98049189881579901</v>
      </c>
      <c r="AE1142" s="164">
        <v>184</v>
      </c>
    </row>
    <row r="1143" spans="1:32" x14ac:dyDescent="0.2">
      <c r="A1143" t="s">
        <v>3961</v>
      </c>
      <c r="B1143">
        <v>2</v>
      </c>
      <c r="C1143" t="s">
        <v>3419</v>
      </c>
      <c r="D1143">
        <v>152250</v>
      </c>
      <c r="E1143" s="35">
        <v>0.52858499999999997</v>
      </c>
      <c r="G1143">
        <v>33.76</v>
      </c>
      <c r="H1143" s="120">
        <v>1.28176026272578</v>
      </c>
      <c r="I1143" s="121">
        <v>0.98226158401032604</v>
      </c>
      <c r="J1143" s="122">
        <v>100</v>
      </c>
      <c r="K1143" s="132">
        <v>0.99997372742200297</v>
      </c>
      <c r="L1143" s="133">
        <v>0.99465486446732498</v>
      </c>
      <c r="M1143" s="134">
        <v>2</v>
      </c>
      <c r="N1143" s="126">
        <v>1</v>
      </c>
      <c r="O1143" s="127">
        <v>0.99203912351797396</v>
      </c>
      <c r="P1143" s="128">
        <v>11</v>
      </c>
      <c r="Q1143" s="138">
        <v>0</v>
      </c>
      <c r="R1143" s="139">
        <v>0</v>
      </c>
      <c r="T1143" s="144">
        <v>1.2876912972085299</v>
      </c>
      <c r="U1143" s="145">
        <v>0.98299407499607805</v>
      </c>
      <c r="V1143" s="146">
        <v>6</v>
      </c>
      <c r="W1143" s="150">
        <v>0.99975041050903102</v>
      </c>
      <c r="X1143" s="151">
        <v>0.99092334026324902</v>
      </c>
      <c r="Y1143" s="152">
        <v>4</v>
      </c>
      <c r="Z1143" s="156">
        <v>0.99882430213464701</v>
      </c>
      <c r="AA1143" s="157">
        <v>0.98846115914395605</v>
      </c>
      <c r="AB1143" s="158">
        <v>4</v>
      </c>
      <c r="AC1143" s="162">
        <v>1.0000853858784799</v>
      </c>
      <c r="AD1143" s="163">
        <v>0.97340915280173201</v>
      </c>
      <c r="AE1143" s="164">
        <v>20</v>
      </c>
    </row>
    <row r="1144" spans="1:32" x14ac:dyDescent="0.2">
      <c r="A1144" t="s">
        <v>3961</v>
      </c>
      <c r="B1144">
        <v>3</v>
      </c>
      <c r="C1144" t="s">
        <v>3419</v>
      </c>
      <c r="D1144">
        <v>5733</v>
      </c>
      <c r="E1144" s="35">
        <v>0.49904100000000001</v>
      </c>
      <c r="G1144">
        <v>30.678999999999998</v>
      </c>
      <c r="H1144" s="120">
        <v>1.92307692307692</v>
      </c>
      <c r="I1144" s="121">
        <v>0.99057116953762403</v>
      </c>
      <c r="J1144" s="122">
        <v>5</v>
      </c>
      <c r="K1144" s="132">
        <v>1.0047095761381399</v>
      </c>
      <c r="L1144" s="133">
        <v>0.99566423864030495</v>
      </c>
      <c r="M1144" s="134">
        <v>1</v>
      </c>
      <c r="N1144" s="126">
        <v>1</v>
      </c>
      <c r="O1144" s="127">
        <v>0.98993928881179505</v>
      </c>
      <c r="P1144" s="128">
        <v>4</v>
      </c>
      <c r="Q1144" s="138">
        <v>0</v>
      </c>
      <c r="R1144" s="139">
        <v>0</v>
      </c>
      <c r="T1144" s="144">
        <v>0</v>
      </c>
      <c r="U1144" s="145">
        <v>0</v>
      </c>
      <c r="W1144" s="150">
        <v>0</v>
      </c>
      <c r="X1144" s="151">
        <v>0</v>
      </c>
      <c r="Z1144" s="156">
        <v>0</v>
      </c>
      <c r="AA1144" s="157">
        <v>0</v>
      </c>
      <c r="AC1144" s="162">
        <v>0</v>
      </c>
      <c r="AD1144" s="163">
        <v>0</v>
      </c>
    </row>
    <row r="1145" spans="1:32" x14ac:dyDescent="0.2">
      <c r="A1145" t="s">
        <v>3962</v>
      </c>
      <c r="B1145">
        <v>1</v>
      </c>
      <c r="C1145" t="s">
        <v>3418</v>
      </c>
      <c r="D1145">
        <v>5344584</v>
      </c>
      <c r="E1145" s="35">
        <v>0.57374000000000003</v>
      </c>
      <c r="G1145">
        <v>59.542000000000002</v>
      </c>
      <c r="H1145" s="120">
        <v>1.0101910739848501</v>
      </c>
      <c r="I1145" s="121">
        <v>0.99045965083040499</v>
      </c>
      <c r="J1145" s="122">
        <v>89</v>
      </c>
      <c r="K1145" s="132">
        <v>0.689580354116202</v>
      </c>
      <c r="L1145" s="133">
        <v>0.99430847249090504</v>
      </c>
      <c r="M1145" s="134">
        <v>13</v>
      </c>
      <c r="N1145" s="126">
        <v>1</v>
      </c>
      <c r="O1145" s="127">
        <v>0.99197572461787997</v>
      </c>
      <c r="P1145" s="128">
        <v>9</v>
      </c>
      <c r="Q1145" s="138">
        <v>1.0000013095459901</v>
      </c>
      <c r="R1145" s="139">
        <v>0.99164217066561899</v>
      </c>
      <c r="S1145" s="140">
        <v>112</v>
      </c>
      <c r="T1145" s="144">
        <v>1.0104883409249501</v>
      </c>
      <c r="U1145" s="145">
        <v>0.99257299435509005</v>
      </c>
      <c r="V1145" s="146">
        <v>12</v>
      </c>
      <c r="W1145" s="150">
        <v>0.99999551012802801</v>
      </c>
      <c r="X1145" s="151">
        <v>0.99209643518533197</v>
      </c>
      <c r="Y1145" s="152">
        <v>24</v>
      </c>
      <c r="Z1145" s="156">
        <v>1.00004452456371</v>
      </c>
      <c r="AA1145" s="157">
        <v>0.98847846843417897</v>
      </c>
      <c r="AB1145" s="158">
        <v>8</v>
      </c>
      <c r="AC1145" s="162">
        <v>0.99246917515813704</v>
      </c>
      <c r="AD1145" s="163">
        <v>0.98077852562492895</v>
      </c>
      <c r="AE1145" s="164">
        <v>114</v>
      </c>
    </row>
    <row r="1146" spans="1:32" x14ac:dyDescent="0.2">
      <c r="A1146" t="s">
        <v>3962</v>
      </c>
      <c r="B1146">
        <v>2</v>
      </c>
      <c r="C1146" t="s">
        <v>3419</v>
      </c>
      <c r="D1146">
        <v>152250</v>
      </c>
      <c r="E1146" s="35">
        <v>0.52858499999999997</v>
      </c>
      <c r="G1146">
        <v>19.036000000000001</v>
      </c>
      <c r="H1146" s="120">
        <v>1.2871461412151</v>
      </c>
      <c r="I1146" s="121">
        <v>0.97856228614554597</v>
      </c>
      <c r="J1146" s="122">
        <v>100</v>
      </c>
      <c r="K1146" s="132">
        <v>0.99990147783251204</v>
      </c>
      <c r="L1146" s="133">
        <v>0.99283252929014398</v>
      </c>
      <c r="M1146" s="134">
        <v>3</v>
      </c>
      <c r="N1146" s="126">
        <v>1</v>
      </c>
      <c r="O1146" s="127">
        <v>0.98911372364297701</v>
      </c>
      <c r="P1146" s="128">
        <v>7</v>
      </c>
      <c r="Q1146" s="138">
        <v>0</v>
      </c>
      <c r="R1146" s="139">
        <v>0</v>
      </c>
      <c r="T1146" s="144">
        <v>1.2877307060755301</v>
      </c>
      <c r="U1146" s="145">
        <v>0.97967375005679802</v>
      </c>
      <c r="V1146" s="146">
        <v>8</v>
      </c>
      <c r="W1146" s="150">
        <v>0.999737274220032</v>
      </c>
      <c r="X1146" s="151">
        <v>0.985708765334259</v>
      </c>
      <c r="Y1146" s="152">
        <v>11</v>
      </c>
      <c r="Z1146" s="156">
        <v>1.0000853858784799</v>
      </c>
      <c r="AA1146" s="157">
        <v>0.98423077428079897</v>
      </c>
      <c r="AB1146" s="158">
        <v>4</v>
      </c>
      <c r="AC1146" s="162">
        <v>0.83693267651888303</v>
      </c>
      <c r="AD1146" s="163">
        <v>0.96584498879530101</v>
      </c>
      <c r="AE1146" s="164">
        <v>17</v>
      </c>
    </row>
    <row r="1147" spans="1:32" x14ac:dyDescent="0.2">
      <c r="A1147" t="s">
        <v>3962</v>
      </c>
      <c r="B1147">
        <v>3</v>
      </c>
      <c r="C1147" t="s">
        <v>3419</v>
      </c>
      <c r="D1147">
        <v>5733</v>
      </c>
      <c r="E1147" s="35">
        <v>0.49904100000000001</v>
      </c>
      <c r="G1147">
        <v>15.134</v>
      </c>
      <c r="H1147" s="120">
        <v>1.74568288854003</v>
      </c>
      <c r="I1147" s="121">
        <v>0.98192891373801905</v>
      </c>
      <c r="J1147" s="122">
        <v>4</v>
      </c>
      <c r="K1147" s="132">
        <v>1.0228501657072999</v>
      </c>
      <c r="L1147" s="133">
        <v>0.99233912155260395</v>
      </c>
      <c r="M1147" s="134">
        <v>2</v>
      </c>
      <c r="N1147" s="126">
        <v>0</v>
      </c>
      <c r="O1147" s="127">
        <v>0</v>
      </c>
      <c r="Q1147" s="138">
        <v>0</v>
      </c>
      <c r="R1147" s="139">
        <v>0</v>
      </c>
      <c r="T1147" s="144">
        <v>0</v>
      </c>
      <c r="U1147" s="145">
        <v>0</v>
      </c>
      <c r="W1147" s="150">
        <v>0</v>
      </c>
      <c r="X1147" s="151">
        <v>0</v>
      </c>
      <c r="Z1147" s="156">
        <v>0</v>
      </c>
      <c r="AA1147" s="157">
        <v>0</v>
      </c>
      <c r="AC1147" s="162">
        <v>0</v>
      </c>
      <c r="AD1147" s="163">
        <v>0</v>
      </c>
    </row>
    <row r="1148" spans="1:32" x14ac:dyDescent="0.2">
      <c r="A1148" t="s">
        <v>3963</v>
      </c>
      <c r="B1148">
        <v>1</v>
      </c>
      <c r="C1148" t="s">
        <v>3418</v>
      </c>
      <c r="D1148">
        <v>5344584</v>
      </c>
      <c r="E1148" s="35">
        <v>0.57374000000000003</v>
      </c>
      <c r="G1148">
        <v>68.31</v>
      </c>
      <c r="H1148" s="120">
        <v>1.0095765227587801</v>
      </c>
      <c r="I1148" s="121">
        <v>0.99072821077648798</v>
      </c>
      <c r="J1148" s="122">
        <v>58</v>
      </c>
      <c r="K1148" s="132">
        <v>0.68958054119420098</v>
      </c>
      <c r="L1148" s="133">
        <v>0.994339100109501</v>
      </c>
      <c r="M1148" s="134">
        <v>7</v>
      </c>
      <c r="N1148" s="126">
        <v>1</v>
      </c>
      <c r="O1148" s="127">
        <v>0.99201965311256601</v>
      </c>
      <c r="P1148" s="128">
        <v>8</v>
      </c>
      <c r="Q1148" s="138">
        <v>1.0000101022119301</v>
      </c>
      <c r="R1148" s="139">
        <v>0.99165929943722397</v>
      </c>
      <c r="S1148" s="140">
        <v>55</v>
      </c>
      <c r="T1148" s="144">
        <v>1.0104883409249501</v>
      </c>
      <c r="U1148" s="145">
        <v>0.99260568989784703</v>
      </c>
      <c r="V1148" s="146">
        <v>10</v>
      </c>
      <c r="W1148" s="150">
        <v>0.99998690454008299</v>
      </c>
      <c r="X1148" s="151">
        <v>0.99226409785919001</v>
      </c>
      <c r="Y1148" s="152">
        <v>52</v>
      </c>
      <c r="Z1148" s="156">
        <v>0.52528284322639196</v>
      </c>
      <c r="AA1148" s="157">
        <v>0.98827780474022298</v>
      </c>
      <c r="AB1148" s="158">
        <v>33</v>
      </c>
      <c r="AC1148" s="162">
        <v>1.0000031803259699</v>
      </c>
      <c r="AD1148" s="163">
        <v>0.98137034075526297</v>
      </c>
      <c r="AE1148" s="164">
        <v>186</v>
      </c>
    </row>
    <row r="1149" spans="1:32" x14ac:dyDescent="0.2">
      <c r="A1149" t="s">
        <v>3963</v>
      </c>
      <c r="B1149">
        <v>2</v>
      </c>
      <c r="C1149" t="s">
        <v>3419</v>
      </c>
      <c r="D1149">
        <v>152250</v>
      </c>
      <c r="E1149" s="35">
        <v>0.52858499999999997</v>
      </c>
      <c r="G1149">
        <v>21.923999999999999</v>
      </c>
      <c r="H1149" s="120">
        <v>1.24662725779967</v>
      </c>
      <c r="I1149" s="121">
        <v>0.97983297703170902</v>
      </c>
      <c r="J1149" s="122">
        <v>195</v>
      </c>
      <c r="K1149" s="132">
        <v>1</v>
      </c>
      <c r="L1149" s="133">
        <v>0.99353428470152605</v>
      </c>
      <c r="M1149" s="134">
        <v>3</v>
      </c>
      <c r="N1149" s="126">
        <v>0.99994088669950698</v>
      </c>
      <c r="O1149" s="127">
        <v>0.99056085043988196</v>
      </c>
      <c r="P1149" s="128">
        <v>7</v>
      </c>
      <c r="Q1149" s="138">
        <v>0</v>
      </c>
      <c r="R1149" s="139">
        <v>0</v>
      </c>
      <c r="T1149" s="144">
        <v>1.27581609195402</v>
      </c>
      <c r="U1149" s="145">
        <v>0.98193118734263796</v>
      </c>
      <c r="V1149" s="146">
        <v>11</v>
      </c>
      <c r="W1149" s="150">
        <v>0.999737274220032</v>
      </c>
      <c r="X1149" s="151">
        <v>0.98820368307228501</v>
      </c>
      <c r="Y1149" s="152">
        <v>11</v>
      </c>
      <c r="Z1149" s="156">
        <v>0.99574384236453195</v>
      </c>
      <c r="AA1149" s="157">
        <v>0.98604663431103601</v>
      </c>
      <c r="AB1149" s="158">
        <v>4</v>
      </c>
      <c r="AC1149" s="162">
        <v>1.0000788177339901</v>
      </c>
      <c r="AD1149" s="163">
        <v>0.971153160973524</v>
      </c>
      <c r="AE1149" s="164">
        <v>20</v>
      </c>
    </row>
    <row r="1150" spans="1:32" x14ac:dyDescent="0.2">
      <c r="A1150" t="s">
        <v>3963</v>
      </c>
      <c r="B1150">
        <v>3</v>
      </c>
      <c r="C1150" t="s">
        <v>3419</v>
      </c>
      <c r="D1150">
        <v>5733</v>
      </c>
      <c r="E1150" s="35">
        <v>0.49904100000000001</v>
      </c>
      <c r="G1150">
        <v>21.138999999999999</v>
      </c>
      <c r="H1150" s="120">
        <v>1.8794697366125901</v>
      </c>
      <c r="I1150" s="121">
        <v>0.98655166017436402</v>
      </c>
      <c r="J1150" s="122">
        <v>4</v>
      </c>
      <c r="K1150" s="132">
        <v>0.99825571254142598</v>
      </c>
      <c r="L1150" s="133">
        <v>0.99441145651414597</v>
      </c>
      <c r="M1150" s="134">
        <v>2</v>
      </c>
      <c r="N1150" s="126">
        <v>1</v>
      </c>
      <c r="O1150" s="127">
        <v>0.989247311827957</v>
      </c>
      <c r="P1150" s="128">
        <v>3</v>
      </c>
      <c r="Q1150" s="138">
        <v>0</v>
      </c>
      <c r="R1150" s="139">
        <v>0</v>
      </c>
      <c r="T1150" s="144">
        <v>0</v>
      </c>
      <c r="U1150" s="145">
        <v>0</v>
      </c>
      <c r="W1150" s="150">
        <v>0</v>
      </c>
      <c r="X1150" s="151">
        <v>0</v>
      </c>
      <c r="Z1150" s="156">
        <v>0</v>
      </c>
      <c r="AA1150" s="157">
        <v>0</v>
      </c>
      <c r="AC1150" s="162">
        <v>0</v>
      </c>
      <c r="AD1150" s="163">
        <v>0</v>
      </c>
    </row>
    <row r="1151" spans="1:32" x14ac:dyDescent="0.2">
      <c r="A1151" t="s">
        <v>3964</v>
      </c>
      <c r="B1151">
        <v>1</v>
      </c>
      <c r="C1151" t="s">
        <v>3418</v>
      </c>
      <c r="D1151">
        <v>5344584</v>
      </c>
      <c r="E1151" s="35">
        <v>0.57374000000000003</v>
      </c>
      <c r="G1151">
        <v>90.322000000000003</v>
      </c>
      <c r="H1151" s="120">
        <v>1.0098135505832699</v>
      </c>
      <c r="I1151" s="121">
        <v>0.99098635791615597</v>
      </c>
      <c r="J1151" s="122">
        <v>81</v>
      </c>
      <c r="K1151" s="132">
        <v>0.99999588428402597</v>
      </c>
      <c r="L1151" s="133">
        <v>0.99437138180967899</v>
      </c>
      <c r="M1151" s="134">
        <v>6</v>
      </c>
      <c r="N1151" s="126">
        <v>0.99999869045400802</v>
      </c>
      <c r="O1151" s="127">
        <v>0.99202892807423704</v>
      </c>
      <c r="P1151" s="128">
        <v>9</v>
      </c>
      <c r="Q1151" s="138">
        <v>0.99999981292200102</v>
      </c>
      <c r="R1151" s="139">
        <v>0.991932547219189</v>
      </c>
      <c r="S1151" s="140">
        <v>77</v>
      </c>
      <c r="T1151" s="144">
        <v>1.0089681451066701</v>
      </c>
      <c r="U1151" s="145">
        <v>0.99278209009545204</v>
      </c>
      <c r="V1151" s="146">
        <v>8</v>
      </c>
      <c r="W1151" s="150">
        <v>0.99998690454008299</v>
      </c>
      <c r="X1151" s="151">
        <v>0.99258673870682601</v>
      </c>
      <c r="Y1151" s="152">
        <v>12</v>
      </c>
      <c r="Z1151" s="156">
        <v>0.66304595907781005</v>
      </c>
      <c r="AA1151" s="157">
        <v>0.98885110404310295</v>
      </c>
      <c r="AB1151" s="158">
        <v>13</v>
      </c>
      <c r="AC1151" s="162">
        <v>0.99999962584400204</v>
      </c>
      <c r="AD1151" s="163">
        <v>0.98117708131469705</v>
      </c>
      <c r="AE1151" s="164">
        <v>188</v>
      </c>
    </row>
    <row r="1152" spans="1:32" x14ac:dyDescent="0.2">
      <c r="A1152" t="s">
        <v>3964</v>
      </c>
      <c r="B1152">
        <v>2</v>
      </c>
      <c r="C1152" t="s">
        <v>3419</v>
      </c>
      <c r="D1152">
        <v>152250</v>
      </c>
      <c r="E1152" s="35">
        <v>0.52858499999999997</v>
      </c>
      <c r="G1152">
        <v>29.582000000000001</v>
      </c>
      <c r="H1152" s="120">
        <v>1.2827717569786501</v>
      </c>
      <c r="I1152" s="121">
        <v>0.98042948678580899</v>
      </c>
      <c r="J1152" s="122">
        <v>125</v>
      </c>
      <c r="K1152" s="132">
        <v>0.99993431855500803</v>
      </c>
      <c r="L1152" s="133">
        <v>0.99428098674318199</v>
      </c>
      <c r="M1152" s="134">
        <v>2</v>
      </c>
      <c r="N1152" s="126">
        <v>0.99996059113300495</v>
      </c>
      <c r="O1152" s="127">
        <v>0.99182877084547305</v>
      </c>
      <c r="P1152" s="128">
        <v>5</v>
      </c>
      <c r="Q1152" s="138">
        <v>0</v>
      </c>
      <c r="R1152" s="139">
        <v>0</v>
      </c>
      <c r="T1152" s="144">
        <v>1.3921116584564801</v>
      </c>
      <c r="U1152" s="145">
        <v>0.966807209377751</v>
      </c>
      <c r="V1152" s="146">
        <v>11</v>
      </c>
      <c r="W1152" s="150">
        <v>0.99975041050903102</v>
      </c>
      <c r="X1152" s="151">
        <v>0.99064286838378002</v>
      </c>
      <c r="Y1152" s="152">
        <v>7</v>
      </c>
      <c r="Z1152" s="156">
        <v>0.99962561576354603</v>
      </c>
      <c r="AA1152" s="157">
        <v>0.987807842132576</v>
      </c>
      <c r="AB1152" s="158">
        <v>4</v>
      </c>
      <c r="AC1152" s="162">
        <v>1.0000788177339901</v>
      </c>
      <c r="AD1152" s="163">
        <v>0.97247385178028301</v>
      </c>
      <c r="AE1152" s="164">
        <v>11</v>
      </c>
    </row>
    <row r="1153" spans="1:31" x14ac:dyDescent="0.2">
      <c r="A1153" t="s">
        <v>3964</v>
      </c>
      <c r="B1153">
        <v>3</v>
      </c>
      <c r="C1153" t="s">
        <v>3419</v>
      </c>
      <c r="D1153">
        <v>5733</v>
      </c>
      <c r="E1153" s="35">
        <v>0.49904100000000001</v>
      </c>
      <c r="G1153">
        <v>27.863</v>
      </c>
      <c r="H1153" s="120">
        <v>1.92307692307692</v>
      </c>
      <c r="I1153" s="121">
        <v>0.99030006345752797</v>
      </c>
      <c r="J1153" s="122">
        <v>5</v>
      </c>
      <c r="K1153" s="132">
        <v>1.0012210012210001</v>
      </c>
      <c r="L1153" s="133">
        <v>0.99234249912982897</v>
      </c>
      <c r="M1153" s="134">
        <v>2</v>
      </c>
      <c r="N1153" s="126">
        <v>1</v>
      </c>
      <c r="O1153" s="127">
        <v>0.98994974874371799</v>
      </c>
      <c r="P1153" s="128">
        <v>3</v>
      </c>
      <c r="Q1153" s="138">
        <v>0</v>
      </c>
      <c r="R1153" s="139">
        <v>0</v>
      </c>
      <c r="T1153" s="144">
        <v>0</v>
      </c>
      <c r="U1153" s="145">
        <v>0</v>
      </c>
      <c r="W1153" s="150">
        <v>0</v>
      </c>
      <c r="X1153" s="151">
        <v>0</v>
      </c>
      <c r="Z1153" s="156">
        <v>0</v>
      </c>
      <c r="AA1153" s="157">
        <v>0</v>
      </c>
      <c r="AC1153" s="162">
        <v>0</v>
      </c>
      <c r="AD1153" s="163">
        <v>0</v>
      </c>
    </row>
    <row r="1154" spans="1:31" x14ac:dyDescent="0.2">
      <c r="A1154" t="s">
        <v>3965</v>
      </c>
      <c r="B1154">
        <v>1</v>
      </c>
      <c r="C1154" t="s">
        <v>3418</v>
      </c>
      <c r="D1154">
        <v>5344584</v>
      </c>
      <c r="E1154" s="35">
        <v>0.57374000000000003</v>
      </c>
      <c r="G1154">
        <v>54.344999999999999</v>
      </c>
      <c r="H1154" s="120">
        <v>1.00880819341769</v>
      </c>
      <c r="I1154" s="121">
        <v>0.99023880338510695</v>
      </c>
      <c r="J1154" s="122">
        <v>439</v>
      </c>
      <c r="K1154" s="132">
        <v>1.0000005612339899</v>
      </c>
      <c r="L1154" s="133">
        <v>0.99431144187076503</v>
      </c>
      <c r="M1154" s="134">
        <v>6</v>
      </c>
      <c r="N1154" s="126">
        <v>0.99999925168800397</v>
      </c>
      <c r="O1154" s="127">
        <v>0.99196704747305897</v>
      </c>
      <c r="P1154" s="128">
        <v>10</v>
      </c>
      <c r="Q1154" s="138">
        <v>0.99999981292200102</v>
      </c>
      <c r="R1154" s="139">
        <v>0.99172114837311898</v>
      </c>
      <c r="S1154" s="140">
        <v>52</v>
      </c>
      <c r="T1154" s="144">
        <v>1.0077411005125101</v>
      </c>
      <c r="U1154" s="145">
        <v>0.99253166902921697</v>
      </c>
      <c r="V1154" s="146">
        <v>8</v>
      </c>
      <c r="W1154" s="150">
        <v>0.99999307811404403</v>
      </c>
      <c r="X1154" s="151">
        <v>0.99193610759378903</v>
      </c>
      <c r="Y1154" s="152">
        <v>12</v>
      </c>
      <c r="Z1154" s="156">
        <v>1.0000475178116901</v>
      </c>
      <c r="AA1154" s="157">
        <v>0.98834922947583403</v>
      </c>
      <c r="AB1154" s="158">
        <v>7</v>
      </c>
      <c r="AC1154" s="162">
        <v>1.00000243201398</v>
      </c>
      <c r="AD1154" s="163">
        <v>0.98035982470097605</v>
      </c>
      <c r="AE1154" s="164">
        <v>162</v>
      </c>
    </row>
    <row r="1155" spans="1:31" x14ac:dyDescent="0.2">
      <c r="A1155" t="s">
        <v>3965</v>
      </c>
      <c r="B1155">
        <v>2</v>
      </c>
      <c r="C1155" t="s">
        <v>3419</v>
      </c>
      <c r="D1155">
        <v>152250</v>
      </c>
      <c r="E1155" s="35">
        <v>0.52858499999999997</v>
      </c>
      <c r="G1155">
        <v>17.276</v>
      </c>
      <c r="H1155" s="120">
        <v>1.32340229885057</v>
      </c>
      <c r="I1155" s="121">
        <v>0.98470911598646504</v>
      </c>
      <c r="J1155" s="122">
        <v>34</v>
      </c>
      <c r="K1155" s="132">
        <v>0.99996715927750401</v>
      </c>
      <c r="L1155" s="133">
        <v>0.99230314960629895</v>
      </c>
      <c r="M1155" s="134">
        <v>4</v>
      </c>
      <c r="N1155" s="126">
        <v>1</v>
      </c>
      <c r="O1155" s="127">
        <v>0.98878514456956201</v>
      </c>
      <c r="P1155" s="128">
        <v>6</v>
      </c>
      <c r="Q1155" s="138">
        <v>0</v>
      </c>
      <c r="R1155" s="139">
        <v>0</v>
      </c>
      <c r="T1155" s="144">
        <v>1.3921116584564801</v>
      </c>
      <c r="U1155" s="145">
        <v>0.97391782763572599</v>
      </c>
      <c r="V1155" s="146">
        <v>10</v>
      </c>
      <c r="W1155" s="150">
        <v>0.99967816091953998</v>
      </c>
      <c r="X1155" s="151">
        <v>0.98526059272069799</v>
      </c>
      <c r="Y1155" s="152">
        <v>9</v>
      </c>
      <c r="Z1155" s="156">
        <v>0.99523152709359597</v>
      </c>
      <c r="AA1155" s="157">
        <v>0.98341623019380697</v>
      </c>
      <c r="AB1155" s="158">
        <v>6</v>
      </c>
      <c r="AC1155" s="162">
        <v>0.814725779967159</v>
      </c>
      <c r="AD1155" s="163">
        <v>0.966824493946423</v>
      </c>
      <c r="AE1155" s="164">
        <v>10</v>
      </c>
    </row>
    <row r="1156" spans="1:31" x14ac:dyDescent="0.2">
      <c r="A1156" t="s">
        <v>3965</v>
      </c>
      <c r="B1156">
        <v>3</v>
      </c>
      <c r="C1156" t="s">
        <v>3419</v>
      </c>
      <c r="D1156">
        <v>5733</v>
      </c>
      <c r="E1156" s="35">
        <v>0.49904100000000001</v>
      </c>
      <c r="G1156">
        <v>12.77</v>
      </c>
      <c r="H1156" s="120">
        <v>1.74236874236874</v>
      </c>
      <c r="I1156" s="121">
        <v>0.97879575915183004</v>
      </c>
      <c r="J1156" s="122">
        <v>8</v>
      </c>
      <c r="K1156" s="132">
        <v>1.0218035932321601</v>
      </c>
      <c r="L1156" s="133">
        <v>0.99249914763041203</v>
      </c>
      <c r="M1156" s="134">
        <v>2</v>
      </c>
      <c r="N1156" s="126">
        <v>0</v>
      </c>
      <c r="O1156" s="127">
        <v>0</v>
      </c>
      <c r="Q1156" s="138">
        <v>0</v>
      </c>
      <c r="R1156" s="139">
        <v>0</v>
      </c>
      <c r="T1156" s="144">
        <v>0</v>
      </c>
      <c r="U1156" s="145">
        <v>0</v>
      </c>
      <c r="W1156" s="150">
        <v>0</v>
      </c>
      <c r="X1156" s="151">
        <v>0</v>
      </c>
      <c r="Z1156" s="156">
        <v>0</v>
      </c>
      <c r="AA1156" s="157">
        <v>0</v>
      </c>
      <c r="AC1156" s="162">
        <v>0</v>
      </c>
      <c r="AD1156" s="163">
        <v>0</v>
      </c>
    </row>
    <row r="1157" spans="1:31" x14ac:dyDescent="0.2">
      <c r="A1157" t="s">
        <v>3966</v>
      </c>
      <c r="B1157">
        <v>1</v>
      </c>
      <c r="C1157" t="s">
        <v>3418</v>
      </c>
      <c r="D1157">
        <v>5344584</v>
      </c>
      <c r="E1157" s="35">
        <v>0.57374000000000003</v>
      </c>
      <c r="G1157">
        <v>86.072000000000003</v>
      </c>
      <c r="H1157" s="120">
        <v>1.0097959652513799</v>
      </c>
      <c r="I1157" s="121">
        <v>0.99096473930741302</v>
      </c>
      <c r="J1157" s="122">
        <v>73</v>
      </c>
      <c r="K1157" s="132">
        <v>0.99999943876600295</v>
      </c>
      <c r="L1157" s="133">
        <v>0.99437326069935195</v>
      </c>
      <c r="M1157" s="134">
        <v>6</v>
      </c>
      <c r="N1157" s="126">
        <v>0.99999457473803399</v>
      </c>
      <c r="O1157" s="127">
        <v>0.99200525585754695</v>
      </c>
      <c r="P1157" s="128">
        <v>8</v>
      </c>
      <c r="Q1157" s="138">
        <v>0.99999981292200102</v>
      </c>
      <c r="R1157" s="139">
        <v>0.99161716688498702</v>
      </c>
      <c r="S1157" s="140">
        <v>196</v>
      </c>
      <c r="T1157" s="144">
        <v>1.01418444094733</v>
      </c>
      <c r="U1157" s="145">
        <v>0.99268511212548005</v>
      </c>
      <c r="V1157" s="146">
        <v>57</v>
      </c>
      <c r="W1157" s="150">
        <v>0.999982414668112</v>
      </c>
      <c r="X1157" s="151">
        <v>0.99252989350357601</v>
      </c>
      <c r="Y1157" s="152">
        <v>7</v>
      </c>
      <c r="Z1157" s="156">
        <v>0.66305175849577302</v>
      </c>
      <c r="AA1157" s="157">
        <v>0.98885957313084305</v>
      </c>
      <c r="AB1157" s="158">
        <v>8</v>
      </c>
      <c r="AC1157" s="162">
        <v>1.0000029932479799</v>
      </c>
      <c r="AD1157" s="163">
        <v>0.98130283544264396</v>
      </c>
      <c r="AE1157" s="164">
        <v>221</v>
      </c>
    </row>
    <row r="1158" spans="1:31" x14ac:dyDescent="0.2">
      <c r="A1158" t="s">
        <v>3966</v>
      </c>
      <c r="B1158">
        <v>2</v>
      </c>
      <c r="C1158" t="s">
        <v>3419</v>
      </c>
      <c r="D1158">
        <v>152250</v>
      </c>
      <c r="E1158" s="35">
        <v>0.52858499999999997</v>
      </c>
      <c r="G1158">
        <v>28.189</v>
      </c>
      <c r="H1158" s="120">
        <v>1.28273891625615</v>
      </c>
      <c r="I1158" s="121">
        <v>0.98010133578995795</v>
      </c>
      <c r="J1158" s="122">
        <v>125</v>
      </c>
      <c r="K1158" s="132">
        <v>1</v>
      </c>
      <c r="L1158" s="133">
        <v>0.99413703450811497</v>
      </c>
      <c r="M1158" s="134">
        <v>2</v>
      </c>
      <c r="N1158" s="126">
        <v>1</v>
      </c>
      <c r="O1158" s="127">
        <v>0.99150150916959601</v>
      </c>
      <c r="P1158" s="128">
        <v>6</v>
      </c>
      <c r="Q1158" s="138">
        <v>0</v>
      </c>
      <c r="R1158" s="139">
        <v>0</v>
      </c>
      <c r="T1158" s="144">
        <v>1.2758292282430199</v>
      </c>
      <c r="U1158" s="145">
        <v>0.98298935621177197</v>
      </c>
      <c r="V1158" s="146">
        <v>11</v>
      </c>
      <c r="W1158" s="150">
        <v>0.99975041050903102</v>
      </c>
      <c r="X1158" s="151">
        <v>0.99026267818971003</v>
      </c>
      <c r="Y1158" s="152">
        <v>7</v>
      </c>
      <c r="Z1158" s="156">
        <v>0.998903119868637</v>
      </c>
      <c r="AA1158" s="157">
        <v>0.98758850095649997</v>
      </c>
      <c r="AB1158" s="158">
        <v>4</v>
      </c>
      <c r="AC1158" s="162">
        <v>0.99997372742200297</v>
      </c>
      <c r="AD1158" s="163">
        <v>0.97148208880736797</v>
      </c>
      <c r="AE1158" s="164">
        <v>16</v>
      </c>
    </row>
    <row r="1159" spans="1:31" x14ac:dyDescent="0.2">
      <c r="A1159" t="s">
        <v>3966</v>
      </c>
      <c r="B1159">
        <v>3</v>
      </c>
      <c r="C1159" t="s">
        <v>3419</v>
      </c>
      <c r="D1159">
        <v>5733</v>
      </c>
      <c r="E1159" s="35">
        <v>0.49904100000000001</v>
      </c>
      <c r="G1159">
        <v>24.995000000000001</v>
      </c>
      <c r="H1159" s="120">
        <v>1.9654631083202501</v>
      </c>
      <c r="I1159" s="121">
        <v>0.988913525498891</v>
      </c>
      <c r="J1159" s="122">
        <v>3</v>
      </c>
      <c r="K1159" s="132">
        <v>1.0219780219780199</v>
      </c>
      <c r="L1159" s="133">
        <v>0.99454390451832897</v>
      </c>
      <c r="M1159" s="134">
        <v>2</v>
      </c>
      <c r="N1159" s="126">
        <v>1</v>
      </c>
      <c r="O1159" s="127">
        <v>0.98994974874371799</v>
      </c>
      <c r="P1159" s="128">
        <v>2</v>
      </c>
      <c r="Q1159" s="138">
        <v>0</v>
      </c>
      <c r="R1159" s="139">
        <v>0</v>
      </c>
      <c r="T1159" s="144">
        <v>0</v>
      </c>
      <c r="U1159" s="145">
        <v>0</v>
      </c>
      <c r="W1159" s="150">
        <v>0</v>
      </c>
      <c r="X1159" s="151">
        <v>0</v>
      </c>
      <c r="Z1159" s="156">
        <v>0</v>
      </c>
      <c r="AA1159" s="157">
        <v>0</v>
      </c>
      <c r="AC1159" s="162">
        <v>0</v>
      </c>
      <c r="AD1159" s="163">
        <v>0</v>
      </c>
    </row>
    <row r="1160" spans="1:31" x14ac:dyDescent="0.2">
      <c r="A1160" t="s">
        <v>3967</v>
      </c>
      <c r="B1160">
        <v>1</v>
      </c>
      <c r="C1160" t="s">
        <v>3418</v>
      </c>
      <c r="D1160">
        <v>5344584</v>
      </c>
      <c r="E1160" s="35">
        <v>0.57374000000000003</v>
      </c>
      <c r="G1160">
        <v>98.602000000000004</v>
      </c>
      <c r="H1160" s="120">
        <v>1.0098120539592801</v>
      </c>
      <c r="I1160" s="121">
        <v>0.99097469847734398</v>
      </c>
      <c r="J1160" s="122">
        <v>98</v>
      </c>
      <c r="K1160" s="132">
        <v>0.68958054119420098</v>
      </c>
      <c r="L1160" s="133">
        <v>0.99431198941492904</v>
      </c>
      <c r="M1160" s="134">
        <v>10</v>
      </c>
      <c r="N1160" s="126">
        <v>1</v>
      </c>
      <c r="O1160" s="127">
        <v>0.99198791941002296</v>
      </c>
      <c r="P1160" s="128">
        <v>9</v>
      </c>
      <c r="Q1160" s="138">
        <v>1</v>
      </c>
      <c r="R1160" s="139">
        <v>0.99135630494697502</v>
      </c>
      <c r="S1160" s="140">
        <v>270</v>
      </c>
      <c r="T1160" s="144">
        <v>1.0151411578332099</v>
      </c>
      <c r="U1160" s="145">
        <v>0.99278289068224201</v>
      </c>
      <c r="V1160" s="146">
        <v>8</v>
      </c>
      <c r="W1160" s="150">
        <v>0.99998110512212002</v>
      </c>
      <c r="X1160" s="151">
        <v>0.99263346450985102</v>
      </c>
      <c r="Y1160" s="152">
        <v>34</v>
      </c>
      <c r="Z1160" s="156">
        <v>0.995009881459896</v>
      </c>
      <c r="AA1160" s="157">
        <v>0.98900627095959204</v>
      </c>
      <c r="AB1160" s="158">
        <v>47</v>
      </c>
      <c r="AC1160" s="162">
        <v>1.00000243201398</v>
      </c>
      <c r="AD1160" s="163">
        <v>0.98057110898553501</v>
      </c>
      <c r="AE1160" s="164">
        <v>186</v>
      </c>
    </row>
    <row r="1161" spans="1:31" x14ac:dyDescent="0.2">
      <c r="A1161" t="s">
        <v>3967</v>
      </c>
      <c r="B1161">
        <v>2</v>
      </c>
      <c r="C1161" t="s">
        <v>3419</v>
      </c>
      <c r="D1161">
        <v>152250</v>
      </c>
      <c r="E1161" s="35">
        <v>0.52858499999999997</v>
      </c>
      <c r="G1161">
        <v>33.237000000000002</v>
      </c>
      <c r="H1161" s="120">
        <v>1.28176026272578</v>
      </c>
      <c r="I1161" s="121">
        <v>0.98171368861024</v>
      </c>
      <c r="J1161" s="122">
        <v>100</v>
      </c>
      <c r="K1161" s="132">
        <v>0.99992775041050896</v>
      </c>
      <c r="L1161" s="133">
        <v>0.99460872191905803</v>
      </c>
      <c r="M1161" s="134">
        <v>2</v>
      </c>
      <c r="N1161" s="126">
        <v>1</v>
      </c>
      <c r="O1161" s="127">
        <v>0.99174419442062001</v>
      </c>
      <c r="P1161" s="128">
        <v>6</v>
      </c>
      <c r="Q1161" s="138">
        <v>0</v>
      </c>
      <c r="R1161" s="139">
        <v>0</v>
      </c>
      <c r="T1161" s="144">
        <v>0</v>
      </c>
      <c r="U1161" s="145">
        <v>0</v>
      </c>
      <c r="W1161" s="150">
        <v>0.99975041050903102</v>
      </c>
      <c r="X1161" s="151">
        <v>0.99101533295733202</v>
      </c>
      <c r="Y1161" s="152">
        <v>4</v>
      </c>
      <c r="Z1161" s="156">
        <v>0.99767487684728995</v>
      </c>
      <c r="AA1161" s="157">
        <v>0.98719872579604795</v>
      </c>
      <c r="AB1161" s="158">
        <v>10</v>
      </c>
      <c r="AC1161" s="162">
        <v>1.00011165845648</v>
      </c>
      <c r="AD1161" s="163">
        <v>0.97350417928449595</v>
      </c>
      <c r="AE1161" s="164">
        <v>11</v>
      </c>
    </row>
    <row r="1162" spans="1:31" x14ac:dyDescent="0.2">
      <c r="A1162" t="s">
        <v>3967</v>
      </c>
      <c r="B1162">
        <v>3</v>
      </c>
      <c r="C1162" t="s">
        <v>3419</v>
      </c>
      <c r="D1162">
        <v>5733</v>
      </c>
      <c r="E1162" s="35">
        <v>0.49904100000000001</v>
      </c>
      <c r="G1162">
        <v>30.678999999999998</v>
      </c>
      <c r="H1162" s="120">
        <v>1.92307692307692</v>
      </c>
      <c r="I1162" s="121">
        <v>0.99057116953762403</v>
      </c>
      <c r="J1162" s="122">
        <v>5</v>
      </c>
      <c r="K1162" s="132">
        <v>0.99825571254142598</v>
      </c>
      <c r="L1162" s="133">
        <v>0.994416332228232</v>
      </c>
      <c r="M1162" s="134">
        <v>2</v>
      </c>
      <c r="N1162" s="126">
        <v>1</v>
      </c>
      <c r="O1162" s="127">
        <v>0.98993928881179505</v>
      </c>
      <c r="P1162" s="128">
        <v>4</v>
      </c>
      <c r="Q1162" s="138">
        <v>0</v>
      </c>
      <c r="R1162" s="139">
        <v>0</v>
      </c>
      <c r="T1162" s="144">
        <v>0</v>
      </c>
      <c r="U1162" s="145">
        <v>0</v>
      </c>
      <c r="W1162" s="150">
        <v>0</v>
      </c>
      <c r="X1162" s="151">
        <v>0</v>
      </c>
      <c r="Z1162" s="156">
        <v>0</v>
      </c>
      <c r="AA1162" s="157">
        <v>0</v>
      </c>
      <c r="AC1162" s="162">
        <v>0</v>
      </c>
      <c r="AD1162" s="163">
        <v>0</v>
      </c>
    </row>
    <row r="1163" spans="1:31" x14ac:dyDescent="0.2">
      <c r="A1163" t="s">
        <v>3968</v>
      </c>
      <c r="B1163">
        <v>1</v>
      </c>
      <c r="C1163" t="s">
        <v>3418</v>
      </c>
      <c r="D1163">
        <v>5344584</v>
      </c>
      <c r="E1163" s="35">
        <v>0.57374000000000003</v>
      </c>
      <c r="G1163">
        <v>57.052999999999997</v>
      </c>
      <c r="H1163" s="120">
        <v>1.00880819341769</v>
      </c>
      <c r="I1163" s="121">
        <v>0.99045663651697602</v>
      </c>
      <c r="J1163" s="122">
        <v>401</v>
      </c>
      <c r="K1163" s="132">
        <v>0.99998671746208401</v>
      </c>
      <c r="L1163" s="133">
        <v>0.99434478411362004</v>
      </c>
      <c r="M1163" s="134">
        <v>9</v>
      </c>
      <c r="N1163" s="126">
        <v>0.99999532305002903</v>
      </c>
      <c r="O1163" s="127">
        <v>0.99198356946966904</v>
      </c>
      <c r="P1163" s="128">
        <v>8</v>
      </c>
      <c r="Q1163" s="138">
        <v>0.99999925168800397</v>
      </c>
      <c r="R1163" s="139">
        <v>0.99157088480664002</v>
      </c>
      <c r="S1163" s="140">
        <v>115</v>
      </c>
      <c r="T1163" s="144">
        <v>1.0077411005125101</v>
      </c>
      <c r="U1163" s="145">
        <v>0.99257502888509097</v>
      </c>
      <c r="V1163" s="146">
        <v>8</v>
      </c>
      <c r="W1163" s="150">
        <v>0.99999738090801604</v>
      </c>
      <c r="X1163" s="151">
        <v>0.99201264496416097</v>
      </c>
      <c r="Y1163" s="152">
        <v>51</v>
      </c>
      <c r="Z1163" s="156">
        <v>0.99928143340659303</v>
      </c>
      <c r="AA1163" s="157">
        <v>0.98847026307558605</v>
      </c>
      <c r="AB1163" s="158">
        <v>12</v>
      </c>
      <c r="AC1163" s="162">
        <v>0.99223065070966099</v>
      </c>
      <c r="AD1163" s="163">
        <v>0.98053000481367603</v>
      </c>
      <c r="AE1163" s="164">
        <v>162</v>
      </c>
    </row>
    <row r="1164" spans="1:31" x14ac:dyDescent="0.2">
      <c r="A1164" t="s">
        <v>3968</v>
      </c>
      <c r="B1164">
        <v>2</v>
      </c>
      <c r="C1164" t="s">
        <v>3419</v>
      </c>
      <c r="D1164">
        <v>152250</v>
      </c>
      <c r="E1164" s="35">
        <v>0.52858499999999997</v>
      </c>
      <c r="G1164">
        <v>18.803000000000001</v>
      </c>
      <c r="H1164" s="120">
        <v>1.2871461412151</v>
      </c>
      <c r="I1164" s="121">
        <v>0.97848935942352699</v>
      </c>
      <c r="J1164" s="122">
        <v>100</v>
      </c>
      <c r="K1164" s="132">
        <v>0.99998686371100098</v>
      </c>
      <c r="L1164" s="133">
        <v>0.992800514530228</v>
      </c>
      <c r="M1164" s="134">
        <v>3</v>
      </c>
      <c r="N1164" s="126">
        <v>1</v>
      </c>
      <c r="O1164" s="127">
        <v>0.98917787156083303</v>
      </c>
      <c r="P1164" s="128">
        <v>6</v>
      </c>
      <c r="Q1164" s="138">
        <v>0</v>
      </c>
      <c r="R1164" s="139">
        <v>0</v>
      </c>
      <c r="T1164" s="144">
        <v>1.3921116584564801</v>
      </c>
      <c r="U1164" s="145">
        <v>0.97587006311193603</v>
      </c>
      <c r="V1164" s="146">
        <v>10</v>
      </c>
      <c r="W1164" s="150">
        <v>0.99960591133004895</v>
      </c>
      <c r="X1164" s="151">
        <v>0.98538601616643295</v>
      </c>
      <c r="Y1164" s="152">
        <v>11</v>
      </c>
      <c r="Z1164" s="156">
        <v>0.99349096880131305</v>
      </c>
      <c r="AA1164" s="157">
        <v>0.98509031068461606</v>
      </c>
      <c r="AB1164" s="158">
        <v>5</v>
      </c>
      <c r="AC1164" s="162">
        <v>0.83693267651888303</v>
      </c>
      <c r="AD1164" s="163">
        <v>0.96583164629340501</v>
      </c>
      <c r="AE1164" s="164">
        <v>15</v>
      </c>
    </row>
    <row r="1165" spans="1:31" x14ac:dyDescent="0.2">
      <c r="A1165" t="s">
        <v>3968</v>
      </c>
      <c r="B1165">
        <v>3</v>
      </c>
      <c r="C1165" t="s">
        <v>3419</v>
      </c>
      <c r="D1165">
        <v>5733</v>
      </c>
      <c r="E1165" s="35">
        <v>0.49904100000000001</v>
      </c>
      <c r="G1165">
        <v>12.77</v>
      </c>
      <c r="H1165" s="120">
        <v>1.74236874236874</v>
      </c>
      <c r="I1165" s="121">
        <v>0.97879575915183004</v>
      </c>
      <c r="J1165" s="122">
        <v>8</v>
      </c>
      <c r="K1165" s="132">
        <v>1.0029652886795699</v>
      </c>
      <c r="L1165" s="133">
        <v>0.91259105098855298</v>
      </c>
      <c r="M1165" s="134">
        <v>430</v>
      </c>
      <c r="N1165" s="126">
        <v>0</v>
      </c>
      <c r="O1165" s="127">
        <v>0</v>
      </c>
      <c r="Q1165" s="138">
        <v>0</v>
      </c>
      <c r="R1165" s="139">
        <v>0</v>
      </c>
      <c r="T1165" s="144">
        <v>0</v>
      </c>
      <c r="U1165" s="145">
        <v>0</v>
      </c>
      <c r="W1165" s="150">
        <v>0</v>
      </c>
      <c r="X1165" s="151">
        <v>0</v>
      </c>
      <c r="Z1165" s="156">
        <v>0</v>
      </c>
      <c r="AA1165" s="157">
        <v>0</v>
      </c>
      <c r="AC1165" s="162">
        <v>0</v>
      </c>
      <c r="AD1165" s="163">
        <v>0</v>
      </c>
    </row>
    <row r="1166" spans="1:31" x14ac:dyDescent="0.2">
      <c r="A1166" t="s">
        <v>3969</v>
      </c>
      <c r="B1166">
        <v>1</v>
      </c>
      <c r="C1166" t="s">
        <v>3418</v>
      </c>
      <c r="D1166">
        <v>5344584</v>
      </c>
      <c r="E1166" s="35">
        <v>0.57374000000000003</v>
      </c>
      <c r="G1166">
        <v>90.078999999999994</v>
      </c>
      <c r="H1166" s="120">
        <v>1.0098135505832699</v>
      </c>
      <c r="I1166" s="121">
        <v>0.99098228729076199</v>
      </c>
      <c r="J1166" s="122">
        <v>81</v>
      </c>
      <c r="K1166" s="132">
        <v>0.954794285290954</v>
      </c>
      <c r="L1166" s="133">
        <v>0.99434526538170098</v>
      </c>
      <c r="M1166" s="134">
        <v>7</v>
      </c>
      <c r="N1166" s="126">
        <v>1</v>
      </c>
      <c r="O1166" s="127">
        <v>0.99197707789822298</v>
      </c>
      <c r="P1166" s="128">
        <v>9</v>
      </c>
      <c r="Q1166" s="138">
        <v>0.99999869045400802</v>
      </c>
      <c r="R1166" s="139">
        <v>0.99193656625882098</v>
      </c>
      <c r="S1166" s="140">
        <v>80</v>
      </c>
      <c r="T1166" s="144">
        <v>1.0089681451066701</v>
      </c>
      <c r="U1166" s="145">
        <v>0.99277933717409905</v>
      </c>
      <c r="V1166" s="146">
        <v>8</v>
      </c>
      <c r="W1166" s="150">
        <v>0.99998690454008299</v>
      </c>
      <c r="X1166" s="151">
        <v>0.99255946348026003</v>
      </c>
      <c r="Y1166" s="152">
        <v>14</v>
      </c>
      <c r="Z1166" s="156">
        <v>0.66304595907781005</v>
      </c>
      <c r="AA1166" s="157">
        <v>0.98870933845609199</v>
      </c>
      <c r="AB1166" s="158">
        <v>77</v>
      </c>
      <c r="AC1166" s="162">
        <v>1.00000205785798</v>
      </c>
      <c r="AD1166" s="163">
        <v>0.98114051354863197</v>
      </c>
      <c r="AE1166" s="164">
        <v>188</v>
      </c>
    </row>
    <row r="1167" spans="1:31" x14ac:dyDescent="0.2">
      <c r="A1167" t="s">
        <v>3969</v>
      </c>
      <c r="B1167">
        <v>2</v>
      </c>
      <c r="C1167" t="s">
        <v>3419</v>
      </c>
      <c r="D1167">
        <v>152250</v>
      </c>
      <c r="E1167" s="35">
        <v>0.52858499999999997</v>
      </c>
      <c r="G1167">
        <v>29.504000000000001</v>
      </c>
      <c r="H1167" s="120">
        <v>1.2827717569786501</v>
      </c>
      <c r="I1167" s="121">
        <v>0.98044484022190803</v>
      </c>
      <c r="J1167" s="122">
        <v>125</v>
      </c>
      <c r="K1167" s="132">
        <v>0.99993431855500803</v>
      </c>
      <c r="L1167" s="133">
        <v>0.99428751526612302</v>
      </c>
      <c r="M1167" s="134">
        <v>2</v>
      </c>
      <c r="N1167" s="126">
        <v>1</v>
      </c>
      <c r="O1167" s="127">
        <v>0.99180306403037799</v>
      </c>
      <c r="P1167" s="128">
        <v>5</v>
      </c>
      <c r="Q1167" s="138">
        <v>0</v>
      </c>
      <c r="R1167" s="139">
        <v>0</v>
      </c>
      <c r="T1167" s="144">
        <v>1.3921116584564801</v>
      </c>
      <c r="U1167" s="145">
        <v>0.966793463404237</v>
      </c>
      <c r="V1167" s="146">
        <v>11</v>
      </c>
      <c r="W1167" s="150">
        <v>0.99975041050903102</v>
      </c>
      <c r="X1167" s="151">
        <v>0.99069508196721301</v>
      </c>
      <c r="Y1167" s="152">
        <v>7</v>
      </c>
      <c r="Z1167" s="156">
        <v>0.99962561576354603</v>
      </c>
      <c r="AA1167" s="157">
        <v>0.987926085042928</v>
      </c>
      <c r="AB1167" s="158">
        <v>4</v>
      </c>
      <c r="AC1167" s="162">
        <v>1.0001050903119799</v>
      </c>
      <c r="AD1167" s="163">
        <v>0.97195347179470504</v>
      </c>
      <c r="AE1167" s="164">
        <v>16</v>
      </c>
    </row>
    <row r="1168" spans="1:31" x14ac:dyDescent="0.2">
      <c r="A1168" t="s">
        <v>3969</v>
      </c>
      <c r="B1168">
        <v>3</v>
      </c>
      <c r="C1168" t="s">
        <v>3419</v>
      </c>
      <c r="D1168">
        <v>5733</v>
      </c>
      <c r="E1168" s="35">
        <v>0.49904100000000001</v>
      </c>
      <c r="G1168">
        <v>26.901</v>
      </c>
      <c r="H1168" s="120">
        <v>1.9658119658119599</v>
      </c>
      <c r="I1168" s="121">
        <v>0.99060117042028695</v>
      </c>
      <c r="J1168" s="122">
        <v>3</v>
      </c>
      <c r="K1168" s="132">
        <v>0.99808128379556904</v>
      </c>
      <c r="L1168" s="133">
        <v>0.99598323436954195</v>
      </c>
      <c r="M1168" s="134">
        <v>1</v>
      </c>
      <c r="N1168" s="126">
        <v>1</v>
      </c>
      <c r="O1168" s="127">
        <v>0.99045967042497796</v>
      </c>
      <c r="P1168" s="128">
        <v>3</v>
      </c>
      <c r="Q1168" s="138">
        <v>0</v>
      </c>
      <c r="R1168" s="139">
        <v>0</v>
      </c>
      <c r="T1168" s="144">
        <v>0</v>
      </c>
      <c r="U1168" s="145">
        <v>0</v>
      </c>
      <c r="W1168" s="150">
        <v>0</v>
      </c>
      <c r="X1168" s="151">
        <v>0</v>
      </c>
      <c r="Z1168" s="156">
        <v>0</v>
      </c>
      <c r="AA1168" s="157">
        <v>0</v>
      </c>
      <c r="AC1168" s="162">
        <v>0</v>
      </c>
      <c r="AD1168" s="163">
        <v>0</v>
      </c>
    </row>
    <row r="1169" spans="1:31" x14ac:dyDescent="0.2">
      <c r="A1169" t="s">
        <v>3970</v>
      </c>
      <c r="B1169">
        <v>1</v>
      </c>
      <c r="C1169" t="s">
        <v>3418</v>
      </c>
      <c r="D1169">
        <v>5344584</v>
      </c>
      <c r="E1169" s="35">
        <v>0.57374000000000003</v>
      </c>
      <c r="G1169">
        <v>93.141999999999996</v>
      </c>
      <c r="H1169" s="120">
        <v>1.0098101831792901</v>
      </c>
      <c r="I1169" s="121">
        <v>0.99101542816492205</v>
      </c>
      <c r="J1169" s="122">
        <v>73</v>
      </c>
      <c r="K1169" s="132">
        <v>0.99999943876600295</v>
      </c>
      <c r="L1169" s="133">
        <v>0.99433270548361496</v>
      </c>
      <c r="M1169" s="134">
        <v>14</v>
      </c>
      <c r="N1169" s="126">
        <v>1</v>
      </c>
      <c r="O1169" s="127">
        <v>0.99194902272231</v>
      </c>
      <c r="P1169" s="128">
        <v>10</v>
      </c>
      <c r="Q1169" s="138">
        <v>1.00001103760192</v>
      </c>
      <c r="R1169" s="139">
        <v>0.99187216016726698</v>
      </c>
      <c r="S1169" s="140">
        <v>149</v>
      </c>
      <c r="T1169" s="144">
        <v>1.0104883409249501</v>
      </c>
      <c r="U1169" s="145">
        <v>0.99274276839434195</v>
      </c>
      <c r="V1169" s="146">
        <v>11</v>
      </c>
      <c r="W1169" s="150">
        <v>0.99998409837010105</v>
      </c>
      <c r="X1169" s="151">
        <v>0.99258988152553895</v>
      </c>
      <c r="Y1169" s="152">
        <v>9</v>
      </c>
      <c r="Z1169" s="156">
        <v>0.999420619437703</v>
      </c>
      <c r="AA1169" s="157">
        <v>0.98852694457472101</v>
      </c>
      <c r="AB1169" s="158">
        <v>2433</v>
      </c>
      <c r="AC1169" s="162">
        <v>1.00000243201398</v>
      </c>
      <c r="AD1169" s="163">
        <v>0.98105404529245499</v>
      </c>
      <c r="AE1169" s="164">
        <v>242</v>
      </c>
    </row>
    <row r="1170" spans="1:31" x14ac:dyDescent="0.2">
      <c r="A1170" t="s">
        <v>3970</v>
      </c>
      <c r="B1170">
        <v>2</v>
      </c>
      <c r="C1170" t="s">
        <v>3419</v>
      </c>
      <c r="D1170">
        <v>152250</v>
      </c>
      <c r="E1170" s="35">
        <v>0.52858499999999997</v>
      </c>
      <c r="G1170">
        <v>30.222000000000001</v>
      </c>
      <c r="H1170" s="120">
        <v>1.2827717569786501</v>
      </c>
      <c r="I1170" s="121">
        <v>0.98052702419152604</v>
      </c>
      <c r="J1170" s="122">
        <v>125</v>
      </c>
      <c r="K1170" s="132">
        <v>0.999908045977011</v>
      </c>
      <c r="L1170" s="133">
        <v>0.99428736522778305</v>
      </c>
      <c r="M1170" s="134">
        <v>2</v>
      </c>
      <c r="N1170" s="126">
        <v>1</v>
      </c>
      <c r="O1170" s="127">
        <v>0.99165946526304705</v>
      </c>
      <c r="P1170" s="128">
        <v>5</v>
      </c>
      <c r="Q1170" s="138">
        <v>0.99951395730706005</v>
      </c>
      <c r="R1170" s="139">
        <v>0.98143854547359799</v>
      </c>
      <c r="S1170" s="140">
        <v>128</v>
      </c>
      <c r="T1170" s="144">
        <v>1.4060492610837401</v>
      </c>
      <c r="U1170" s="145">
        <v>0.97131674664970102</v>
      </c>
      <c r="V1170" s="146">
        <v>9</v>
      </c>
      <c r="W1170" s="150">
        <v>0.99975697865352997</v>
      </c>
      <c r="X1170" s="151">
        <v>0.99104771273979297</v>
      </c>
      <c r="Y1170" s="152">
        <v>4</v>
      </c>
      <c r="Z1170" s="156">
        <v>0.99339244663382598</v>
      </c>
      <c r="AA1170" s="157">
        <v>0.98818723269234499</v>
      </c>
      <c r="AB1170" s="158">
        <v>4</v>
      </c>
      <c r="AC1170" s="162">
        <v>1.00007224958949</v>
      </c>
      <c r="AD1170" s="163">
        <v>0.97185307095695594</v>
      </c>
      <c r="AE1170" s="164">
        <v>16</v>
      </c>
    </row>
    <row r="1171" spans="1:31" x14ac:dyDescent="0.2">
      <c r="A1171" t="s">
        <v>3970</v>
      </c>
      <c r="B1171">
        <v>3</v>
      </c>
      <c r="C1171" t="s">
        <v>3419</v>
      </c>
      <c r="D1171">
        <v>5733</v>
      </c>
      <c r="E1171" s="35">
        <v>0.49904100000000001</v>
      </c>
      <c r="G1171">
        <v>27.863</v>
      </c>
      <c r="H1171" s="120">
        <v>1.92307692307692</v>
      </c>
      <c r="I1171" s="121">
        <v>0.99030006345752797</v>
      </c>
      <c r="J1171" s="122">
        <v>5</v>
      </c>
      <c r="K1171" s="132">
        <v>1.02215245072387</v>
      </c>
      <c r="L1171" s="133">
        <v>0.99505625639277195</v>
      </c>
      <c r="M1171" s="134">
        <v>1</v>
      </c>
      <c r="N1171" s="126">
        <v>1</v>
      </c>
      <c r="O1171" s="127">
        <v>0.98994974874371799</v>
      </c>
      <c r="P1171" s="128">
        <v>3</v>
      </c>
      <c r="Q1171" s="138">
        <v>0</v>
      </c>
      <c r="R1171" s="139">
        <v>0</v>
      </c>
      <c r="T1171" s="144">
        <v>0</v>
      </c>
      <c r="U1171" s="145">
        <v>0</v>
      </c>
      <c r="W1171" s="150">
        <v>0</v>
      </c>
      <c r="X1171" s="151">
        <v>0</v>
      </c>
      <c r="Z1171" s="156">
        <v>0</v>
      </c>
      <c r="AA1171" s="157">
        <v>0</v>
      </c>
      <c r="AC1171" s="162">
        <v>0</v>
      </c>
      <c r="AD1171" s="163">
        <v>0</v>
      </c>
    </row>
    <row r="1172" spans="1:31" x14ac:dyDescent="0.2">
      <c r="A1172" t="s">
        <v>3971</v>
      </c>
      <c r="B1172">
        <v>1</v>
      </c>
      <c r="C1172" t="s">
        <v>3418</v>
      </c>
      <c r="D1172">
        <v>5344584</v>
      </c>
      <c r="E1172" s="35">
        <v>0.57374000000000003</v>
      </c>
      <c r="G1172">
        <v>81.405000000000001</v>
      </c>
      <c r="H1172" s="120">
        <v>1.00313748511794</v>
      </c>
      <c r="I1172" s="121">
        <v>0.99994498469269</v>
      </c>
      <c r="J1172" s="122">
        <v>3</v>
      </c>
      <c r="K1172" s="132">
        <v>1.0000209527358599</v>
      </c>
      <c r="L1172" s="133">
        <v>0.99996352056822602</v>
      </c>
      <c r="M1172" s="134">
        <v>1</v>
      </c>
      <c r="N1172" s="126">
        <v>1</v>
      </c>
      <c r="O1172" s="127">
        <v>0.99919011794328005</v>
      </c>
      <c r="P1172" s="128">
        <v>1164</v>
      </c>
      <c r="Q1172" s="138">
        <v>0.99999981292200102</v>
      </c>
      <c r="R1172" s="139">
        <v>0.999224469954754</v>
      </c>
      <c r="S1172" s="140">
        <v>138</v>
      </c>
      <c r="T1172" s="144">
        <v>1.0024219117725099</v>
      </c>
      <c r="U1172" s="145">
        <v>0.99981209896096501</v>
      </c>
      <c r="V1172" s="146">
        <v>18</v>
      </c>
      <c r="W1172" s="150">
        <v>0.99996164901024498</v>
      </c>
      <c r="X1172" s="151">
        <v>0.99943301816473595</v>
      </c>
      <c r="Y1172" s="152">
        <v>250</v>
      </c>
      <c r="Z1172" s="156">
        <v>1.00001103760192</v>
      </c>
      <c r="AA1172" s="157">
        <v>0.99974782749080604</v>
      </c>
      <c r="AB1172" s="158">
        <v>3</v>
      </c>
      <c r="AC1172" s="162">
        <v>1.0000028061699799</v>
      </c>
      <c r="AD1172" s="163">
        <v>0.99561260935178097</v>
      </c>
      <c r="AE1172" s="164">
        <v>51</v>
      </c>
    </row>
    <row r="1173" spans="1:31" x14ac:dyDescent="0.2">
      <c r="A1173" t="s">
        <v>3971</v>
      </c>
      <c r="B1173">
        <v>2</v>
      </c>
      <c r="C1173" t="s">
        <v>3419</v>
      </c>
      <c r="D1173">
        <v>152250</v>
      </c>
      <c r="E1173" s="35">
        <v>0.52858499999999997</v>
      </c>
      <c r="G1173">
        <v>60.232999999999997</v>
      </c>
      <c r="H1173" s="120">
        <v>1.08870279146141</v>
      </c>
      <c r="I1173" s="121">
        <v>0.99989140599076898</v>
      </c>
      <c r="J1173" s="122">
        <v>1</v>
      </c>
      <c r="K1173" s="132">
        <v>1</v>
      </c>
      <c r="L1173" s="133">
        <v>0.99998029556650203</v>
      </c>
      <c r="M1173" s="134">
        <v>1</v>
      </c>
      <c r="N1173" s="126">
        <v>1</v>
      </c>
      <c r="O1173" s="127">
        <v>0.99932381865210096</v>
      </c>
      <c r="P1173" s="128">
        <v>4</v>
      </c>
      <c r="Q1173" s="138">
        <v>0.99998029556650203</v>
      </c>
      <c r="R1173" s="139">
        <v>0.99757299066585303</v>
      </c>
      <c r="S1173" s="140">
        <v>43</v>
      </c>
      <c r="T1173" s="144">
        <v>1.0950935960591099</v>
      </c>
      <c r="U1173" s="145">
        <v>0.99362441924960099</v>
      </c>
      <c r="V1173" s="146">
        <v>96</v>
      </c>
      <c r="W1173" s="150">
        <v>0.99953366174055802</v>
      </c>
      <c r="X1173" s="151">
        <v>0.99972405999724001</v>
      </c>
      <c r="Y1173" s="152">
        <v>4</v>
      </c>
      <c r="Z1173" s="156">
        <v>1.0000788177339901</v>
      </c>
      <c r="AA1173" s="157">
        <v>0.99978327116061505</v>
      </c>
      <c r="AB1173" s="158">
        <v>1</v>
      </c>
      <c r="AC1173" s="162">
        <v>1.00009195402298</v>
      </c>
      <c r="AD1173" s="163">
        <v>0.99420587120964599</v>
      </c>
      <c r="AE1173" s="164">
        <v>13</v>
      </c>
    </row>
    <row r="1174" spans="1:31" x14ac:dyDescent="0.2">
      <c r="A1174" t="s">
        <v>3972</v>
      </c>
      <c r="B1174">
        <v>1</v>
      </c>
      <c r="C1174" t="s">
        <v>3418</v>
      </c>
      <c r="D1174">
        <v>5344584</v>
      </c>
      <c r="E1174" s="35">
        <v>0.57374000000000003</v>
      </c>
      <c r="G1174">
        <v>50.308999999999997</v>
      </c>
      <c r="H1174" s="120">
        <v>1.00273844774649</v>
      </c>
      <c r="I1174" s="121">
        <v>0.99986828500736302</v>
      </c>
      <c r="J1174" s="122">
        <v>13</v>
      </c>
      <c r="K1174" s="132">
        <v>0.99999943876600295</v>
      </c>
      <c r="L1174" s="133">
        <v>0.99995547546127295</v>
      </c>
      <c r="M1174" s="134">
        <v>2</v>
      </c>
      <c r="N1174" s="126">
        <v>1</v>
      </c>
      <c r="O1174" s="127">
        <v>0.99920145551606099</v>
      </c>
      <c r="P1174" s="128">
        <v>121</v>
      </c>
      <c r="Q1174" s="138">
        <v>1</v>
      </c>
      <c r="R1174" s="139">
        <v>0.99923980462268303</v>
      </c>
      <c r="S1174" s="140">
        <v>116</v>
      </c>
      <c r="T1174" s="144">
        <v>1.00200678569317</v>
      </c>
      <c r="U1174" s="145">
        <v>0.99946012078514401</v>
      </c>
      <c r="V1174" s="146">
        <v>118</v>
      </c>
      <c r="W1174" s="150">
        <v>0.99999457473803399</v>
      </c>
      <c r="X1174" s="151">
        <v>0.99950423263028199</v>
      </c>
      <c r="Y1174" s="152">
        <v>250</v>
      </c>
      <c r="Z1174" s="156">
        <v>0.999634262512337</v>
      </c>
      <c r="AA1174" s="157">
        <v>0.99966202231176704</v>
      </c>
      <c r="AB1174" s="158">
        <v>5</v>
      </c>
      <c r="AC1174" s="162">
        <v>0.23503095392568199</v>
      </c>
      <c r="AD1174" s="163">
        <v>0.99391148862203504</v>
      </c>
      <c r="AE1174" s="164">
        <v>45</v>
      </c>
    </row>
    <row r="1175" spans="1:31" x14ac:dyDescent="0.2">
      <c r="A1175" t="s">
        <v>3972</v>
      </c>
      <c r="B1175">
        <v>2</v>
      </c>
      <c r="C1175" t="s">
        <v>3419</v>
      </c>
      <c r="D1175">
        <v>152250</v>
      </c>
      <c r="E1175" s="35">
        <v>0.52858499999999997</v>
      </c>
      <c r="G1175">
        <v>38</v>
      </c>
      <c r="H1175" s="120">
        <v>1.0887290640394001</v>
      </c>
      <c r="I1175" s="121">
        <v>0.99983108210013205</v>
      </c>
      <c r="J1175" s="122">
        <v>1</v>
      </c>
      <c r="K1175" s="132">
        <v>0.99999343185550005</v>
      </c>
      <c r="L1175" s="133">
        <v>0.99993431855500803</v>
      </c>
      <c r="M1175" s="134">
        <v>1</v>
      </c>
      <c r="N1175" s="126">
        <v>1</v>
      </c>
      <c r="O1175" s="127">
        <v>0.99872709258761005</v>
      </c>
      <c r="P1175" s="128">
        <v>4</v>
      </c>
      <c r="Q1175" s="138">
        <v>1</v>
      </c>
      <c r="R1175" s="139">
        <v>0.99813755836524798</v>
      </c>
      <c r="S1175" s="140">
        <v>25</v>
      </c>
      <c r="T1175" s="144">
        <v>1.09141543513957</v>
      </c>
      <c r="U1175" s="145">
        <v>0.99407979407979397</v>
      </c>
      <c r="V1175" s="146">
        <v>48</v>
      </c>
      <c r="W1175" s="150">
        <v>0.99959277504105004</v>
      </c>
      <c r="X1175" s="151">
        <v>0.99956645405398303</v>
      </c>
      <c r="Y1175" s="152">
        <v>3</v>
      </c>
      <c r="Z1175" s="156">
        <v>1.0001313628899799</v>
      </c>
      <c r="AA1175" s="157">
        <v>0.99964537842718704</v>
      </c>
      <c r="AB1175" s="158">
        <v>1</v>
      </c>
      <c r="AC1175" s="162">
        <v>1.0001050903119799</v>
      </c>
      <c r="AD1175" s="163">
        <v>0.99004544330004296</v>
      </c>
      <c r="AE1175" s="164">
        <v>24</v>
      </c>
    </row>
    <row r="1176" spans="1:31" x14ac:dyDescent="0.2">
      <c r="A1176" t="s">
        <v>3973</v>
      </c>
      <c r="B1176">
        <v>1</v>
      </c>
      <c r="C1176" t="s">
        <v>3418</v>
      </c>
      <c r="D1176">
        <v>5344584</v>
      </c>
      <c r="E1176" s="35">
        <v>0.57374000000000003</v>
      </c>
      <c r="G1176">
        <v>83.951999999999998</v>
      </c>
      <c r="H1176" s="120">
        <v>1.00313748511794</v>
      </c>
      <c r="I1176" s="121">
        <v>0.99994815507599999</v>
      </c>
      <c r="J1176" s="122">
        <v>3</v>
      </c>
      <c r="K1176" s="132">
        <v>1.0000014966239901</v>
      </c>
      <c r="L1176" s="133">
        <v>0.99996370697007597</v>
      </c>
      <c r="M1176" s="134">
        <v>3</v>
      </c>
      <c r="N1176" s="126">
        <v>1</v>
      </c>
      <c r="O1176" s="127">
        <v>0.99916228647745997</v>
      </c>
      <c r="P1176" s="128">
        <v>1235</v>
      </c>
      <c r="Q1176" s="138">
        <v>1.00002432013984</v>
      </c>
      <c r="R1176" s="139">
        <v>0.99922300009460097</v>
      </c>
      <c r="S1176" s="140">
        <v>376</v>
      </c>
      <c r="T1176" s="144">
        <v>1.00247223575419</v>
      </c>
      <c r="U1176" s="145">
        <v>0.99981658480154101</v>
      </c>
      <c r="V1176" s="146">
        <v>10</v>
      </c>
      <c r="W1176" s="150">
        <v>0.99995959115225796</v>
      </c>
      <c r="X1176" s="151">
        <v>0.99936517790445101</v>
      </c>
      <c r="Y1176" s="152">
        <v>282</v>
      </c>
      <c r="Z1176" s="156">
        <v>1.0000140308499099</v>
      </c>
      <c r="AA1176" s="157">
        <v>0.99968685767475496</v>
      </c>
      <c r="AB1176" s="158">
        <v>241</v>
      </c>
      <c r="AC1176" s="162">
        <v>0.99988195378275402</v>
      </c>
      <c r="AD1176" s="163">
        <v>0.99569636031477005</v>
      </c>
      <c r="AE1176" s="164">
        <v>51</v>
      </c>
    </row>
    <row r="1177" spans="1:31" x14ac:dyDescent="0.2">
      <c r="A1177" t="s">
        <v>3973</v>
      </c>
      <c r="B1177">
        <v>2</v>
      </c>
      <c r="C1177" t="s">
        <v>3419</v>
      </c>
      <c r="D1177">
        <v>152250</v>
      </c>
      <c r="E1177" s="35">
        <v>0.52858499999999997</v>
      </c>
      <c r="G1177">
        <v>62.53</v>
      </c>
      <c r="H1177" s="120">
        <v>1.1179901477832499</v>
      </c>
      <c r="I1177" s="121">
        <v>0.99984137894569802</v>
      </c>
      <c r="J1177" s="122">
        <v>3</v>
      </c>
      <c r="K1177" s="132">
        <v>0.99998686371100098</v>
      </c>
      <c r="L1177" s="133">
        <v>0.99998686353843702</v>
      </c>
      <c r="M1177" s="134">
        <v>1</v>
      </c>
      <c r="N1177" s="126">
        <v>1</v>
      </c>
      <c r="O1177" s="127">
        <v>0.99952068286276996</v>
      </c>
      <c r="P1177" s="128">
        <v>3</v>
      </c>
      <c r="Q1177" s="138">
        <v>1</v>
      </c>
      <c r="R1177" s="139">
        <v>0.99550532350532295</v>
      </c>
      <c r="S1177" s="140">
        <v>183</v>
      </c>
      <c r="T1177" s="144">
        <v>1.0950935960591099</v>
      </c>
      <c r="U1177" s="145">
        <v>0.99365416385855398</v>
      </c>
      <c r="V1177" s="146">
        <v>96</v>
      </c>
      <c r="W1177" s="150">
        <v>0.99929720853858695</v>
      </c>
      <c r="X1177" s="151">
        <v>0.99955975503981898</v>
      </c>
      <c r="Y1177" s="152">
        <v>3</v>
      </c>
      <c r="Z1177" s="156">
        <v>1.0003743842364501</v>
      </c>
      <c r="AA1177" s="157">
        <v>0.99974394159241997</v>
      </c>
      <c r="AB1177" s="158">
        <v>2</v>
      </c>
      <c r="AC1177" s="162">
        <v>1.00007224958949</v>
      </c>
      <c r="AD1177" s="163">
        <v>0.99443990722289299</v>
      </c>
      <c r="AE1177" s="164">
        <v>10</v>
      </c>
    </row>
    <row r="1178" spans="1:31" x14ac:dyDescent="0.2">
      <c r="A1178" t="s">
        <v>3974</v>
      </c>
      <c r="B1178">
        <v>1</v>
      </c>
      <c r="C1178" t="s">
        <v>3418</v>
      </c>
      <c r="D1178">
        <v>5344584</v>
      </c>
      <c r="E1178" s="35">
        <v>0.57374000000000003</v>
      </c>
      <c r="G1178">
        <v>49.274999999999999</v>
      </c>
      <c r="H1178" s="120">
        <v>1.00273844774649</v>
      </c>
      <c r="I1178" s="121">
        <v>0.99986194184393395</v>
      </c>
      <c r="J1178" s="122">
        <v>13</v>
      </c>
      <c r="K1178" s="132">
        <v>1.00000037415599</v>
      </c>
      <c r="L1178" s="133">
        <v>0.99995454009731699</v>
      </c>
      <c r="M1178" s="134">
        <v>2</v>
      </c>
      <c r="N1178" s="126">
        <v>1</v>
      </c>
      <c r="O1178" s="127">
        <v>0.99911191481262496</v>
      </c>
      <c r="P1178" s="128">
        <v>163</v>
      </c>
      <c r="Q1178" s="138">
        <v>0.99999981292200102</v>
      </c>
      <c r="R1178" s="139">
        <v>0.99887962177047795</v>
      </c>
      <c r="S1178" s="140">
        <v>415</v>
      </c>
      <c r="T1178" s="144">
        <v>1.0025328490258101</v>
      </c>
      <c r="U1178" s="145">
        <v>0.99960453545600703</v>
      </c>
      <c r="V1178" s="146">
        <v>18</v>
      </c>
      <c r="W1178" s="150">
        <v>0.99997923434213198</v>
      </c>
      <c r="X1178" s="151">
        <v>0.99951169957348895</v>
      </c>
      <c r="Y1178" s="152">
        <v>247</v>
      </c>
      <c r="Z1178" s="156">
        <v>0.99920080278910794</v>
      </c>
      <c r="AA1178" s="157">
        <v>0.99962743236118701</v>
      </c>
      <c r="AB1178" s="158">
        <v>36</v>
      </c>
      <c r="AC1178" s="162">
        <v>0.23490916614846</v>
      </c>
      <c r="AD1178" s="163">
        <v>0.99376491167222103</v>
      </c>
      <c r="AE1178" s="164">
        <v>45</v>
      </c>
    </row>
    <row r="1179" spans="1:31" x14ac:dyDescent="0.2">
      <c r="A1179" t="s">
        <v>3974</v>
      </c>
      <c r="B1179">
        <v>2</v>
      </c>
      <c r="C1179" t="s">
        <v>3419</v>
      </c>
      <c r="D1179">
        <v>152250</v>
      </c>
      <c r="E1179" s="35">
        <v>0.52858499999999997</v>
      </c>
      <c r="G1179">
        <v>37.350999999999999</v>
      </c>
      <c r="H1179" s="120">
        <v>1.0887290640394001</v>
      </c>
      <c r="I1179" s="121">
        <v>0.99979488788209603</v>
      </c>
      <c r="J1179" s="122">
        <v>1</v>
      </c>
      <c r="K1179" s="132">
        <v>0.99999343185550005</v>
      </c>
      <c r="L1179" s="133">
        <v>0.99994088669950698</v>
      </c>
      <c r="M1179" s="134">
        <v>1</v>
      </c>
      <c r="N1179" s="126">
        <v>1</v>
      </c>
      <c r="O1179" s="127">
        <v>0.99877289341233999</v>
      </c>
      <c r="P1179" s="128">
        <v>4</v>
      </c>
      <c r="Q1179" s="138">
        <v>0.99967159277504103</v>
      </c>
      <c r="R1179" s="139">
        <v>0.99752686338052099</v>
      </c>
      <c r="S1179" s="140">
        <v>115</v>
      </c>
      <c r="T1179" s="144">
        <v>1.0771428571428501</v>
      </c>
      <c r="U1179" s="145">
        <v>0.99714158866852698</v>
      </c>
      <c r="V1179" s="146">
        <v>10</v>
      </c>
      <c r="W1179" s="150">
        <v>0.99959277504105004</v>
      </c>
      <c r="X1179" s="151">
        <v>0.99946138738726897</v>
      </c>
      <c r="Y1179" s="152">
        <v>7</v>
      </c>
      <c r="Z1179" s="156">
        <v>1.0001313628899799</v>
      </c>
      <c r="AA1179" s="157">
        <v>0.99963224670992101</v>
      </c>
      <c r="AB1179" s="158">
        <v>2</v>
      </c>
      <c r="AC1179" s="162">
        <v>1.00009195402298</v>
      </c>
      <c r="AD1179" s="163">
        <v>0.98943217460338095</v>
      </c>
      <c r="AE1179" s="164">
        <v>24</v>
      </c>
    </row>
    <row r="1180" spans="1:31" x14ac:dyDescent="0.2">
      <c r="A1180" t="s">
        <v>3975</v>
      </c>
      <c r="B1180">
        <v>1</v>
      </c>
      <c r="C1180" t="s">
        <v>3418</v>
      </c>
      <c r="D1180">
        <v>5344584</v>
      </c>
      <c r="E1180" s="35">
        <v>0.57374000000000003</v>
      </c>
      <c r="G1180">
        <v>61.350999999999999</v>
      </c>
      <c r="H1180" s="120">
        <v>1.0024380004804101</v>
      </c>
      <c r="I1180" s="121">
        <v>0.99990948809264502</v>
      </c>
      <c r="J1180" s="122">
        <v>6</v>
      </c>
      <c r="K1180" s="132">
        <v>0.99999925168800397</v>
      </c>
      <c r="L1180" s="133">
        <v>0.99996164901024498</v>
      </c>
      <c r="M1180" s="134">
        <v>2</v>
      </c>
      <c r="N1180" s="126">
        <v>1</v>
      </c>
      <c r="O1180" s="127">
        <v>0.99933134506969801</v>
      </c>
      <c r="P1180" s="128">
        <v>22</v>
      </c>
      <c r="Q1180" s="138">
        <v>0.99999962584400204</v>
      </c>
      <c r="R1180" s="139">
        <v>0.99920056745501795</v>
      </c>
      <c r="S1180" s="140">
        <v>138</v>
      </c>
      <c r="T1180" s="144">
        <v>1.00247223575419</v>
      </c>
      <c r="U1180" s="145">
        <v>0.99976453769813001</v>
      </c>
      <c r="V1180" s="146">
        <v>7</v>
      </c>
      <c r="W1180" s="150">
        <v>0.99994219289836905</v>
      </c>
      <c r="X1180" s="151">
        <v>0.99929658774002095</v>
      </c>
      <c r="Y1180" s="152">
        <v>512</v>
      </c>
      <c r="Z1180" s="156">
        <v>1.00000897974394</v>
      </c>
      <c r="AA1180" s="157">
        <v>0.99969657027129399</v>
      </c>
      <c r="AB1180" s="158">
        <v>8</v>
      </c>
      <c r="AC1180" s="162">
        <v>1.00000205785798</v>
      </c>
      <c r="AD1180" s="163">
        <v>0.99474841792622903</v>
      </c>
      <c r="AE1180" s="164">
        <v>47</v>
      </c>
    </row>
    <row r="1181" spans="1:31" x14ac:dyDescent="0.2">
      <c r="A1181" t="s">
        <v>3975</v>
      </c>
      <c r="B1181">
        <v>2</v>
      </c>
      <c r="C1181" t="s">
        <v>3419</v>
      </c>
      <c r="D1181">
        <v>152250</v>
      </c>
      <c r="E1181" s="35">
        <v>0.52858499999999997</v>
      </c>
      <c r="G1181">
        <v>45.529000000000003</v>
      </c>
      <c r="H1181" s="120">
        <v>1.0863382594416999</v>
      </c>
      <c r="I1181" s="121">
        <v>0.999727925705579</v>
      </c>
      <c r="J1181" s="122">
        <v>2</v>
      </c>
      <c r="K1181" s="132">
        <v>1</v>
      </c>
      <c r="L1181" s="133">
        <v>0.99996715927750401</v>
      </c>
      <c r="M1181" s="134">
        <v>1</v>
      </c>
      <c r="N1181" s="126">
        <v>1</v>
      </c>
      <c r="O1181" s="127">
        <v>0.99913353988342102</v>
      </c>
      <c r="P1181" s="128">
        <v>4</v>
      </c>
      <c r="Q1181" s="138">
        <v>1</v>
      </c>
      <c r="R1181" s="139">
        <v>0.99665236332667295</v>
      </c>
      <c r="S1181" s="140">
        <v>55</v>
      </c>
      <c r="T1181" s="144">
        <v>1.0671592775040999</v>
      </c>
      <c r="U1181" s="145">
        <v>0.99738419216976903</v>
      </c>
      <c r="V1181" s="146">
        <v>6</v>
      </c>
      <c r="W1181" s="150">
        <v>0.99963875205254504</v>
      </c>
      <c r="X1181" s="151">
        <v>0.99703207715289</v>
      </c>
      <c r="Y1181" s="152">
        <v>403</v>
      </c>
      <c r="Z1181" s="156">
        <v>1.0002561576354601</v>
      </c>
      <c r="AA1181" s="157">
        <v>0.99972421219901297</v>
      </c>
      <c r="AB1181" s="158">
        <v>1</v>
      </c>
      <c r="AC1181" s="162">
        <v>1.0000788177339901</v>
      </c>
      <c r="AD1181" s="163">
        <v>0.992615593361862</v>
      </c>
      <c r="AE1181" s="164">
        <v>18</v>
      </c>
    </row>
    <row r="1182" spans="1:31" x14ac:dyDescent="0.2">
      <c r="A1182" t="s">
        <v>3976</v>
      </c>
      <c r="B1182">
        <v>1</v>
      </c>
      <c r="C1182" t="s">
        <v>3418</v>
      </c>
      <c r="D1182">
        <v>5344584</v>
      </c>
      <c r="E1182" s="35">
        <v>0.57374000000000003</v>
      </c>
      <c r="G1182">
        <v>73.138000000000005</v>
      </c>
      <c r="H1182" s="120">
        <v>1.0031296278419899</v>
      </c>
      <c r="I1182" s="121">
        <v>0.99993155678110901</v>
      </c>
      <c r="J1182" s="122">
        <v>3</v>
      </c>
      <c r="K1182" s="132">
        <v>1.0000005612339899</v>
      </c>
      <c r="L1182" s="133">
        <v>0.99996501646657998</v>
      </c>
      <c r="M1182" s="134">
        <v>3</v>
      </c>
      <c r="N1182" s="126">
        <v>1</v>
      </c>
      <c r="O1182" s="127">
        <v>0.99940367968342803</v>
      </c>
      <c r="P1182" s="128">
        <v>11</v>
      </c>
      <c r="Q1182" s="138">
        <v>1.0000162757858899</v>
      </c>
      <c r="R1182" s="139">
        <v>0.99912099169783897</v>
      </c>
      <c r="S1182" s="140">
        <v>205</v>
      </c>
      <c r="T1182" s="144">
        <v>1.0025264883738501</v>
      </c>
      <c r="U1182" s="145">
        <v>0.99984196581834395</v>
      </c>
      <c r="V1182" s="146">
        <v>18</v>
      </c>
      <c r="W1182" s="150">
        <v>0.999949301862324</v>
      </c>
      <c r="X1182" s="151">
        <v>0.999319204218727</v>
      </c>
      <c r="Y1182" s="152">
        <v>375</v>
      </c>
      <c r="Z1182" s="156">
        <v>1.00001328253791</v>
      </c>
      <c r="AA1182" s="157">
        <v>0.999722387987107</v>
      </c>
      <c r="AB1182" s="158">
        <v>3</v>
      </c>
      <c r="AC1182" s="162">
        <v>1.0000028061699799</v>
      </c>
      <c r="AD1182" s="163">
        <v>0.995397852306242</v>
      </c>
      <c r="AE1182" s="164">
        <v>51</v>
      </c>
    </row>
    <row r="1183" spans="1:31" x14ac:dyDescent="0.2">
      <c r="A1183" t="s">
        <v>3976</v>
      </c>
      <c r="B1183">
        <v>2</v>
      </c>
      <c r="C1183" t="s">
        <v>3419</v>
      </c>
      <c r="D1183">
        <v>152250</v>
      </c>
      <c r="E1183" s="35">
        <v>0.52858499999999997</v>
      </c>
      <c r="G1183">
        <v>55.05</v>
      </c>
      <c r="H1183" s="120">
        <v>1.08870279146141</v>
      </c>
      <c r="I1183" s="121">
        <v>0.999867273988718</v>
      </c>
      <c r="J1183" s="122">
        <v>1</v>
      </c>
      <c r="K1183" s="132">
        <v>1</v>
      </c>
      <c r="L1183" s="133">
        <v>0.99997372742200297</v>
      </c>
      <c r="M1183" s="134">
        <v>1</v>
      </c>
      <c r="N1183" s="126">
        <v>1</v>
      </c>
      <c r="O1183" s="127">
        <v>0.99933040110286797</v>
      </c>
      <c r="P1183" s="128">
        <v>3</v>
      </c>
      <c r="Q1183" s="138">
        <v>0.99997372742200297</v>
      </c>
      <c r="R1183" s="139">
        <v>0.99881852551984796</v>
      </c>
      <c r="S1183" s="140">
        <v>10</v>
      </c>
      <c r="T1183" s="144">
        <v>1.09251231527093</v>
      </c>
      <c r="U1183" s="145">
        <v>0.99391859164867702</v>
      </c>
      <c r="V1183" s="146">
        <v>11</v>
      </c>
      <c r="W1183" s="150">
        <v>0.99966502463054097</v>
      </c>
      <c r="X1183" s="151">
        <v>0.99959275631720301</v>
      </c>
      <c r="Y1183" s="152">
        <v>3</v>
      </c>
      <c r="Z1183" s="156">
        <v>1.0001970443349699</v>
      </c>
      <c r="AA1183" s="157">
        <v>0.99972419589971195</v>
      </c>
      <c r="AB1183" s="158">
        <v>2</v>
      </c>
      <c r="AC1183" s="162">
        <v>1.0000853858784799</v>
      </c>
      <c r="AD1183" s="163">
        <v>0.99378285714285697</v>
      </c>
      <c r="AE1183" s="164">
        <v>8</v>
      </c>
    </row>
    <row r="1184" spans="1:31" x14ac:dyDescent="0.2">
      <c r="A1184" t="s">
        <v>3977</v>
      </c>
      <c r="B1184">
        <v>1</v>
      </c>
      <c r="C1184" t="s">
        <v>3418</v>
      </c>
      <c r="D1184">
        <v>5344584</v>
      </c>
      <c r="E1184" s="35">
        <v>0.57374000000000003</v>
      </c>
      <c r="G1184">
        <v>44.506999999999998</v>
      </c>
      <c r="H1184" s="120">
        <v>1.0024858924481099</v>
      </c>
      <c r="I1184" s="121">
        <v>0.99986358563024802</v>
      </c>
      <c r="J1184" s="122">
        <v>2</v>
      </c>
      <c r="K1184" s="132">
        <v>0.99999962584400204</v>
      </c>
      <c r="L1184" s="133">
        <v>0.99994537324478805</v>
      </c>
      <c r="M1184" s="134">
        <v>10</v>
      </c>
      <c r="N1184" s="126">
        <v>1</v>
      </c>
      <c r="O1184" s="127">
        <v>0.99911287435253304</v>
      </c>
      <c r="P1184" s="128">
        <v>107</v>
      </c>
      <c r="Q1184" s="138">
        <v>1.00002637799783</v>
      </c>
      <c r="R1184" s="139">
        <v>0.99932632874783101</v>
      </c>
      <c r="S1184" s="140">
        <v>113</v>
      </c>
      <c r="T1184" s="144">
        <v>1.00200678569317</v>
      </c>
      <c r="U1184" s="145">
        <v>0.99945173310561597</v>
      </c>
      <c r="V1184" s="146">
        <v>118</v>
      </c>
      <c r="W1184" s="150">
        <v>0.99999588428402597</v>
      </c>
      <c r="X1184" s="151">
        <v>0.99946029371915401</v>
      </c>
      <c r="Y1184" s="152">
        <v>248</v>
      </c>
      <c r="Z1184" s="156">
        <v>0.99914916926143804</v>
      </c>
      <c r="AA1184" s="157">
        <v>0.99962104418055597</v>
      </c>
      <c r="AB1184" s="158">
        <v>15</v>
      </c>
      <c r="AC1184" s="162">
        <v>0.227359446428718</v>
      </c>
      <c r="AD1184" s="163">
        <v>0.99324230937514002</v>
      </c>
      <c r="AE1184" s="164">
        <v>22</v>
      </c>
    </row>
    <row r="1185" spans="1:31" x14ac:dyDescent="0.2">
      <c r="A1185" t="s">
        <v>3977</v>
      </c>
      <c r="B1185">
        <v>2</v>
      </c>
      <c r="C1185" t="s">
        <v>3419</v>
      </c>
      <c r="D1185">
        <v>152250</v>
      </c>
      <c r="E1185" s="35">
        <v>0.52858499999999997</v>
      </c>
      <c r="G1185">
        <v>33.628</v>
      </c>
      <c r="H1185" s="120">
        <v>1.0833234811165799</v>
      </c>
      <c r="I1185" s="121">
        <v>0.999642294167576</v>
      </c>
      <c r="J1185" s="122">
        <v>2</v>
      </c>
      <c r="K1185" s="132">
        <v>1</v>
      </c>
      <c r="L1185" s="133">
        <v>0.999914614682333</v>
      </c>
      <c r="M1185" s="134">
        <v>1</v>
      </c>
      <c r="N1185" s="126">
        <v>1</v>
      </c>
      <c r="O1185" s="127">
        <v>0.998543431334597</v>
      </c>
      <c r="P1185" s="128">
        <v>3</v>
      </c>
      <c r="Q1185" s="138">
        <v>1</v>
      </c>
      <c r="R1185" s="139">
        <v>0.99868120620423495</v>
      </c>
      <c r="S1185" s="140">
        <v>31</v>
      </c>
      <c r="T1185" s="144">
        <v>1.1106798029556599</v>
      </c>
      <c r="U1185" s="145">
        <v>0.99494735354391906</v>
      </c>
      <c r="V1185" s="146">
        <v>82</v>
      </c>
      <c r="W1185" s="150">
        <v>0.99952709359605896</v>
      </c>
      <c r="X1185" s="151">
        <v>0.99940881263301695</v>
      </c>
      <c r="Y1185" s="152">
        <v>3</v>
      </c>
      <c r="Z1185" s="156">
        <v>0.99531034482758596</v>
      </c>
      <c r="AA1185" s="157">
        <v>0.99945232596502798</v>
      </c>
      <c r="AB1185" s="158">
        <v>3</v>
      </c>
      <c r="AC1185" s="162">
        <v>0.98218062397372696</v>
      </c>
      <c r="AD1185" s="163">
        <v>0.98835399097732402</v>
      </c>
      <c r="AE1185" s="164">
        <v>13</v>
      </c>
    </row>
    <row r="1186" spans="1:31" x14ac:dyDescent="0.2">
      <c r="A1186" t="s">
        <v>3978</v>
      </c>
      <c r="B1186">
        <v>1</v>
      </c>
      <c r="C1186" t="s">
        <v>3418</v>
      </c>
      <c r="D1186">
        <v>5344584</v>
      </c>
      <c r="E1186" s="35">
        <v>0.57374000000000003</v>
      </c>
      <c r="G1186">
        <v>53.125</v>
      </c>
      <c r="H1186" s="120">
        <v>1.0026254526352101</v>
      </c>
      <c r="I1186" s="121">
        <v>0.999889726749976</v>
      </c>
      <c r="J1186" s="122">
        <v>3</v>
      </c>
      <c r="K1186" s="132">
        <v>0.99999794214201299</v>
      </c>
      <c r="L1186" s="133">
        <v>0.99996015234898095</v>
      </c>
      <c r="M1186" s="134">
        <v>2</v>
      </c>
      <c r="N1186" s="126">
        <v>1</v>
      </c>
      <c r="O1186" s="127">
        <v>0.99929246416370199</v>
      </c>
      <c r="P1186" s="128">
        <v>7</v>
      </c>
      <c r="Q1186" s="138">
        <v>0.99999981292200102</v>
      </c>
      <c r="R1186" s="139">
        <v>0.99926840039382603</v>
      </c>
      <c r="S1186" s="140">
        <v>368</v>
      </c>
      <c r="T1186" s="144">
        <v>1.00200678569317</v>
      </c>
      <c r="U1186" s="145">
        <v>0.99957876466251705</v>
      </c>
      <c r="V1186" s="146">
        <v>21</v>
      </c>
      <c r="W1186" s="150">
        <v>0.99999457473803399</v>
      </c>
      <c r="X1186" s="151">
        <v>0.99941078805741601</v>
      </c>
      <c r="Y1186" s="152">
        <v>654</v>
      </c>
      <c r="Z1186" s="156">
        <v>0.99894544132074004</v>
      </c>
      <c r="AA1186" s="157">
        <v>0.99967471075568703</v>
      </c>
      <c r="AB1186" s="158">
        <v>4</v>
      </c>
      <c r="AC1186" s="162">
        <v>0.76531588868410005</v>
      </c>
      <c r="AD1186" s="163">
        <v>0.99382405020678399</v>
      </c>
      <c r="AE1186" s="164">
        <v>37</v>
      </c>
    </row>
    <row r="1187" spans="1:31" x14ac:dyDescent="0.2">
      <c r="A1187" t="s">
        <v>3978</v>
      </c>
      <c r="B1187">
        <v>2</v>
      </c>
      <c r="C1187" t="s">
        <v>3419</v>
      </c>
      <c r="D1187">
        <v>152250</v>
      </c>
      <c r="E1187" s="35">
        <v>0.52858499999999997</v>
      </c>
      <c r="G1187">
        <v>40.529000000000003</v>
      </c>
      <c r="H1187" s="120">
        <v>1.0892873563218299</v>
      </c>
      <c r="I1187" s="121">
        <v>0.99982514003871004</v>
      </c>
      <c r="J1187" s="122">
        <v>1</v>
      </c>
      <c r="K1187" s="132">
        <v>1</v>
      </c>
      <c r="L1187" s="133">
        <v>0.999954022988505</v>
      </c>
      <c r="M1187" s="134">
        <v>1</v>
      </c>
      <c r="N1187" s="126">
        <v>1</v>
      </c>
      <c r="O1187" s="127">
        <v>0.99864175902049102</v>
      </c>
      <c r="P1187" s="128">
        <v>14</v>
      </c>
      <c r="Q1187" s="138">
        <v>0.99999343185550005</v>
      </c>
      <c r="R1187" s="139">
        <v>0.99693662018025997</v>
      </c>
      <c r="S1187" s="140">
        <v>64</v>
      </c>
      <c r="T1187" s="144">
        <v>1.09141543513957</v>
      </c>
      <c r="U1187" s="145">
        <v>0.99416307471264298</v>
      </c>
      <c r="V1187" s="146">
        <v>48</v>
      </c>
      <c r="W1187" s="150">
        <v>0.99959277504105004</v>
      </c>
      <c r="X1187" s="151">
        <v>0.99946796282308104</v>
      </c>
      <c r="Y1187" s="152">
        <v>5</v>
      </c>
      <c r="Z1187" s="156">
        <v>1.0000065681444901</v>
      </c>
      <c r="AA1187" s="157">
        <v>0.99961905762738501</v>
      </c>
      <c r="AB1187" s="158">
        <v>2</v>
      </c>
      <c r="AC1187" s="162">
        <v>1.00006568144499</v>
      </c>
      <c r="AD1187" s="163">
        <v>0.99009656016616399</v>
      </c>
      <c r="AE1187" s="164">
        <v>16</v>
      </c>
    </row>
    <row r="1188" spans="1:31" x14ac:dyDescent="0.2">
      <c r="A1188" t="s">
        <v>3979</v>
      </c>
      <c r="B1188">
        <v>1</v>
      </c>
      <c r="C1188" t="s">
        <v>3418</v>
      </c>
      <c r="D1188">
        <v>5344584</v>
      </c>
      <c r="E1188" s="35">
        <v>0.57374000000000003</v>
      </c>
      <c r="G1188">
        <v>69.322999999999993</v>
      </c>
      <c r="H1188" s="120">
        <v>1.0015963365637901</v>
      </c>
      <c r="I1188" s="121">
        <v>0.99992715598667503</v>
      </c>
      <c r="J1188" s="122">
        <v>3</v>
      </c>
      <c r="K1188" s="132">
        <v>1</v>
      </c>
      <c r="L1188" s="133">
        <v>0.99996726136245795</v>
      </c>
      <c r="M1188" s="134">
        <v>1</v>
      </c>
      <c r="N1188" s="126">
        <v>1</v>
      </c>
      <c r="O1188" s="127">
        <v>0.999384987524914</v>
      </c>
      <c r="P1188" s="128">
        <v>18</v>
      </c>
      <c r="Q1188" s="138">
        <v>0.99938264260394605</v>
      </c>
      <c r="R1188" s="139">
        <v>0.998969011809416</v>
      </c>
      <c r="S1188" s="140">
        <v>398</v>
      </c>
      <c r="T1188" s="144">
        <v>1.00252929454383</v>
      </c>
      <c r="U1188" s="145">
        <v>0.99978824117222198</v>
      </c>
      <c r="V1188" s="146">
        <v>18</v>
      </c>
      <c r="W1188" s="150">
        <v>0.99994855355032797</v>
      </c>
      <c r="X1188" s="151">
        <v>0.99922167595993905</v>
      </c>
      <c r="Y1188" s="152">
        <v>596</v>
      </c>
      <c r="Z1188" s="156">
        <v>0.85224055836047796</v>
      </c>
      <c r="AA1188" s="157">
        <v>0.99970344666967903</v>
      </c>
      <c r="AB1188" s="158">
        <v>6</v>
      </c>
      <c r="AC1188" s="162">
        <v>1.00000205785798</v>
      </c>
      <c r="AD1188" s="163">
        <v>0.99524035215956097</v>
      </c>
      <c r="AE1188" s="164">
        <v>32</v>
      </c>
    </row>
    <row r="1189" spans="1:31" x14ac:dyDescent="0.2">
      <c r="A1189" t="s">
        <v>3979</v>
      </c>
      <c r="B1189">
        <v>2</v>
      </c>
      <c r="C1189" t="s">
        <v>3419</v>
      </c>
      <c r="D1189">
        <v>152250</v>
      </c>
      <c r="E1189" s="35">
        <v>0.52858499999999997</v>
      </c>
      <c r="G1189">
        <v>52.529000000000003</v>
      </c>
      <c r="H1189" s="120">
        <v>1.07171756978653</v>
      </c>
      <c r="I1189" s="121">
        <v>0.99970585712009596</v>
      </c>
      <c r="J1189" s="122">
        <v>3</v>
      </c>
      <c r="K1189" s="132">
        <v>1</v>
      </c>
      <c r="L1189" s="133">
        <v>0.99998686371100098</v>
      </c>
      <c r="M1189" s="134">
        <v>1</v>
      </c>
      <c r="N1189" s="126">
        <v>1</v>
      </c>
      <c r="O1189" s="127">
        <v>0.99929102689502602</v>
      </c>
      <c r="P1189" s="128">
        <v>3</v>
      </c>
      <c r="Q1189" s="138">
        <v>1</v>
      </c>
      <c r="R1189" s="139">
        <v>0.99687286935542996</v>
      </c>
      <c r="S1189" s="140">
        <v>43</v>
      </c>
      <c r="T1189" s="144">
        <v>1.08687027914614</v>
      </c>
      <c r="U1189" s="145">
        <v>0.99752773757838797</v>
      </c>
      <c r="V1189" s="146">
        <v>7</v>
      </c>
      <c r="W1189" s="150">
        <v>0.99966502463054097</v>
      </c>
      <c r="X1189" s="151">
        <v>0.99965842507685398</v>
      </c>
      <c r="Y1189" s="152">
        <v>3</v>
      </c>
      <c r="Z1189" s="156">
        <v>0.99634811165845605</v>
      </c>
      <c r="AA1189" s="157">
        <v>0.99961106936149402</v>
      </c>
      <c r="AB1189" s="158">
        <v>1</v>
      </c>
      <c r="AC1189" s="162">
        <v>1.0000788177339901</v>
      </c>
      <c r="AD1189" s="163">
        <v>0.99348478913696303</v>
      </c>
      <c r="AE1189" s="164">
        <v>18</v>
      </c>
    </row>
    <row r="1190" spans="1:31" x14ac:dyDescent="0.2">
      <c r="A1190" t="s">
        <v>3980</v>
      </c>
      <c r="B1190">
        <v>1</v>
      </c>
      <c r="C1190" t="s">
        <v>3418</v>
      </c>
      <c r="D1190">
        <v>5344584</v>
      </c>
      <c r="E1190" s="35">
        <v>0.57374000000000003</v>
      </c>
      <c r="G1190">
        <v>76.960999999999999</v>
      </c>
      <c r="H1190" s="120">
        <v>1.00313748511794</v>
      </c>
      <c r="I1190" s="121">
        <v>0.99993864396829102</v>
      </c>
      <c r="J1190" s="122">
        <v>3</v>
      </c>
      <c r="K1190" s="132">
        <v>1.00000018707799</v>
      </c>
      <c r="L1190" s="133">
        <v>0.99996333274653204</v>
      </c>
      <c r="M1190" s="134">
        <v>3</v>
      </c>
      <c r="N1190" s="126">
        <v>1</v>
      </c>
      <c r="O1190" s="127">
        <v>0.99915256724639601</v>
      </c>
      <c r="P1190" s="128">
        <v>1268</v>
      </c>
      <c r="Q1190" s="138">
        <v>1.0000209527358599</v>
      </c>
      <c r="R1190" s="139">
        <v>0.99930559113190798</v>
      </c>
      <c r="S1190" s="140">
        <v>137</v>
      </c>
      <c r="T1190" s="144">
        <v>1.0024219117725099</v>
      </c>
      <c r="U1190" s="145">
        <v>0.999804636296038</v>
      </c>
      <c r="V1190" s="146">
        <v>18</v>
      </c>
      <c r="W1190" s="150">
        <v>0.99995902991826102</v>
      </c>
      <c r="X1190" s="151">
        <v>0.99929903431646705</v>
      </c>
      <c r="Y1190" s="152">
        <v>395</v>
      </c>
      <c r="Z1190" s="156">
        <v>1.0000104763679301</v>
      </c>
      <c r="AA1190" s="157">
        <v>0.99972762467578202</v>
      </c>
      <c r="AB1190" s="158">
        <v>4</v>
      </c>
      <c r="AC1190" s="162">
        <v>0.99988195378275402</v>
      </c>
      <c r="AD1190" s="163">
        <v>0.99550757843481097</v>
      </c>
      <c r="AE1190" s="164">
        <v>51</v>
      </c>
    </row>
    <row r="1191" spans="1:31" x14ac:dyDescent="0.2">
      <c r="A1191" t="s">
        <v>3980</v>
      </c>
      <c r="B1191">
        <v>2</v>
      </c>
      <c r="C1191" t="s">
        <v>3419</v>
      </c>
      <c r="D1191">
        <v>152250</v>
      </c>
      <c r="E1191" s="35">
        <v>0.52858499999999997</v>
      </c>
      <c r="G1191">
        <v>57.584000000000003</v>
      </c>
      <c r="H1191" s="120">
        <v>1.08870279146141</v>
      </c>
      <c r="I1191" s="121">
        <v>0.99990347199179497</v>
      </c>
      <c r="J1191" s="122">
        <v>1</v>
      </c>
      <c r="K1191" s="132">
        <v>0.99999343185550005</v>
      </c>
      <c r="L1191" s="133">
        <v>0.99998029543708</v>
      </c>
      <c r="M1191" s="134">
        <v>1</v>
      </c>
      <c r="N1191" s="126">
        <v>1</v>
      </c>
      <c r="O1191" s="127">
        <v>0.99928444823737905</v>
      </c>
      <c r="P1191" s="128">
        <v>4</v>
      </c>
      <c r="Q1191" s="138">
        <v>1</v>
      </c>
      <c r="R1191" s="139">
        <v>0.99881877362452698</v>
      </c>
      <c r="S1191" s="140">
        <v>13</v>
      </c>
      <c r="T1191" s="144">
        <v>1.0861806239737199</v>
      </c>
      <c r="U1191" s="145">
        <v>0.99557210243805405</v>
      </c>
      <c r="V1191" s="146">
        <v>9</v>
      </c>
      <c r="W1191" s="150">
        <v>0.99955336617405499</v>
      </c>
      <c r="X1191" s="151">
        <v>0.99966496081355305</v>
      </c>
      <c r="Y1191" s="152">
        <v>4</v>
      </c>
      <c r="Z1191" s="156">
        <v>0.99831855500820998</v>
      </c>
      <c r="AA1191" s="157">
        <v>0.99969736443900503</v>
      </c>
      <c r="AB1191" s="158">
        <v>1</v>
      </c>
      <c r="AC1191" s="162">
        <v>1.0000788177339901</v>
      </c>
      <c r="AD1191" s="163">
        <v>0.99404987394354205</v>
      </c>
      <c r="AE1191" s="164">
        <v>9</v>
      </c>
    </row>
    <row r="1192" spans="1:31" x14ac:dyDescent="0.2">
      <c r="A1192" t="s">
        <v>3981</v>
      </c>
      <c r="B1192">
        <v>1</v>
      </c>
      <c r="C1192" t="s">
        <v>3418</v>
      </c>
      <c r="D1192">
        <v>5081883</v>
      </c>
      <c r="E1192" s="35">
        <v>0.50560899999999998</v>
      </c>
      <c r="G1192">
        <v>71.143000000000001</v>
      </c>
      <c r="H1192" s="120">
        <v>0.79533452462404097</v>
      </c>
      <c r="I1192" s="121">
        <v>0.98525404795441995</v>
      </c>
      <c r="J1192" s="122">
        <v>6217</v>
      </c>
      <c r="K1192" s="132">
        <v>0.999999606445091</v>
      </c>
      <c r="L1192" s="133">
        <v>0.99320208657438103</v>
      </c>
      <c r="M1192" s="134">
        <v>7</v>
      </c>
      <c r="N1192" s="126">
        <v>0.99999842578036502</v>
      </c>
      <c r="O1192" s="127">
        <v>0.99350445823752398</v>
      </c>
      <c r="P1192" s="128">
        <v>6</v>
      </c>
      <c r="Q1192" s="138">
        <v>1.00001456153162</v>
      </c>
      <c r="R1192" s="139">
        <v>0.99141712534773496</v>
      </c>
      <c r="S1192" s="140">
        <v>82</v>
      </c>
      <c r="T1192" s="144">
        <v>1.00905530489387</v>
      </c>
      <c r="U1192" s="145">
        <v>0.99266265914028895</v>
      </c>
      <c r="V1192" s="146">
        <v>12</v>
      </c>
      <c r="W1192" s="150">
        <v>1.0074972210104001</v>
      </c>
      <c r="X1192" s="151">
        <v>0.99156055939582599</v>
      </c>
      <c r="Y1192" s="152">
        <v>1398</v>
      </c>
      <c r="Z1192" s="156">
        <v>0.56877322834862498</v>
      </c>
      <c r="AA1192" s="157">
        <v>0.98937564947149703</v>
      </c>
      <c r="AB1192" s="158">
        <v>6</v>
      </c>
      <c r="AC1192" s="162">
        <v>1.0000025581069001</v>
      </c>
      <c r="AD1192" s="163">
        <v>0.98941334094752798</v>
      </c>
      <c r="AE1192" s="164">
        <v>86</v>
      </c>
    </row>
    <row r="1193" spans="1:31" x14ac:dyDescent="0.2">
      <c r="A1193" t="s">
        <v>3981</v>
      </c>
      <c r="B1193">
        <v>2</v>
      </c>
      <c r="C1193" t="s">
        <v>3419</v>
      </c>
      <c r="D1193">
        <v>146782</v>
      </c>
      <c r="E1193" s="35">
        <v>0.51829199999999997</v>
      </c>
      <c r="G1193">
        <v>46.457000000000001</v>
      </c>
      <c r="H1193" s="120">
        <v>1.3433663528225499</v>
      </c>
      <c r="I1193" s="121">
        <v>0.98784971373803798</v>
      </c>
      <c r="J1193" s="122">
        <v>10</v>
      </c>
      <c r="K1193" s="132">
        <v>0.99993868457985302</v>
      </c>
      <c r="L1193" s="133">
        <v>0.99249323914687204</v>
      </c>
      <c r="M1193" s="134">
        <v>3</v>
      </c>
      <c r="N1193" s="126">
        <v>1</v>
      </c>
      <c r="O1193" s="127">
        <v>0.99265506725480501</v>
      </c>
      <c r="P1193" s="128">
        <v>3</v>
      </c>
      <c r="Q1193" s="138">
        <v>1.00051096183455</v>
      </c>
      <c r="R1193" s="139">
        <v>0.98883966546216695</v>
      </c>
      <c r="S1193" s="140">
        <v>13</v>
      </c>
      <c r="T1193" s="144">
        <v>1.1883269065689199</v>
      </c>
      <c r="U1193" s="145">
        <v>0.98920400258600405</v>
      </c>
      <c r="V1193" s="146">
        <v>8</v>
      </c>
      <c r="W1193" s="150">
        <v>0.99992505893093098</v>
      </c>
      <c r="X1193" s="151">
        <v>0.99065496948561405</v>
      </c>
      <c r="Y1193" s="152">
        <v>4</v>
      </c>
      <c r="Z1193" s="156">
        <v>1.0025343706994001</v>
      </c>
      <c r="AA1193" s="157">
        <v>0.98692748286100596</v>
      </c>
      <c r="AB1193" s="158">
        <v>4</v>
      </c>
      <c r="AC1193" s="162">
        <v>1.0000749410690599</v>
      </c>
      <c r="AD1193" s="163">
        <v>0.98578295446070796</v>
      </c>
      <c r="AE1193" s="164">
        <v>8</v>
      </c>
    </row>
    <row r="1194" spans="1:31" x14ac:dyDescent="0.2">
      <c r="A1194" t="s">
        <v>3982</v>
      </c>
      <c r="B1194">
        <v>1</v>
      </c>
      <c r="C1194" t="s">
        <v>3418</v>
      </c>
      <c r="D1194">
        <v>5081883</v>
      </c>
      <c r="E1194" s="35">
        <v>0.50560899999999998</v>
      </c>
      <c r="G1194">
        <v>58.106999999999999</v>
      </c>
      <c r="H1194" s="120">
        <v>0.56199424504657003</v>
      </c>
      <c r="I1194" s="121">
        <v>0.98988488892250204</v>
      </c>
      <c r="J1194" s="122">
        <v>81</v>
      </c>
      <c r="K1194" s="132">
        <v>0.99999862255781902</v>
      </c>
      <c r="L1194" s="133">
        <v>0.99333925303538795</v>
      </c>
      <c r="M1194" s="134">
        <v>6</v>
      </c>
      <c r="N1194" s="126">
        <v>0.99999645800582104</v>
      </c>
      <c r="O1194" s="127">
        <v>0.99337343889636598</v>
      </c>
      <c r="P1194" s="128">
        <v>6</v>
      </c>
      <c r="Q1194" s="138">
        <v>1</v>
      </c>
      <c r="R1194" s="139">
        <v>0.99102606382361502</v>
      </c>
      <c r="S1194" s="140">
        <v>83</v>
      </c>
      <c r="T1194" s="144">
        <v>1.0081798419995101</v>
      </c>
      <c r="U1194" s="145">
        <v>0.992622456164859</v>
      </c>
      <c r="V1194" s="146">
        <v>8</v>
      </c>
      <c r="W1194" s="150">
        <v>1.0074972210104001</v>
      </c>
      <c r="X1194" s="151">
        <v>0.99170297295328902</v>
      </c>
      <c r="Y1194" s="152">
        <v>319</v>
      </c>
      <c r="Z1194" s="156">
        <v>0.72672117795706803</v>
      </c>
      <c r="AA1194" s="157">
        <v>0.98882639820277995</v>
      </c>
      <c r="AB1194" s="158">
        <v>69</v>
      </c>
      <c r="AC1194" s="162">
        <v>1.0000025581069001</v>
      </c>
      <c r="AD1194" s="163">
        <v>0.98893198378471203</v>
      </c>
      <c r="AE1194" s="164">
        <v>82</v>
      </c>
    </row>
    <row r="1195" spans="1:31" x14ac:dyDescent="0.2">
      <c r="A1195" t="s">
        <v>3982</v>
      </c>
      <c r="B1195">
        <v>2</v>
      </c>
      <c r="C1195" t="s">
        <v>3419</v>
      </c>
      <c r="D1195">
        <v>146782</v>
      </c>
      <c r="E1195" s="35">
        <v>0.51829199999999997</v>
      </c>
      <c r="G1195">
        <v>37.753999999999998</v>
      </c>
      <c r="H1195" s="120">
        <v>1.2940960063222999</v>
      </c>
      <c r="I1195" s="121">
        <v>0.98766081994483101</v>
      </c>
      <c r="J1195" s="122">
        <v>6</v>
      </c>
      <c r="K1195" s="132">
        <v>1</v>
      </c>
      <c r="L1195" s="133">
        <v>0.99237124777778496</v>
      </c>
      <c r="M1195" s="134">
        <v>3</v>
      </c>
      <c r="N1195" s="126">
        <v>1</v>
      </c>
      <c r="O1195" s="127">
        <v>0.99213204015654199</v>
      </c>
      <c r="P1195" s="128">
        <v>5</v>
      </c>
      <c r="Q1195" s="138">
        <v>1</v>
      </c>
      <c r="R1195" s="139">
        <v>0.98936054347678104</v>
      </c>
      <c r="S1195" s="140">
        <v>13</v>
      </c>
      <c r="T1195" s="144">
        <v>1.2050455777956399</v>
      </c>
      <c r="U1195" s="145">
        <v>0.98717132506633998</v>
      </c>
      <c r="V1195" s="146">
        <v>6</v>
      </c>
      <c r="W1195" s="150">
        <v>0.99992505893093098</v>
      </c>
      <c r="X1195" s="151">
        <v>0.98980523018251099</v>
      </c>
      <c r="Y1195" s="152">
        <v>4</v>
      </c>
      <c r="Z1195" s="156">
        <v>0.99758826014088897</v>
      </c>
      <c r="AA1195" s="157">
        <v>0.986630340523451</v>
      </c>
      <c r="AB1195" s="158">
        <v>5</v>
      </c>
      <c r="AC1195" s="162">
        <v>1.00008856671799</v>
      </c>
      <c r="AD1195" s="163">
        <v>0.98411881080788099</v>
      </c>
      <c r="AE1195" s="164">
        <v>8</v>
      </c>
    </row>
    <row r="1196" spans="1:31" x14ac:dyDescent="0.2">
      <c r="A1196" t="s">
        <v>3983</v>
      </c>
      <c r="B1196">
        <v>1</v>
      </c>
      <c r="C1196" t="s">
        <v>3418</v>
      </c>
      <c r="D1196">
        <v>5081883</v>
      </c>
      <c r="E1196" s="35">
        <v>0.50560899999999998</v>
      </c>
      <c r="G1196">
        <v>78.141000000000005</v>
      </c>
      <c r="H1196" s="120">
        <v>1.01032097748019</v>
      </c>
      <c r="I1196" s="121">
        <v>0.98610797151211005</v>
      </c>
      <c r="J1196" s="122">
        <v>6203</v>
      </c>
      <c r="K1196" s="132">
        <v>0.999981306141837</v>
      </c>
      <c r="L1196" s="133">
        <v>0.99325792026141901</v>
      </c>
      <c r="M1196" s="134">
        <v>6</v>
      </c>
      <c r="N1196" s="126">
        <v>1</v>
      </c>
      <c r="O1196" s="127">
        <v>0.99353202360121196</v>
      </c>
      <c r="P1196" s="128">
        <v>6</v>
      </c>
      <c r="Q1196" s="138">
        <v>1.00001692286107</v>
      </c>
      <c r="R1196" s="139">
        <v>0.99125191331208895</v>
      </c>
      <c r="S1196" s="140">
        <v>178</v>
      </c>
      <c r="T1196" s="144">
        <v>1.0087093701291401</v>
      </c>
      <c r="U1196" s="145">
        <v>0.99277185975122095</v>
      </c>
      <c r="V1196" s="146">
        <v>13</v>
      </c>
      <c r="W1196" s="150">
        <v>0.99998032225456501</v>
      </c>
      <c r="X1196" s="151">
        <v>0.99183443568287599</v>
      </c>
      <c r="Y1196" s="152">
        <v>1398</v>
      </c>
      <c r="Z1196" s="156">
        <v>1.00005982034611</v>
      </c>
      <c r="AA1196" s="157">
        <v>0.98945035530757897</v>
      </c>
      <c r="AB1196" s="158">
        <v>7</v>
      </c>
      <c r="AC1196" s="162">
        <v>1.0000029516618101</v>
      </c>
      <c r="AD1196" s="163">
        <v>0.989370622568856</v>
      </c>
      <c r="AE1196" s="164">
        <v>195</v>
      </c>
    </row>
    <row r="1197" spans="1:31" x14ac:dyDescent="0.2">
      <c r="A1197" t="s">
        <v>3983</v>
      </c>
      <c r="B1197">
        <v>2</v>
      </c>
      <c r="C1197" t="s">
        <v>3419</v>
      </c>
      <c r="D1197">
        <v>146782</v>
      </c>
      <c r="E1197" s="35">
        <v>0.51829199999999997</v>
      </c>
      <c r="G1197">
        <v>51.444000000000003</v>
      </c>
      <c r="H1197" s="120">
        <v>1.3432845989290201</v>
      </c>
      <c r="I1197" s="121">
        <v>0.98805714314693005</v>
      </c>
      <c r="J1197" s="122">
        <v>11</v>
      </c>
      <c r="K1197" s="132">
        <v>1</v>
      </c>
      <c r="L1197" s="133">
        <v>0.99254798850183201</v>
      </c>
      <c r="M1197" s="134">
        <v>3</v>
      </c>
      <c r="N1197" s="126">
        <v>1</v>
      </c>
      <c r="O1197" s="127">
        <v>0.99254701506251597</v>
      </c>
      <c r="P1197" s="128">
        <v>4</v>
      </c>
      <c r="Q1197" s="138">
        <v>0.99997956152661704</v>
      </c>
      <c r="R1197" s="139">
        <v>0.98939176261515505</v>
      </c>
      <c r="S1197" s="140">
        <v>8</v>
      </c>
      <c r="T1197" s="144">
        <v>1.2479527462495399</v>
      </c>
      <c r="U1197" s="145">
        <v>0.97880074649068205</v>
      </c>
      <c r="V1197" s="146">
        <v>10</v>
      </c>
      <c r="W1197" s="150">
        <v>0.99992505893093098</v>
      </c>
      <c r="X1197" s="151">
        <v>0.99067622881038397</v>
      </c>
      <c r="Y1197" s="152">
        <v>4</v>
      </c>
      <c r="Z1197" s="156">
        <v>1.0006608439726901</v>
      </c>
      <c r="AA1197" s="157">
        <v>0.98690265486725604</v>
      </c>
      <c r="AB1197" s="158">
        <v>5</v>
      </c>
      <c r="AC1197" s="162">
        <v>1.0000681282446</v>
      </c>
      <c r="AD1197" s="163">
        <v>0.98666974201032498</v>
      </c>
      <c r="AE1197" s="164">
        <v>8</v>
      </c>
    </row>
    <row r="1198" spans="1:31" x14ac:dyDescent="0.2">
      <c r="A1198" t="s">
        <v>3984</v>
      </c>
      <c r="B1198">
        <v>1</v>
      </c>
      <c r="C1198" t="s">
        <v>3418</v>
      </c>
      <c r="D1198">
        <v>5081883</v>
      </c>
      <c r="E1198" s="35">
        <v>0.50560899999999998</v>
      </c>
      <c r="G1198">
        <v>56.222000000000001</v>
      </c>
      <c r="H1198" s="120">
        <v>1.0082024714067599</v>
      </c>
      <c r="I1198" s="121">
        <v>0.98918485747330698</v>
      </c>
      <c r="J1198" s="122">
        <v>3244</v>
      </c>
      <c r="K1198" s="132">
        <v>0.99999862255781902</v>
      </c>
      <c r="L1198" s="133">
        <v>0.99330901332393096</v>
      </c>
      <c r="M1198" s="134">
        <v>6</v>
      </c>
      <c r="N1198" s="126">
        <v>1</v>
      </c>
      <c r="O1198" s="127">
        <v>0.99336431611243403</v>
      </c>
      <c r="P1198" s="128">
        <v>6</v>
      </c>
      <c r="Q1198" s="138">
        <v>0.999999803222545</v>
      </c>
      <c r="R1198" s="139">
        <v>0.99129977967702398</v>
      </c>
      <c r="S1198" s="140">
        <v>40</v>
      </c>
      <c r="T1198" s="144">
        <v>1.0099713039438301</v>
      </c>
      <c r="U1198" s="145">
        <v>0.992598242299225</v>
      </c>
      <c r="V1198" s="146">
        <v>7</v>
      </c>
      <c r="W1198" s="150">
        <v>1.0074972210104001</v>
      </c>
      <c r="X1198" s="151">
        <v>0.99143030361014794</v>
      </c>
      <c r="Y1198" s="152">
        <v>1166</v>
      </c>
      <c r="Z1198" s="156">
        <v>0.72459007812655196</v>
      </c>
      <c r="AA1198" s="157">
        <v>0.988666126867912</v>
      </c>
      <c r="AB1198" s="158">
        <v>289</v>
      </c>
      <c r="AC1198" s="162">
        <v>1.0000025581069001</v>
      </c>
      <c r="AD1198" s="163">
        <v>0.988755749165807</v>
      </c>
      <c r="AE1198" s="164">
        <v>82</v>
      </c>
    </row>
    <row r="1199" spans="1:31" x14ac:dyDescent="0.2">
      <c r="A1199" t="s">
        <v>3984</v>
      </c>
      <c r="B1199">
        <v>2</v>
      </c>
      <c r="C1199" t="s">
        <v>3419</v>
      </c>
      <c r="D1199">
        <v>146782</v>
      </c>
      <c r="E1199" s="35">
        <v>0.51829199999999997</v>
      </c>
      <c r="G1199">
        <v>35.478999999999999</v>
      </c>
      <c r="H1199" s="120">
        <v>1.2940619421999899</v>
      </c>
      <c r="I1199" s="121">
        <v>0.987523623518759</v>
      </c>
      <c r="J1199" s="122">
        <v>9</v>
      </c>
      <c r="K1199" s="132">
        <v>0.99999318717553898</v>
      </c>
      <c r="L1199" s="133">
        <v>0.99226928761655597</v>
      </c>
      <c r="M1199" s="134">
        <v>4</v>
      </c>
      <c r="N1199" s="126">
        <v>1</v>
      </c>
      <c r="O1199" s="127">
        <v>0.99217223799119203</v>
      </c>
      <c r="P1199" s="128">
        <v>4</v>
      </c>
      <c r="Q1199" s="138">
        <v>1</v>
      </c>
      <c r="R1199" s="139">
        <v>0.98910675381263602</v>
      </c>
      <c r="S1199" s="140">
        <v>8</v>
      </c>
      <c r="T1199" s="144">
        <v>1.2050455777956399</v>
      </c>
      <c r="U1199" s="145">
        <v>0.98623321363846095</v>
      </c>
      <c r="V1199" s="146">
        <v>6</v>
      </c>
      <c r="W1199" s="150">
        <v>0.99992505893093098</v>
      </c>
      <c r="X1199" s="151">
        <v>0.98932902953414004</v>
      </c>
      <c r="Y1199" s="152">
        <v>4</v>
      </c>
      <c r="Z1199" s="156">
        <v>1.00071534656838</v>
      </c>
      <c r="AA1199" s="157">
        <v>0.98627125335221</v>
      </c>
      <c r="AB1199" s="158">
        <v>4</v>
      </c>
      <c r="AC1199" s="162">
        <v>1.0000953795424501</v>
      </c>
      <c r="AD1199" s="163">
        <v>0.98412719919247205</v>
      </c>
      <c r="AE1199" s="164">
        <v>7</v>
      </c>
    </row>
    <row r="1200" spans="1:31" x14ac:dyDescent="0.2">
      <c r="A1200" t="s">
        <v>3985</v>
      </c>
      <c r="B1200">
        <v>1</v>
      </c>
      <c r="C1200" t="s">
        <v>3418</v>
      </c>
      <c r="D1200">
        <v>5081883</v>
      </c>
      <c r="E1200" s="35">
        <v>0.50560899999999998</v>
      </c>
      <c r="G1200">
        <v>57.923999999999999</v>
      </c>
      <c r="H1200" s="120">
        <v>0.56199424504657003</v>
      </c>
      <c r="I1200" s="121">
        <v>0.98989468922344104</v>
      </c>
      <c r="J1200" s="122">
        <v>81</v>
      </c>
      <c r="K1200" s="132">
        <v>0.99999685156073004</v>
      </c>
      <c r="L1200" s="133">
        <v>0.99333590688922002</v>
      </c>
      <c r="M1200" s="134">
        <v>6</v>
      </c>
      <c r="N1200" s="126">
        <v>1</v>
      </c>
      <c r="O1200" s="127">
        <v>0.99335406288944095</v>
      </c>
      <c r="P1200" s="128">
        <v>7</v>
      </c>
      <c r="Q1200" s="138">
        <v>0.999999803222545</v>
      </c>
      <c r="R1200" s="139">
        <v>0.99107902864686104</v>
      </c>
      <c r="S1200" s="140">
        <v>580</v>
      </c>
      <c r="T1200" s="144">
        <v>1.0073240568505799</v>
      </c>
      <c r="U1200" s="145">
        <v>0.99255279327367196</v>
      </c>
      <c r="V1200" s="146">
        <v>13</v>
      </c>
      <c r="W1200" s="150">
        <v>1.0074972210104001</v>
      </c>
      <c r="X1200" s="151">
        <v>0.99170546107912505</v>
      </c>
      <c r="Y1200" s="152">
        <v>644</v>
      </c>
      <c r="Z1200" s="156">
        <v>0.72726133206923405</v>
      </c>
      <c r="AA1200" s="157">
        <v>0.98862805717677305</v>
      </c>
      <c r="AB1200" s="158">
        <v>293</v>
      </c>
      <c r="AC1200" s="162">
        <v>1.0000025581069001</v>
      </c>
      <c r="AD1200" s="163">
        <v>0.98893156127471804</v>
      </c>
      <c r="AE1200" s="164">
        <v>82</v>
      </c>
    </row>
    <row r="1201" spans="1:31" x14ac:dyDescent="0.2">
      <c r="A1201" t="s">
        <v>3985</v>
      </c>
      <c r="B1201">
        <v>2</v>
      </c>
      <c r="C1201" t="s">
        <v>3419</v>
      </c>
      <c r="D1201">
        <v>146782</v>
      </c>
      <c r="E1201" s="35">
        <v>0.51829199999999997</v>
      </c>
      <c r="G1201">
        <v>37.744</v>
      </c>
      <c r="H1201" s="120">
        <v>1.2940960063222999</v>
      </c>
      <c r="I1201" s="121">
        <v>0.98767661241077198</v>
      </c>
      <c r="J1201" s="122">
        <v>6</v>
      </c>
      <c r="K1201" s="132">
        <v>1</v>
      </c>
      <c r="L1201" s="133">
        <v>0.99237805916369803</v>
      </c>
      <c r="M1201" s="134">
        <v>3</v>
      </c>
      <c r="N1201" s="126">
        <v>1</v>
      </c>
      <c r="O1201" s="127">
        <v>0.99217261094473097</v>
      </c>
      <c r="P1201" s="128">
        <v>4</v>
      </c>
      <c r="Q1201" s="138">
        <v>0.99999318717553898</v>
      </c>
      <c r="R1201" s="139">
        <v>0.98975214489990404</v>
      </c>
      <c r="S1201" s="140">
        <v>18</v>
      </c>
      <c r="T1201" s="144">
        <v>1.2268125519477799</v>
      </c>
      <c r="U1201" s="145">
        <v>0.98801350902447105</v>
      </c>
      <c r="V1201" s="146">
        <v>5</v>
      </c>
      <c r="W1201" s="150">
        <v>0.99992505893093098</v>
      </c>
      <c r="X1201" s="151">
        <v>0.98981210969688305</v>
      </c>
      <c r="Y1201" s="152">
        <v>4</v>
      </c>
      <c r="Z1201" s="156">
        <v>0.99758826014088897</v>
      </c>
      <c r="AA1201" s="157">
        <v>0.98662351230104195</v>
      </c>
      <c r="AB1201" s="158">
        <v>5</v>
      </c>
      <c r="AC1201" s="162">
        <v>1.00008856671799</v>
      </c>
      <c r="AD1201" s="163">
        <v>0.98406504065040601</v>
      </c>
      <c r="AE1201" s="164">
        <v>8</v>
      </c>
    </row>
    <row r="1202" spans="1:31" x14ac:dyDescent="0.2">
      <c r="A1202" t="s">
        <v>3986</v>
      </c>
      <c r="B1202">
        <v>1</v>
      </c>
      <c r="C1202" t="s">
        <v>3418</v>
      </c>
      <c r="D1202">
        <v>5081883</v>
      </c>
      <c r="E1202" s="35">
        <v>0.50560899999999998</v>
      </c>
      <c r="G1202">
        <v>50.088000000000001</v>
      </c>
      <c r="H1202" s="120">
        <v>1.0082024714067599</v>
      </c>
      <c r="I1202" s="121">
        <v>0.98976746491812395</v>
      </c>
      <c r="J1202" s="122">
        <v>328</v>
      </c>
      <c r="K1202" s="132">
        <v>0.99999881933527301</v>
      </c>
      <c r="L1202" s="133">
        <v>0.99330946738402204</v>
      </c>
      <c r="M1202" s="134">
        <v>8</v>
      </c>
      <c r="N1202" s="126">
        <v>1</v>
      </c>
      <c r="O1202" s="127">
        <v>0.99323742300082296</v>
      </c>
      <c r="P1202" s="128">
        <v>7</v>
      </c>
      <c r="Q1202" s="138">
        <v>1.00001200342471</v>
      </c>
      <c r="R1202" s="139">
        <v>0.99101099287955596</v>
      </c>
      <c r="S1202" s="140">
        <v>514</v>
      </c>
      <c r="T1202" s="144">
        <v>1.01008622197716</v>
      </c>
      <c r="U1202" s="145">
        <v>0.99230775072244404</v>
      </c>
      <c r="V1202" s="146">
        <v>12</v>
      </c>
      <c r="W1202" s="150">
        <v>1.01041385643864</v>
      </c>
      <c r="X1202" s="151">
        <v>0.99078007639921495</v>
      </c>
      <c r="Y1202" s="152">
        <v>1320</v>
      </c>
      <c r="Z1202" s="156">
        <v>0.74687925715723802</v>
      </c>
      <c r="AA1202" s="157">
        <v>0.98866250843614301</v>
      </c>
      <c r="AB1202" s="158">
        <v>290</v>
      </c>
      <c r="AC1202" s="162">
        <v>1.0000025581069001</v>
      </c>
      <c r="AD1202" s="163">
        <v>0.98794217243512505</v>
      </c>
      <c r="AE1202" s="164">
        <v>223</v>
      </c>
    </row>
    <row r="1203" spans="1:31" x14ac:dyDescent="0.2">
      <c r="A1203" t="s">
        <v>3986</v>
      </c>
      <c r="B1203">
        <v>2</v>
      </c>
      <c r="C1203" t="s">
        <v>3419</v>
      </c>
      <c r="D1203">
        <v>146782</v>
      </c>
      <c r="E1203" s="35">
        <v>0.51829199999999997</v>
      </c>
      <c r="G1203">
        <v>30.417000000000002</v>
      </c>
      <c r="H1203" s="120">
        <v>1.2940823806733699</v>
      </c>
      <c r="I1203" s="121">
        <v>0.98735016819064703</v>
      </c>
      <c r="J1203" s="122">
        <v>9</v>
      </c>
      <c r="K1203" s="132">
        <v>1</v>
      </c>
      <c r="L1203" s="133">
        <v>0.99216057539060898</v>
      </c>
      <c r="M1203" s="134">
        <v>3</v>
      </c>
      <c r="N1203" s="126">
        <v>1</v>
      </c>
      <c r="O1203" s="127">
        <v>0.99170460499901303</v>
      </c>
      <c r="P1203" s="128">
        <v>3</v>
      </c>
      <c r="Q1203" s="138">
        <v>0.99999318717553898</v>
      </c>
      <c r="R1203" s="139">
        <v>0.98927652273377098</v>
      </c>
      <c r="S1203" s="140">
        <v>8</v>
      </c>
      <c r="T1203" s="144">
        <v>1.2050455777956399</v>
      </c>
      <c r="U1203" s="145">
        <v>0.98576983023953202</v>
      </c>
      <c r="V1203" s="146">
        <v>9</v>
      </c>
      <c r="W1203" s="150">
        <v>0.99953672793666803</v>
      </c>
      <c r="X1203" s="151">
        <v>0.98932554036471598</v>
      </c>
      <c r="Y1203" s="152">
        <v>4</v>
      </c>
      <c r="Z1203" s="156">
        <v>0.99833767083157299</v>
      </c>
      <c r="AA1203" s="157">
        <v>0.985040213379902</v>
      </c>
      <c r="AB1203" s="158">
        <v>4</v>
      </c>
      <c r="AC1203" s="162">
        <v>0.92490904879344804</v>
      </c>
      <c r="AD1203" s="163">
        <v>0.98192607986184699</v>
      </c>
      <c r="AE1203" s="164">
        <v>15</v>
      </c>
    </row>
    <row r="1204" spans="1:31" x14ac:dyDescent="0.2">
      <c r="A1204" t="s">
        <v>3987</v>
      </c>
      <c r="B1204">
        <v>1</v>
      </c>
      <c r="C1204" t="s">
        <v>3418</v>
      </c>
      <c r="D1204">
        <v>5081883</v>
      </c>
      <c r="E1204" s="35">
        <v>0.50560899999999998</v>
      </c>
      <c r="G1204">
        <v>91.957999999999998</v>
      </c>
      <c r="H1204" s="120">
        <v>0.85216936320651204</v>
      </c>
      <c r="I1204" s="121">
        <v>0.98583663215415096</v>
      </c>
      <c r="J1204" s="122">
        <v>6217</v>
      </c>
      <c r="K1204" s="132">
        <v>0.99999940966763701</v>
      </c>
      <c r="L1204" s="133">
        <v>0.99324843724391398</v>
      </c>
      <c r="M1204" s="134">
        <v>6</v>
      </c>
      <c r="N1204" s="126">
        <v>1</v>
      </c>
      <c r="O1204" s="127">
        <v>0.99353159142277603</v>
      </c>
      <c r="P1204" s="128">
        <v>8</v>
      </c>
      <c r="Q1204" s="138">
        <v>1</v>
      </c>
      <c r="R1204" s="139">
        <v>0.99099206641072202</v>
      </c>
      <c r="S1204" s="140">
        <v>592</v>
      </c>
      <c r="T1204" s="144">
        <v>1.00894117397035</v>
      </c>
      <c r="U1204" s="145">
        <v>0.99280432458064805</v>
      </c>
      <c r="V1204" s="146">
        <v>12</v>
      </c>
      <c r="W1204" s="150">
        <v>1.0074972210104001</v>
      </c>
      <c r="X1204" s="151">
        <v>0.99187242059090897</v>
      </c>
      <c r="Y1204" s="152">
        <v>1374</v>
      </c>
      <c r="Z1204" s="156">
        <v>0.72458043603128997</v>
      </c>
      <c r="AA1204" s="157">
        <v>0.98892653777948003</v>
      </c>
      <c r="AB1204" s="158">
        <v>43</v>
      </c>
      <c r="AC1204" s="162">
        <v>0.99848953626047598</v>
      </c>
      <c r="AD1204" s="163">
        <v>0.98906796915748596</v>
      </c>
      <c r="AE1204" s="164">
        <v>151</v>
      </c>
    </row>
    <row r="1205" spans="1:31" x14ac:dyDescent="0.2">
      <c r="A1205" t="s">
        <v>3987</v>
      </c>
      <c r="B1205">
        <v>2</v>
      </c>
      <c r="C1205" t="s">
        <v>3419</v>
      </c>
      <c r="D1205">
        <v>146782</v>
      </c>
      <c r="E1205" s="35">
        <v>0.51829199999999997</v>
      </c>
      <c r="G1205">
        <v>62.981000000000002</v>
      </c>
      <c r="H1205" s="120">
        <v>1.34325734763118</v>
      </c>
      <c r="I1205" s="121">
        <v>0.98864489299117497</v>
      </c>
      <c r="J1205" s="122">
        <v>9</v>
      </c>
      <c r="K1205" s="132">
        <v>1</v>
      </c>
      <c r="L1205" s="133">
        <v>0.99272469652175099</v>
      </c>
      <c r="M1205" s="134">
        <v>3</v>
      </c>
      <c r="N1205" s="126">
        <v>1</v>
      </c>
      <c r="O1205" s="127">
        <v>0.99266182446920703</v>
      </c>
      <c r="P1205" s="128">
        <v>3</v>
      </c>
      <c r="Q1205" s="138">
        <v>0.99998637435107796</v>
      </c>
      <c r="R1205" s="139">
        <v>0.99016636816191395</v>
      </c>
      <c r="S1205" s="140">
        <v>4</v>
      </c>
      <c r="T1205" s="144">
        <v>1.2660067310705601</v>
      </c>
      <c r="U1205" s="145">
        <v>0.98669454272542001</v>
      </c>
      <c r="V1205" s="146">
        <v>10</v>
      </c>
      <c r="W1205" s="150">
        <v>0.99981605373955895</v>
      </c>
      <c r="X1205" s="151">
        <v>0.990823938145032</v>
      </c>
      <c r="Y1205" s="152">
        <v>5</v>
      </c>
      <c r="Z1205" s="156">
        <v>1.00064721832377</v>
      </c>
      <c r="AA1205" s="157">
        <v>0.98727077178603995</v>
      </c>
      <c r="AB1205" s="158">
        <v>5</v>
      </c>
      <c r="AC1205" s="162">
        <v>1.00008856671799</v>
      </c>
      <c r="AD1205" s="163">
        <v>0.98843436297367104</v>
      </c>
      <c r="AE1205" s="164">
        <v>7</v>
      </c>
    </row>
    <row r="1206" spans="1:31" x14ac:dyDescent="0.2">
      <c r="A1206" t="s">
        <v>3988</v>
      </c>
      <c r="B1206">
        <v>1</v>
      </c>
      <c r="C1206" t="s">
        <v>3418</v>
      </c>
      <c r="D1206">
        <v>5081883</v>
      </c>
      <c r="E1206" s="35">
        <v>0.50560899999999998</v>
      </c>
      <c r="G1206">
        <v>74.811999999999998</v>
      </c>
      <c r="H1206" s="120">
        <v>1.0103243226969201</v>
      </c>
      <c r="I1206" s="121">
        <v>0.98472174210929397</v>
      </c>
      <c r="J1206" s="122">
        <v>6212</v>
      </c>
      <c r="K1206" s="132">
        <v>1</v>
      </c>
      <c r="L1206" s="133">
        <v>0.99324426689395595</v>
      </c>
      <c r="M1206" s="134">
        <v>6</v>
      </c>
      <c r="N1206" s="126">
        <v>1</v>
      </c>
      <c r="O1206" s="127">
        <v>0.99346436972499697</v>
      </c>
      <c r="P1206" s="128">
        <v>6</v>
      </c>
      <c r="Q1206" s="138">
        <v>0.999999803222545</v>
      </c>
      <c r="R1206" s="139">
        <v>0.99115188187719006</v>
      </c>
      <c r="S1206" s="140">
        <v>568</v>
      </c>
      <c r="T1206" s="144">
        <v>1.01333383708361</v>
      </c>
      <c r="U1206" s="145">
        <v>0.99266724320840605</v>
      </c>
      <c r="V1206" s="146">
        <v>9</v>
      </c>
      <c r="W1206" s="150">
        <v>1.0074972210104001</v>
      </c>
      <c r="X1206" s="151">
        <v>0.99170261652763403</v>
      </c>
      <c r="Y1206" s="152">
        <v>1288</v>
      </c>
      <c r="Z1206" s="156">
        <v>0.56877263801626199</v>
      </c>
      <c r="AA1206" s="157">
        <v>0.98919316631475196</v>
      </c>
      <c r="AB1206" s="158">
        <v>16</v>
      </c>
      <c r="AC1206" s="162">
        <v>1.0000025581069001</v>
      </c>
      <c r="AD1206" s="163">
        <v>0.98940768122052303</v>
      </c>
      <c r="AE1206" s="164">
        <v>108</v>
      </c>
    </row>
    <row r="1207" spans="1:31" x14ac:dyDescent="0.2">
      <c r="A1207" t="s">
        <v>3988</v>
      </c>
      <c r="B1207">
        <v>2</v>
      </c>
      <c r="C1207" t="s">
        <v>3419</v>
      </c>
      <c r="D1207">
        <v>146782</v>
      </c>
      <c r="E1207" s="35">
        <v>0.51829199999999997</v>
      </c>
      <c r="G1207">
        <v>49.125</v>
      </c>
      <c r="H1207" s="120">
        <v>1.3432437219822499</v>
      </c>
      <c r="I1207" s="121">
        <v>0.98807694453319495</v>
      </c>
      <c r="J1207" s="122">
        <v>11</v>
      </c>
      <c r="K1207" s="132">
        <v>0.99997274870215602</v>
      </c>
      <c r="L1207" s="133">
        <v>0.99260909251917495</v>
      </c>
      <c r="M1207" s="134">
        <v>6</v>
      </c>
      <c r="N1207" s="126">
        <v>1</v>
      </c>
      <c r="O1207" s="127">
        <v>0.99258049145735405</v>
      </c>
      <c r="P1207" s="128">
        <v>5</v>
      </c>
      <c r="Q1207" s="138">
        <v>1</v>
      </c>
      <c r="R1207" s="139">
        <v>0.98907234042553105</v>
      </c>
      <c r="S1207" s="140">
        <v>17</v>
      </c>
      <c r="T1207" s="144">
        <v>1.3068087367660799</v>
      </c>
      <c r="U1207" s="145">
        <v>0.98591271489078902</v>
      </c>
      <c r="V1207" s="146">
        <v>7</v>
      </c>
      <c r="W1207" s="150">
        <v>0.99992505893093098</v>
      </c>
      <c r="X1207" s="151">
        <v>0.99066298906936301</v>
      </c>
      <c r="Y1207" s="152">
        <v>4</v>
      </c>
      <c r="Z1207" s="156">
        <v>0.99662083906746002</v>
      </c>
      <c r="AA1207" s="157">
        <v>0.98629144684689596</v>
      </c>
      <c r="AB1207" s="158">
        <v>5</v>
      </c>
      <c r="AC1207" s="162">
        <v>0.99997274870215602</v>
      </c>
      <c r="AD1207" s="163">
        <v>0.98645697699652701</v>
      </c>
      <c r="AE1207" s="164">
        <v>8</v>
      </c>
    </row>
    <row r="1208" spans="1:31" x14ac:dyDescent="0.2">
      <c r="A1208" t="s">
        <v>3989</v>
      </c>
      <c r="B1208">
        <v>1</v>
      </c>
      <c r="C1208" t="s">
        <v>3418</v>
      </c>
      <c r="D1208">
        <v>5081883</v>
      </c>
      <c r="E1208" s="35">
        <v>0.50560899999999998</v>
      </c>
      <c r="G1208">
        <v>96.965999999999994</v>
      </c>
      <c r="H1208" s="120">
        <v>0.85216523087997098</v>
      </c>
      <c r="I1208" s="121">
        <v>0.98636771556946301</v>
      </c>
      <c r="J1208" s="122">
        <v>6216</v>
      </c>
      <c r="K1208" s="132">
        <v>1.0000003935549</v>
      </c>
      <c r="L1208" s="133">
        <v>0.99324748802422702</v>
      </c>
      <c r="M1208" s="134">
        <v>10</v>
      </c>
      <c r="N1208" s="126">
        <v>1</v>
      </c>
      <c r="O1208" s="127">
        <v>0.99352844540528995</v>
      </c>
      <c r="P1208" s="128">
        <v>7</v>
      </c>
      <c r="Q1208" s="138">
        <v>0.999999803222545</v>
      </c>
      <c r="R1208" s="139">
        <v>0.99122905693728303</v>
      </c>
      <c r="S1208" s="140">
        <v>198</v>
      </c>
      <c r="T1208" s="144">
        <v>1.01333383708361</v>
      </c>
      <c r="U1208" s="145">
        <v>0.99268921840251401</v>
      </c>
      <c r="V1208" s="146">
        <v>9</v>
      </c>
      <c r="W1208" s="150">
        <v>1.0074972210104001</v>
      </c>
      <c r="X1208" s="151">
        <v>0.99196144806799003</v>
      </c>
      <c r="Y1208" s="152">
        <v>1378</v>
      </c>
      <c r="Z1208" s="156">
        <v>0.61602087257813598</v>
      </c>
      <c r="AA1208" s="157">
        <v>0.98817487821122896</v>
      </c>
      <c r="AB1208" s="158">
        <v>3964</v>
      </c>
      <c r="AC1208" s="162">
        <v>0.99848953626047598</v>
      </c>
      <c r="AD1208" s="163">
        <v>0.98892103900878303</v>
      </c>
      <c r="AE1208" s="164">
        <v>163</v>
      </c>
    </row>
    <row r="1209" spans="1:31" x14ac:dyDescent="0.2">
      <c r="A1209" t="s">
        <v>3989</v>
      </c>
      <c r="B1209">
        <v>2</v>
      </c>
      <c r="C1209" t="s">
        <v>3419</v>
      </c>
      <c r="D1209">
        <v>146782</v>
      </c>
      <c r="E1209" s="35">
        <v>0.51829199999999997</v>
      </c>
      <c r="G1209">
        <v>66.143000000000001</v>
      </c>
      <c r="H1209" s="120">
        <v>1.3433799784714699</v>
      </c>
      <c r="I1209" s="121">
        <v>0.98868655520565496</v>
      </c>
      <c r="J1209" s="122">
        <v>9</v>
      </c>
      <c r="K1209" s="132">
        <v>1</v>
      </c>
      <c r="L1209" s="133">
        <v>0.99277948829732099</v>
      </c>
      <c r="M1209" s="134">
        <v>3</v>
      </c>
      <c r="N1209" s="126">
        <v>1</v>
      </c>
      <c r="O1209" s="127">
        <v>0.99277813701800299</v>
      </c>
      <c r="P1209" s="128">
        <v>4</v>
      </c>
      <c r="Q1209" s="138">
        <v>0.99992505893093098</v>
      </c>
      <c r="R1209" s="139">
        <v>0.989900296929908</v>
      </c>
      <c r="S1209" s="140">
        <v>6</v>
      </c>
      <c r="T1209" s="144">
        <v>1.24792549495169</v>
      </c>
      <c r="U1209" s="145">
        <v>0.97782055302628801</v>
      </c>
      <c r="V1209" s="146">
        <v>8</v>
      </c>
      <c r="W1209" s="150">
        <v>0.99981605373955895</v>
      </c>
      <c r="X1209" s="151">
        <v>0.99090543698183098</v>
      </c>
      <c r="Y1209" s="152">
        <v>5</v>
      </c>
      <c r="Z1209" s="156">
        <v>1.0004496464144099</v>
      </c>
      <c r="AA1209" s="157">
        <v>0.98721300759866004</v>
      </c>
      <c r="AB1209" s="158">
        <v>4</v>
      </c>
      <c r="AC1209" s="162">
        <v>0.99998637435107796</v>
      </c>
      <c r="AD1209" s="163">
        <v>0.98839103869653699</v>
      </c>
      <c r="AE1209" s="164">
        <v>8</v>
      </c>
    </row>
    <row r="1210" spans="1:31" x14ac:dyDescent="0.2">
      <c r="A1210" t="s">
        <v>3990</v>
      </c>
      <c r="B1210">
        <v>1</v>
      </c>
      <c r="C1210" t="s">
        <v>3418</v>
      </c>
      <c r="D1210">
        <v>5081883</v>
      </c>
      <c r="E1210" s="35">
        <v>0.50560899999999998</v>
      </c>
      <c r="G1210">
        <v>69.855999999999995</v>
      </c>
      <c r="H1210" s="120">
        <v>0.68425266776114202</v>
      </c>
      <c r="I1210" s="121">
        <v>0.984848049387541</v>
      </c>
      <c r="J1210" s="122">
        <v>6205</v>
      </c>
      <c r="K1210" s="132">
        <v>1.0000001967774499</v>
      </c>
      <c r="L1210" s="133">
        <v>0.99329459756665495</v>
      </c>
      <c r="M1210" s="134">
        <v>10</v>
      </c>
      <c r="N1210" s="126">
        <v>1</v>
      </c>
      <c r="O1210" s="127">
        <v>0.99346100136969695</v>
      </c>
      <c r="P1210" s="128">
        <v>12</v>
      </c>
      <c r="Q1210" s="138">
        <v>1</v>
      </c>
      <c r="R1210" s="139">
        <v>0.99070283178124896</v>
      </c>
      <c r="S1210" s="140">
        <v>589</v>
      </c>
      <c r="T1210" s="144">
        <v>1.01086290258945</v>
      </c>
      <c r="U1210" s="145">
        <v>0.99257034790082399</v>
      </c>
      <c r="V1210" s="146">
        <v>10</v>
      </c>
      <c r="W1210" s="150">
        <v>1.0074972210104001</v>
      </c>
      <c r="X1210" s="151">
        <v>0.99164547134834202</v>
      </c>
      <c r="Y1210" s="152">
        <v>1261</v>
      </c>
      <c r="Z1210" s="156">
        <v>0.56860124485353103</v>
      </c>
      <c r="AA1210" s="157">
        <v>0.98933350126972996</v>
      </c>
      <c r="AB1210" s="158">
        <v>11</v>
      </c>
      <c r="AC1210" s="162">
        <v>1.0000021645519901</v>
      </c>
      <c r="AD1210" s="163">
        <v>0.98939062941231803</v>
      </c>
      <c r="AE1210" s="164">
        <v>86</v>
      </c>
    </row>
    <row r="1211" spans="1:31" x14ac:dyDescent="0.2">
      <c r="A1211" t="s">
        <v>3990</v>
      </c>
      <c r="B1211">
        <v>2</v>
      </c>
      <c r="C1211" t="s">
        <v>3419</v>
      </c>
      <c r="D1211">
        <v>146782</v>
      </c>
      <c r="E1211" s="35">
        <v>0.51829199999999997</v>
      </c>
      <c r="G1211">
        <v>45.673999999999999</v>
      </c>
      <c r="H1211" s="120">
        <v>1.34337316564701</v>
      </c>
      <c r="I1211" s="121">
        <v>0.98790555685148895</v>
      </c>
      <c r="J1211" s="122">
        <v>11</v>
      </c>
      <c r="K1211" s="132">
        <v>0.99993868457985302</v>
      </c>
      <c r="L1211" s="133">
        <v>0.99242522291778701</v>
      </c>
      <c r="M1211" s="134">
        <v>3</v>
      </c>
      <c r="N1211" s="126">
        <v>1</v>
      </c>
      <c r="O1211" s="127">
        <v>0.99247219613128002</v>
      </c>
      <c r="P1211" s="128">
        <v>4</v>
      </c>
      <c r="Q1211" s="138">
        <v>1</v>
      </c>
      <c r="R1211" s="139">
        <v>0.98914634727603201</v>
      </c>
      <c r="S1211" s="140">
        <v>5</v>
      </c>
      <c r="T1211" s="144">
        <v>1.25621670232044</v>
      </c>
      <c r="U1211" s="145">
        <v>0.98334643507101804</v>
      </c>
      <c r="V1211" s="146">
        <v>10</v>
      </c>
      <c r="W1211" s="150">
        <v>0.99992505893093098</v>
      </c>
      <c r="X1211" s="151">
        <v>0.99062136041355897</v>
      </c>
      <c r="Y1211" s="152">
        <v>4</v>
      </c>
      <c r="Z1211" s="156">
        <v>1.00115818015833</v>
      </c>
      <c r="AA1211" s="157">
        <v>0.986760013335238</v>
      </c>
      <c r="AB1211" s="158">
        <v>8</v>
      </c>
      <c r="AC1211" s="162">
        <v>1.00010219236691</v>
      </c>
      <c r="AD1211" s="163">
        <v>0.98597050347516502</v>
      </c>
      <c r="AE1211" s="164">
        <v>9</v>
      </c>
    </row>
    <row r="1212" spans="1:31" x14ac:dyDescent="0.2">
      <c r="A1212" t="s">
        <v>3991</v>
      </c>
      <c r="B1212">
        <v>1</v>
      </c>
      <c r="C1212" t="s">
        <v>3418</v>
      </c>
      <c r="D1212">
        <v>5081883</v>
      </c>
      <c r="E1212" s="35">
        <v>0.50560899999999998</v>
      </c>
      <c r="G1212">
        <v>76.623999999999995</v>
      </c>
      <c r="H1212" s="120">
        <v>1.00249336712395</v>
      </c>
      <c r="I1212" s="121">
        <v>0.99995446122923204</v>
      </c>
      <c r="J1212" s="122">
        <v>2</v>
      </c>
      <c r="K1212" s="132">
        <v>1.0000001967774499</v>
      </c>
      <c r="L1212" s="133">
        <v>0.99997697704690203</v>
      </c>
      <c r="M1212" s="134">
        <v>1</v>
      </c>
      <c r="N1212" s="126">
        <v>1</v>
      </c>
      <c r="O1212" s="127">
        <v>0.99947304784288904</v>
      </c>
      <c r="P1212" s="128">
        <v>10</v>
      </c>
      <c r="Q1212" s="138">
        <v>1</v>
      </c>
      <c r="R1212" s="139">
        <v>0.99817392145208905</v>
      </c>
      <c r="S1212" s="140">
        <v>254</v>
      </c>
      <c r="T1212" s="144">
        <v>1.00301364671323</v>
      </c>
      <c r="U1212" s="145">
        <v>0.99975874140687804</v>
      </c>
      <c r="V1212" s="146">
        <v>13</v>
      </c>
      <c r="W1212" s="150">
        <v>1.00159684904197</v>
      </c>
      <c r="X1212" s="151">
        <v>0.99899519152615401</v>
      </c>
      <c r="Y1212" s="152">
        <v>1082</v>
      </c>
      <c r="Z1212" s="156">
        <v>1.0000114130923501</v>
      </c>
      <c r="AA1212" s="157">
        <v>0.999779026919558</v>
      </c>
      <c r="AB1212" s="158">
        <v>6</v>
      </c>
      <c r="AC1212" s="162">
        <v>0.36250106505797097</v>
      </c>
      <c r="AD1212" s="163">
        <v>0.99434098252679803</v>
      </c>
      <c r="AE1212" s="164">
        <v>44</v>
      </c>
    </row>
    <row r="1213" spans="1:31" x14ac:dyDescent="0.2">
      <c r="A1213" t="s">
        <v>3991</v>
      </c>
      <c r="B1213">
        <v>2</v>
      </c>
      <c r="C1213" t="s">
        <v>3419</v>
      </c>
      <c r="D1213">
        <v>146782</v>
      </c>
      <c r="E1213" s="35">
        <v>0.51829199999999997</v>
      </c>
      <c r="G1213">
        <v>58.655000000000001</v>
      </c>
      <c r="H1213" s="120">
        <v>1.0937717158779601</v>
      </c>
      <c r="I1213" s="121">
        <v>0.99973218400827102</v>
      </c>
      <c r="J1213" s="122">
        <v>6</v>
      </c>
      <c r="K1213" s="132">
        <v>0.98542736847842305</v>
      </c>
      <c r="L1213" s="133">
        <v>0.99994469141264997</v>
      </c>
      <c r="M1213" s="134">
        <v>1</v>
      </c>
      <c r="N1213" s="126">
        <v>1</v>
      </c>
      <c r="O1213" s="127">
        <v>0.99897889025793196</v>
      </c>
      <c r="P1213" s="128">
        <v>51</v>
      </c>
      <c r="Q1213" s="138">
        <v>0.99999318717553898</v>
      </c>
      <c r="R1213" s="139">
        <v>0.99848260094446095</v>
      </c>
      <c r="S1213" s="140">
        <v>57</v>
      </c>
      <c r="T1213" s="144">
        <v>1.0627529261080999</v>
      </c>
      <c r="U1213" s="145">
        <v>0.99678440147035297</v>
      </c>
      <c r="V1213" s="146">
        <v>35</v>
      </c>
      <c r="W1213" s="150">
        <v>0.99903939175103196</v>
      </c>
      <c r="X1213" s="151">
        <v>0.99966592123922704</v>
      </c>
      <c r="Y1213" s="152">
        <v>4</v>
      </c>
      <c r="Z1213" s="156">
        <v>0.998814568543826</v>
      </c>
      <c r="AA1213" s="157">
        <v>0.99687898219384297</v>
      </c>
      <c r="AB1213" s="158">
        <v>98</v>
      </c>
      <c r="AC1213" s="162">
        <v>1.00010219236691</v>
      </c>
      <c r="AD1213" s="163">
        <v>0.99255886948933503</v>
      </c>
      <c r="AE1213" s="164">
        <v>50</v>
      </c>
    </row>
    <row r="1214" spans="1:31" x14ac:dyDescent="0.2">
      <c r="A1214" t="s">
        <v>3992</v>
      </c>
      <c r="B1214">
        <v>1</v>
      </c>
      <c r="C1214" t="s">
        <v>3418</v>
      </c>
      <c r="D1214">
        <v>5081883</v>
      </c>
      <c r="E1214" s="35">
        <v>0.50560899999999998</v>
      </c>
      <c r="G1214">
        <v>53.997999999999998</v>
      </c>
      <c r="H1214" s="120">
        <v>1.0018623018278801</v>
      </c>
      <c r="I1214" s="121">
        <v>0.99992339967183597</v>
      </c>
      <c r="J1214" s="122">
        <v>3</v>
      </c>
      <c r="K1214" s="132">
        <v>1</v>
      </c>
      <c r="L1214" s="133">
        <v>0.99997166405772597</v>
      </c>
      <c r="M1214" s="134">
        <v>6</v>
      </c>
      <c r="N1214" s="126">
        <v>1</v>
      </c>
      <c r="O1214" s="127">
        <v>0.99926323424823904</v>
      </c>
      <c r="P1214" s="128">
        <v>236</v>
      </c>
      <c r="Q1214" s="138">
        <v>1</v>
      </c>
      <c r="R1214" s="139">
        <v>0.99859122422732605</v>
      </c>
      <c r="S1214" s="140">
        <v>165</v>
      </c>
      <c r="T1214" s="144">
        <v>1.00178063918433</v>
      </c>
      <c r="U1214" s="145">
        <v>0.99960434043452195</v>
      </c>
      <c r="V1214" s="146">
        <v>14</v>
      </c>
      <c r="W1214" s="150">
        <v>0.999934473107704</v>
      </c>
      <c r="X1214" s="151">
        <v>0.99926332936180295</v>
      </c>
      <c r="Y1214" s="152">
        <v>1063</v>
      </c>
      <c r="Z1214" s="156">
        <v>0.58786772540808196</v>
      </c>
      <c r="AA1214" s="157">
        <v>0.998984487154298</v>
      </c>
      <c r="AB1214" s="158">
        <v>290</v>
      </c>
      <c r="AC1214" s="162">
        <v>0.27012762788911099</v>
      </c>
      <c r="AD1214" s="163">
        <v>0.99260728231166695</v>
      </c>
      <c r="AE1214" s="164">
        <v>19</v>
      </c>
    </row>
    <row r="1215" spans="1:31" x14ac:dyDescent="0.2">
      <c r="A1215" t="s">
        <v>3992</v>
      </c>
      <c r="B1215">
        <v>2</v>
      </c>
      <c r="C1215" t="s">
        <v>3419</v>
      </c>
      <c r="D1215">
        <v>146782</v>
      </c>
      <c r="E1215" s="35">
        <v>0.51829199999999997</v>
      </c>
      <c r="G1215">
        <v>41.53</v>
      </c>
      <c r="H1215" s="120">
        <v>1.09401697755855</v>
      </c>
      <c r="I1215" s="121">
        <v>0.99964507873648001</v>
      </c>
      <c r="J1215" s="122">
        <v>7</v>
      </c>
      <c r="K1215" s="132">
        <v>1</v>
      </c>
      <c r="L1215" s="133">
        <v>0.99991143328201004</v>
      </c>
      <c r="M1215" s="134">
        <v>1</v>
      </c>
      <c r="N1215" s="126">
        <v>1</v>
      </c>
      <c r="O1215" s="127">
        <v>0.99871352433072602</v>
      </c>
      <c r="P1215" s="128">
        <v>7</v>
      </c>
      <c r="Q1215" s="138">
        <v>1</v>
      </c>
      <c r="R1215" s="139">
        <v>0.99902636309167103</v>
      </c>
      <c r="S1215" s="140">
        <v>7</v>
      </c>
      <c r="T1215" s="144">
        <v>1.0923887125124301</v>
      </c>
      <c r="U1215" s="145">
        <v>0.99416482506890402</v>
      </c>
      <c r="V1215" s="146">
        <v>25</v>
      </c>
      <c r="W1215" s="150">
        <v>0.99882819419274804</v>
      </c>
      <c r="X1215" s="151">
        <v>0.99952269255945803</v>
      </c>
      <c r="Y1215" s="152">
        <v>3</v>
      </c>
      <c r="Z1215" s="156">
        <v>0.997901650066084</v>
      </c>
      <c r="AA1215" s="157">
        <v>0.99933786588029705</v>
      </c>
      <c r="AB1215" s="158">
        <v>3</v>
      </c>
      <c r="AC1215" s="162">
        <v>1.00008856671799</v>
      </c>
      <c r="AD1215" s="163">
        <v>0.98981595837298297</v>
      </c>
      <c r="AE1215" s="164">
        <v>25</v>
      </c>
    </row>
    <row r="1216" spans="1:31" x14ac:dyDescent="0.2">
      <c r="A1216" t="s">
        <v>3993</v>
      </c>
      <c r="B1216">
        <v>1</v>
      </c>
      <c r="C1216" t="s">
        <v>3418</v>
      </c>
      <c r="D1216">
        <v>5081883</v>
      </c>
      <c r="E1216" s="35">
        <v>0.50560899999999998</v>
      </c>
      <c r="G1216">
        <v>64.930999999999997</v>
      </c>
      <c r="H1216" s="120">
        <v>1.00291191276934</v>
      </c>
      <c r="I1216" s="121">
        <v>0.99994565097961596</v>
      </c>
      <c r="J1216" s="122">
        <v>1</v>
      </c>
      <c r="K1216" s="132">
        <v>0.999999803222545</v>
      </c>
      <c r="L1216" s="133">
        <v>0.99997363182111798</v>
      </c>
      <c r="M1216" s="134">
        <v>1</v>
      </c>
      <c r="N1216" s="126">
        <v>1</v>
      </c>
      <c r="O1216" s="127">
        <v>0.99939597658647095</v>
      </c>
      <c r="P1216" s="128">
        <v>40</v>
      </c>
      <c r="Q1216" s="138">
        <v>1</v>
      </c>
      <c r="R1216" s="139">
        <v>0.99857751846169096</v>
      </c>
      <c r="S1216" s="140">
        <v>494</v>
      </c>
      <c r="T1216" s="144">
        <v>1.0019057896452901</v>
      </c>
      <c r="U1216" s="145">
        <v>0.99972628131369201</v>
      </c>
      <c r="V1216" s="146">
        <v>19</v>
      </c>
      <c r="W1216" s="150">
        <v>0.99996103806404002</v>
      </c>
      <c r="X1216" s="151">
        <v>0.99922974884619598</v>
      </c>
      <c r="Y1216" s="152">
        <v>1090</v>
      </c>
      <c r="Z1216" s="156">
        <v>0.99852416909244002</v>
      </c>
      <c r="AA1216" s="157">
        <v>0.99974992644605598</v>
      </c>
      <c r="AB1216" s="158">
        <v>3</v>
      </c>
      <c r="AC1216" s="162">
        <v>0.62110028900704695</v>
      </c>
      <c r="AD1216" s="163">
        <v>0.99413424876607503</v>
      </c>
      <c r="AE1216" s="164">
        <v>26</v>
      </c>
    </row>
    <row r="1217" spans="1:31" x14ac:dyDescent="0.2">
      <c r="A1217" t="s">
        <v>3993</v>
      </c>
      <c r="B1217">
        <v>2</v>
      </c>
      <c r="C1217" t="s">
        <v>3419</v>
      </c>
      <c r="D1217">
        <v>146782</v>
      </c>
      <c r="E1217" s="35">
        <v>0.51829199999999997</v>
      </c>
      <c r="G1217">
        <v>49.454000000000001</v>
      </c>
      <c r="H1217" s="120">
        <v>1.0937308389311999</v>
      </c>
      <c r="I1217" s="121">
        <v>0.99978199122981803</v>
      </c>
      <c r="J1217" s="122">
        <v>2</v>
      </c>
      <c r="K1217" s="132">
        <v>0.999965935877696</v>
      </c>
      <c r="L1217" s="133">
        <v>0.99994549554766698</v>
      </c>
      <c r="M1217" s="134">
        <v>1</v>
      </c>
      <c r="N1217" s="126">
        <v>1</v>
      </c>
      <c r="O1217" s="127">
        <v>0.99876130648136097</v>
      </c>
      <c r="P1217" s="128">
        <v>32</v>
      </c>
      <c r="Q1217" s="138">
        <v>0.99999318717553898</v>
      </c>
      <c r="R1217" s="139">
        <v>0.99875417826823898</v>
      </c>
      <c r="S1217" s="140">
        <v>11</v>
      </c>
      <c r="T1217" s="144">
        <v>1.0798463026801599</v>
      </c>
      <c r="U1217" s="145">
        <v>0.99563022251284194</v>
      </c>
      <c r="V1217" s="146">
        <v>11</v>
      </c>
      <c r="W1217" s="150">
        <v>0.999121145644561</v>
      </c>
      <c r="X1217" s="151">
        <v>0.999645491607695</v>
      </c>
      <c r="Y1217" s="152">
        <v>3</v>
      </c>
      <c r="Z1217" s="156">
        <v>0.998071970677603</v>
      </c>
      <c r="AA1217" s="157">
        <v>0.999447166900995</v>
      </c>
      <c r="AB1217" s="158">
        <v>3</v>
      </c>
      <c r="AC1217" s="162">
        <v>1.0000953795424501</v>
      </c>
      <c r="AD1217" s="163">
        <v>0.99181923898639601</v>
      </c>
      <c r="AE1217" s="164">
        <v>21</v>
      </c>
    </row>
    <row r="1218" spans="1:31" x14ac:dyDescent="0.2">
      <c r="A1218" t="s">
        <v>3994</v>
      </c>
      <c r="B1218">
        <v>1</v>
      </c>
      <c r="C1218" t="s">
        <v>3418</v>
      </c>
      <c r="D1218">
        <v>5081883</v>
      </c>
      <c r="E1218" s="35">
        <v>0.50560899999999998</v>
      </c>
      <c r="G1218">
        <v>50.948</v>
      </c>
      <c r="H1218" s="120">
        <v>1.00216455199775</v>
      </c>
      <c r="I1218" s="121">
        <v>0.99991615772244302</v>
      </c>
      <c r="J1218" s="122">
        <v>2</v>
      </c>
      <c r="K1218" s="132">
        <v>0.99999901611272801</v>
      </c>
      <c r="L1218" s="133">
        <v>0.99997166404099902</v>
      </c>
      <c r="M1218" s="134">
        <v>2</v>
      </c>
      <c r="N1218" s="126">
        <v>1</v>
      </c>
      <c r="O1218" s="127">
        <v>0.99928705420236796</v>
      </c>
      <c r="P1218" s="128">
        <v>87</v>
      </c>
      <c r="Q1218" s="138">
        <v>1.00002892628578</v>
      </c>
      <c r="R1218" s="139">
        <v>0.99886162065110495</v>
      </c>
      <c r="S1218" s="140">
        <v>198</v>
      </c>
      <c r="T1218" s="144">
        <v>1.00178063918433</v>
      </c>
      <c r="U1218" s="145">
        <v>0.99956527851627597</v>
      </c>
      <c r="V1218" s="146">
        <v>14</v>
      </c>
      <c r="W1218" s="150">
        <v>0.99066704211804901</v>
      </c>
      <c r="X1218" s="151">
        <v>0.999416290614211</v>
      </c>
      <c r="Y1218" s="152">
        <v>487</v>
      </c>
      <c r="Z1218" s="156">
        <v>0.98923332158571897</v>
      </c>
      <c r="AA1218" s="157">
        <v>0.99970759774440499</v>
      </c>
      <c r="AB1218" s="158">
        <v>2</v>
      </c>
      <c r="AC1218" s="162">
        <v>0.22255726863448</v>
      </c>
      <c r="AD1218" s="163">
        <v>0.99268767153364801</v>
      </c>
      <c r="AE1218" s="164">
        <v>35</v>
      </c>
    </row>
    <row r="1219" spans="1:31" x14ac:dyDescent="0.2">
      <c r="A1219" t="s">
        <v>3994</v>
      </c>
      <c r="B1219">
        <v>2</v>
      </c>
      <c r="C1219" t="s">
        <v>3419</v>
      </c>
      <c r="D1219">
        <v>146782</v>
      </c>
      <c r="E1219" s="35">
        <v>0.51829199999999997</v>
      </c>
      <c r="G1219">
        <v>39.872</v>
      </c>
      <c r="H1219" s="120">
        <v>1.0937717158779601</v>
      </c>
      <c r="I1219" s="121">
        <v>0.99978199666143397</v>
      </c>
      <c r="J1219" s="122">
        <v>1</v>
      </c>
      <c r="K1219" s="132">
        <v>1</v>
      </c>
      <c r="L1219" s="133">
        <v>0.99987736915970604</v>
      </c>
      <c r="M1219" s="134">
        <v>1</v>
      </c>
      <c r="N1219" s="126">
        <v>1</v>
      </c>
      <c r="O1219" s="127">
        <v>0.99880866475145302</v>
      </c>
      <c r="P1219" s="128">
        <v>5</v>
      </c>
      <c r="Q1219" s="138">
        <v>0.99999318717553898</v>
      </c>
      <c r="R1219" s="139">
        <v>0.99899242960623003</v>
      </c>
      <c r="S1219" s="140">
        <v>7</v>
      </c>
      <c r="T1219" s="144">
        <v>1.0923887125124301</v>
      </c>
      <c r="U1219" s="145">
        <v>0.994309755325684</v>
      </c>
      <c r="V1219" s="146">
        <v>14</v>
      </c>
      <c r="W1219" s="150">
        <v>0.999121145644561</v>
      </c>
      <c r="X1219" s="151">
        <v>0.99948194651779398</v>
      </c>
      <c r="Y1219" s="152">
        <v>6</v>
      </c>
      <c r="Z1219" s="156">
        <v>1.0002520745050401</v>
      </c>
      <c r="AA1219" s="157">
        <v>0.999584530928607</v>
      </c>
      <c r="AB1219" s="158">
        <v>1</v>
      </c>
      <c r="AC1219" s="162">
        <v>0.98968538376640103</v>
      </c>
      <c r="AD1219" s="163">
        <v>0.98883157414158396</v>
      </c>
      <c r="AE1219" s="164">
        <v>33</v>
      </c>
    </row>
    <row r="1220" spans="1:31" x14ac:dyDescent="0.2">
      <c r="A1220" t="s">
        <v>3995</v>
      </c>
      <c r="B1220">
        <v>1</v>
      </c>
      <c r="C1220" t="s">
        <v>3418</v>
      </c>
      <c r="D1220">
        <v>5081883</v>
      </c>
      <c r="E1220" s="35">
        <v>0.50560899999999998</v>
      </c>
      <c r="G1220">
        <v>48.023000000000003</v>
      </c>
      <c r="H1220" s="120">
        <v>1.00287531216283</v>
      </c>
      <c r="I1220" s="121">
        <v>0.99990071648946</v>
      </c>
      <c r="J1220" s="122">
        <v>2</v>
      </c>
      <c r="K1220" s="132">
        <v>0.999999803222545</v>
      </c>
      <c r="L1220" s="133">
        <v>0.99996910597006405</v>
      </c>
      <c r="M1220" s="134">
        <v>1</v>
      </c>
      <c r="N1220" s="126">
        <v>0.96217445383925604</v>
      </c>
      <c r="O1220" s="127">
        <v>0.99910695998878196</v>
      </c>
      <c r="P1220" s="128">
        <v>365</v>
      </c>
      <c r="Q1220" s="138">
        <v>0.999999803222545</v>
      </c>
      <c r="R1220" s="139">
        <v>0.99911475121008897</v>
      </c>
      <c r="S1220" s="140">
        <v>275</v>
      </c>
      <c r="T1220" s="144">
        <v>1.0029961335197899</v>
      </c>
      <c r="U1220" s="145">
        <v>0.99955188978959797</v>
      </c>
      <c r="V1220" s="146">
        <v>8</v>
      </c>
      <c r="W1220" s="150">
        <v>0.990705020166737</v>
      </c>
      <c r="X1220" s="151">
        <v>0.999404396743241</v>
      </c>
      <c r="Y1220" s="152">
        <v>297</v>
      </c>
      <c r="Z1220" s="156">
        <v>0.80826201626444305</v>
      </c>
      <c r="AA1220" s="157">
        <v>0.99930497501561599</v>
      </c>
      <c r="AB1220" s="158">
        <v>1176</v>
      </c>
      <c r="AC1220" s="162">
        <v>0.18412997701836101</v>
      </c>
      <c r="AD1220" s="163">
        <v>0.99324378140096403</v>
      </c>
      <c r="AE1220" s="164">
        <v>38</v>
      </c>
    </row>
    <row r="1221" spans="1:31" x14ac:dyDescent="0.2">
      <c r="A1221" t="s">
        <v>3995</v>
      </c>
      <c r="B1221">
        <v>2</v>
      </c>
      <c r="C1221" t="s">
        <v>3419</v>
      </c>
      <c r="D1221">
        <v>146782</v>
      </c>
      <c r="E1221" s="35">
        <v>0.51829199999999997</v>
      </c>
      <c r="G1221">
        <v>37.411000000000001</v>
      </c>
      <c r="H1221" s="120">
        <v>1.0787017481707499</v>
      </c>
      <c r="I1221" s="121">
        <v>0.99949478683161797</v>
      </c>
      <c r="J1221" s="122">
        <v>3</v>
      </c>
      <c r="K1221" s="132">
        <v>1</v>
      </c>
      <c r="L1221" s="133">
        <v>0.99990462045754902</v>
      </c>
      <c r="M1221" s="134">
        <v>1</v>
      </c>
      <c r="N1221" s="126">
        <v>0.99982967938848</v>
      </c>
      <c r="O1221" s="127">
        <v>0.99854324651808601</v>
      </c>
      <c r="P1221" s="128">
        <v>12</v>
      </c>
      <c r="Q1221" s="138">
        <v>0.99980242809063702</v>
      </c>
      <c r="R1221" s="139">
        <v>0.99882910358348698</v>
      </c>
      <c r="S1221" s="140">
        <v>15</v>
      </c>
      <c r="T1221" s="144">
        <v>1.08105217260972</v>
      </c>
      <c r="U1221" s="145">
        <v>0.99536758059656505</v>
      </c>
      <c r="V1221" s="146">
        <v>15</v>
      </c>
      <c r="W1221" s="150">
        <v>0.999121145644561</v>
      </c>
      <c r="X1221" s="151">
        <v>0.999447852760736</v>
      </c>
      <c r="Y1221" s="152">
        <v>2</v>
      </c>
      <c r="Z1221" s="156">
        <v>1.0001635077870501</v>
      </c>
      <c r="AA1221" s="157">
        <v>0.99956406239356899</v>
      </c>
      <c r="AB1221" s="158">
        <v>1</v>
      </c>
      <c r="AC1221" s="162">
        <v>0.97146107833385498</v>
      </c>
      <c r="AD1221" s="163">
        <v>0.98882817327787897</v>
      </c>
      <c r="AE1221" s="164">
        <v>38</v>
      </c>
    </row>
    <row r="1222" spans="1:31" x14ac:dyDescent="0.2">
      <c r="A1222" t="s">
        <v>3996</v>
      </c>
      <c r="B1222">
        <v>1</v>
      </c>
      <c r="C1222" t="s">
        <v>3418</v>
      </c>
      <c r="D1222">
        <v>5081883</v>
      </c>
      <c r="E1222" s="35">
        <v>0.50560899999999998</v>
      </c>
      <c r="G1222">
        <v>36.786999999999999</v>
      </c>
      <c r="H1222" s="120">
        <v>1.0019162188503701</v>
      </c>
      <c r="I1222" s="121">
        <v>0.99982009888276602</v>
      </c>
      <c r="J1222" s="122">
        <v>5</v>
      </c>
      <c r="K1222" s="132">
        <v>1.00000078710981</v>
      </c>
      <c r="L1222" s="133">
        <v>0.99994746063679996</v>
      </c>
      <c r="M1222" s="134">
        <v>7</v>
      </c>
      <c r="N1222" s="126">
        <v>0.35959367817007898</v>
      </c>
      <c r="O1222" s="127">
        <v>0.99827063851371101</v>
      </c>
      <c r="P1222" s="128">
        <v>122</v>
      </c>
      <c r="Q1222" s="138">
        <v>1</v>
      </c>
      <c r="R1222" s="139">
        <v>0.99870099489479902</v>
      </c>
      <c r="S1222" s="140">
        <v>848</v>
      </c>
      <c r="T1222" s="144">
        <v>1.00172750927166</v>
      </c>
      <c r="U1222" s="145">
        <v>0.99904654781813895</v>
      </c>
      <c r="V1222" s="146">
        <v>86</v>
      </c>
      <c r="W1222" s="150">
        <v>1.0010588594818099</v>
      </c>
      <c r="X1222" s="151">
        <v>0.99919257816275497</v>
      </c>
      <c r="Y1222" s="152">
        <v>599</v>
      </c>
      <c r="Z1222" s="156">
        <v>0.80837732785268701</v>
      </c>
      <c r="AA1222" s="157">
        <v>0.99936397266615895</v>
      </c>
      <c r="AB1222" s="158">
        <v>42</v>
      </c>
      <c r="AC1222" s="162">
        <v>0.12720658858143699</v>
      </c>
      <c r="AD1222" s="163">
        <v>0.99130811155945897</v>
      </c>
      <c r="AE1222" s="164">
        <v>35</v>
      </c>
    </row>
    <row r="1223" spans="1:31" x14ac:dyDescent="0.2">
      <c r="A1223" t="s">
        <v>3996</v>
      </c>
      <c r="B1223">
        <v>2</v>
      </c>
      <c r="C1223" t="s">
        <v>3419</v>
      </c>
      <c r="D1223">
        <v>146782</v>
      </c>
      <c r="E1223" s="35">
        <v>0.51829199999999997</v>
      </c>
      <c r="G1223">
        <v>29.234000000000002</v>
      </c>
      <c r="H1223" s="120">
        <v>1.0938875338937999</v>
      </c>
      <c r="I1223" s="121">
        <v>0.99960764042424599</v>
      </c>
      <c r="J1223" s="122">
        <v>2</v>
      </c>
      <c r="K1223" s="132">
        <v>1</v>
      </c>
      <c r="L1223" s="133">
        <v>0.99979561665860395</v>
      </c>
      <c r="M1223" s="134">
        <v>9</v>
      </c>
      <c r="N1223" s="126">
        <v>1</v>
      </c>
      <c r="O1223" s="127">
        <v>0.99780299011005402</v>
      </c>
      <c r="P1223" s="128">
        <v>16</v>
      </c>
      <c r="Q1223" s="138">
        <v>0.99999318717553898</v>
      </c>
      <c r="R1223" s="139">
        <v>0.99818347575246202</v>
      </c>
      <c r="S1223" s="140">
        <v>36</v>
      </c>
      <c r="T1223" s="144">
        <v>1.0923887125124301</v>
      </c>
      <c r="U1223" s="145">
        <v>0.99291364943953897</v>
      </c>
      <c r="V1223" s="146">
        <v>19</v>
      </c>
      <c r="W1223" s="150">
        <v>0.99912795846902203</v>
      </c>
      <c r="X1223" s="151">
        <v>0.99918892024155104</v>
      </c>
      <c r="Y1223" s="152">
        <v>7</v>
      </c>
      <c r="Z1223" s="156">
        <v>0.99997274870215602</v>
      </c>
      <c r="AA1223" s="157">
        <v>0.99884213537480704</v>
      </c>
      <c r="AB1223" s="158">
        <v>4</v>
      </c>
      <c r="AC1223" s="162">
        <v>0.70394871305745899</v>
      </c>
      <c r="AD1223" s="163">
        <v>0.97589265408232795</v>
      </c>
      <c r="AE1223" s="164">
        <v>27</v>
      </c>
    </row>
    <row r="1224" spans="1:31" x14ac:dyDescent="0.2">
      <c r="A1224" t="s">
        <v>3997</v>
      </c>
      <c r="B1224">
        <v>1</v>
      </c>
      <c r="C1224" t="s">
        <v>3418</v>
      </c>
      <c r="D1224">
        <v>5081883</v>
      </c>
      <c r="E1224" s="35">
        <v>0.50560899999999998</v>
      </c>
      <c r="G1224">
        <v>37.003</v>
      </c>
      <c r="H1224" s="120">
        <v>1.0019162188503701</v>
      </c>
      <c r="I1224" s="121">
        <v>0.99982029524607197</v>
      </c>
      <c r="J1224" s="122">
        <v>5</v>
      </c>
      <c r="K1224" s="132">
        <v>0.99129515575230598</v>
      </c>
      <c r="L1224" s="133">
        <v>0.99993231000350902</v>
      </c>
      <c r="M1224" s="134">
        <v>3</v>
      </c>
      <c r="N1224" s="126">
        <v>0.35959367817007898</v>
      </c>
      <c r="O1224" s="127">
        <v>0.99827446642096296</v>
      </c>
      <c r="P1224" s="128">
        <v>122</v>
      </c>
      <c r="Q1224" s="138">
        <v>1</v>
      </c>
      <c r="R1224" s="139">
        <v>0.99896752125862098</v>
      </c>
      <c r="S1224" s="140">
        <v>283</v>
      </c>
      <c r="T1224" s="144">
        <v>1.00168697311606</v>
      </c>
      <c r="U1224" s="145">
        <v>0.99919948804924696</v>
      </c>
      <c r="V1224" s="146">
        <v>12</v>
      </c>
      <c r="W1224" s="150">
        <v>1.0010588594818099</v>
      </c>
      <c r="X1224" s="151">
        <v>0.99919787577545505</v>
      </c>
      <c r="Y1224" s="152">
        <v>584</v>
      </c>
      <c r="Z1224" s="156">
        <v>0.80837732785268701</v>
      </c>
      <c r="AA1224" s="157">
        <v>0.99908089577611203</v>
      </c>
      <c r="AB1224" s="158">
        <v>882</v>
      </c>
      <c r="AC1224" s="162">
        <v>0.12720658858143699</v>
      </c>
      <c r="AD1224" s="163">
        <v>0.99137208552702205</v>
      </c>
      <c r="AE1224" s="164">
        <v>35</v>
      </c>
    </row>
    <row r="1225" spans="1:31" x14ac:dyDescent="0.2">
      <c r="A1225" t="s">
        <v>3997</v>
      </c>
      <c r="B1225">
        <v>2</v>
      </c>
      <c r="C1225" t="s">
        <v>3419</v>
      </c>
      <c r="D1225">
        <v>146782</v>
      </c>
      <c r="E1225" s="35">
        <v>0.51829199999999997</v>
      </c>
      <c r="G1225">
        <v>29.254000000000001</v>
      </c>
      <c r="H1225" s="120">
        <v>1.0938875338937999</v>
      </c>
      <c r="I1225" s="121">
        <v>0.99961386835402</v>
      </c>
      <c r="J1225" s="122">
        <v>2</v>
      </c>
      <c r="K1225" s="132">
        <v>1</v>
      </c>
      <c r="L1225" s="133">
        <v>0.99978880388055802</v>
      </c>
      <c r="M1225" s="134">
        <v>9</v>
      </c>
      <c r="N1225" s="126">
        <v>1</v>
      </c>
      <c r="O1225" s="127">
        <v>0.99787071932951399</v>
      </c>
      <c r="P1225" s="128">
        <v>8</v>
      </c>
      <c r="Q1225" s="138">
        <v>0.99999318717553898</v>
      </c>
      <c r="R1225" s="139">
        <v>0.99831888161387305</v>
      </c>
      <c r="S1225" s="140">
        <v>17</v>
      </c>
      <c r="T1225" s="144">
        <v>1.0915984248749799</v>
      </c>
      <c r="U1225" s="145">
        <v>0.99500407006729596</v>
      </c>
      <c r="V1225" s="146">
        <v>7</v>
      </c>
      <c r="W1225" s="150">
        <v>0.99912795846902203</v>
      </c>
      <c r="X1225" s="151">
        <v>0.999093597939128</v>
      </c>
      <c r="Y1225" s="152">
        <v>8</v>
      </c>
      <c r="Z1225" s="156">
        <v>0.99997274870215602</v>
      </c>
      <c r="AA1225" s="157">
        <v>0.99882851343804002</v>
      </c>
      <c r="AB1225" s="158">
        <v>4</v>
      </c>
      <c r="AC1225" s="162">
        <v>0.70394871305745899</v>
      </c>
      <c r="AD1225" s="163">
        <v>0.97667867981790502</v>
      </c>
      <c r="AE1225" s="164">
        <v>10</v>
      </c>
    </row>
    <row r="1226" spans="1:31" x14ac:dyDescent="0.2">
      <c r="A1226" t="s">
        <v>3998</v>
      </c>
      <c r="B1226">
        <v>1</v>
      </c>
      <c r="C1226" t="s">
        <v>3418</v>
      </c>
      <c r="D1226">
        <v>5081883</v>
      </c>
      <c r="E1226" s="35">
        <v>0.50560899999999998</v>
      </c>
      <c r="G1226">
        <v>60.87</v>
      </c>
      <c r="H1226" s="120">
        <v>1.00291191276934</v>
      </c>
      <c r="I1226" s="121">
        <v>0.99993662557269902</v>
      </c>
      <c r="J1226" s="122">
        <v>3</v>
      </c>
      <c r="K1226" s="132">
        <v>0.99999940966763701</v>
      </c>
      <c r="L1226" s="133">
        <v>0.99997323826094298</v>
      </c>
      <c r="M1226" s="134">
        <v>1</v>
      </c>
      <c r="N1226" s="126">
        <v>1.0017292802687501</v>
      </c>
      <c r="O1226" s="127">
        <v>0.99933362522407199</v>
      </c>
      <c r="P1226" s="128">
        <v>39</v>
      </c>
      <c r="Q1226" s="138">
        <v>0.99998071580947401</v>
      </c>
      <c r="R1226" s="139">
        <v>0.99798301915935195</v>
      </c>
      <c r="S1226" s="140">
        <v>492</v>
      </c>
      <c r="T1226" s="144">
        <v>1.00254925192099</v>
      </c>
      <c r="U1226" s="145">
        <v>0.99975941598918106</v>
      </c>
      <c r="V1226" s="146">
        <v>8</v>
      </c>
      <c r="W1226" s="150">
        <v>0.99996162839640301</v>
      </c>
      <c r="X1226" s="151">
        <v>0.99924373891546403</v>
      </c>
      <c r="Y1226" s="152">
        <v>642</v>
      </c>
      <c r="Z1226" s="156">
        <v>0.85487170798697998</v>
      </c>
      <c r="AA1226" s="157">
        <v>0.99967683448792799</v>
      </c>
      <c r="AB1226" s="158">
        <v>43</v>
      </c>
      <c r="AC1226" s="162">
        <v>0.35000038371603598</v>
      </c>
      <c r="AD1226" s="163">
        <v>0.99427046406613095</v>
      </c>
      <c r="AE1226" s="164">
        <v>20</v>
      </c>
    </row>
    <row r="1227" spans="1:31" x14ac:dyDescent="0.2">
      <c r="A1227" t="s">
        <v>3998</v>
      </c>
      <c r="B1227">
        <v>2</v>
      </c>
      <c r="C1227" t="s">
        <v>3419</v>
      </c>
      <c r="D1227">
        <v>146782</v>
      </c>
      <c r="E1227" s="35">
        <v>0.51829199999999997</v>
      </c>
      <c r="G1227">
        <v>46.392000000000003</v>
      </c>
      <c r="H1227" s="120">
        <v>1.09389434671826</v>
      </c>
      <c r="I1227" s="121">
        <v>0.99966994644413998</v>
      </c>
      <c r="J1227" s="122">
        <v>7</v>
      </c>
      <c r="K1227" s="132">
        <v>0.99997956152661704</v>
      </c>
      <c r="L1227" s="133">
        <v>0.99993868332663305</v>
      </c>
      <c r="M1227" s="134">
        <v>1</v>
      </c>
      <c r="N1227" s="126">
        <v>1</v>
      </c>
      <c r="O1227" s="127">
        <v>0.99910128271467002</v>
      </c>
      <c r="P1227" s="128">
        <v>3</v>
      </c>
      <c r="Q1227" s="138">
        <v>1</v>
      </c>
      <c r="R1227" s="139">
        <v>0.99752382636852799</v>
      </c>
      <c r="S1227" s="140">
        <v>16</v>
      </c>
      <c r="T1227" s="144">
        <v>1.0923887125124301</v>
      </c>
      <c r="U1227" s="145">
        <v>0.99513592088261604</v>
      </c>
      <c r="V1227" s="146">
        <v>26</v>
      </c>
      <c r="W1227" s="150">
        <v>0.99903939175103196</v>
      </c>
      <c r="X1227" s="151">
        <v>0.99949553480128095</v>
      </c>
      <c r="Y1227" s="152">
        <v>7</v>
      </c>
      <c r="Z1227" s="156">
        <v>0.99794933983730905</v>
      </c>
      <c r="AA1227" s="157">
        <v>0.99938566972239096</v>
      </c>
      <c r="AB1227" s="158">
        <v>3</v>
      </c>
      <c r="AC1227" s="162">
        <v>1.0000953795424501</v>
      </c>
      <c r="AD1227" s="163">
        <v>0.99058400767329002</v>
      </c>
      <c r="AE1227" s="164">
        <v>29</v>
      </c>
    </row>
    <row r="1228" spans="1:31" x14ac:dyDescent="0.2">
      <c r="A1228" t="s">
        <v>3999</v>
      </c>
      <c r="B1228">
        <v>1</v>
      </c>
      <c r="C1228" t="s">
        <v>3418</v>
      </c>
      <c r="D1228">
        <v>5081883</v>
      </c>
      <c r="E1228" s="35">
        <v>0.50560899999999998</v>
      </c>
      <c r="G1228">
        <v>34.819000000000003</v>
      </c>
      <c r="H1228" s="120">
        <v>1.00236998766008</v>
      </c>
      <c r="I1228" s="121">
        <v>0.99979642712925498</v>
      </c>
      <c r="J1228" s="122">
        <v>3</v>
      </c>
      <c r="K1228" s="132">
        <v>1</v>
      </c>
      <c r="L1228" s="133">
        <v>0.99994214766748801</v>
      </c>
      <c r="M1228" s="134">
        <v>1</v>
      </c>
      <c r="N1228" s="126">
        <v>0.43571546216235202</v>
      </c>
      <c r="O1228" s="127">
        <v>0.99848315658633502</v>
      </c>
      <c r="P1228" s="128">
        <v>127</v>
      </c>
      <c r="Q1228" s="138">
        <v>0.999999803222545</v>
      </c>
      <c r="R1228" s="139">
        <v>0.99887300283400804</v>
      </c>
      <c r="S1228" s="140">
        <v>315</v>
      </c>
      <c r="T1228" s="144">
        <v>1.0020734440363901</v>
      </c>
      <c r="U1228" s="145">
        <v>0.99904079966191495</v>
      </c>
      <c r="V1228" s="146">
        <v>8</v>
      </c>
      <c r="W1228" s="150">
        <v>1.0010588594818099</v>
      </c>
      <c r="X1228" s="151">
        <v>0.99918135798702401</v>
      </c>
      <c r="Y1228" s="152">
        <v>515</v>
      </c>
      <c r="Z1228" s="156">
        <v>0.80837732785268701</v>
      </c>
      <c r="AA1228" s="157">
        <v>0.99907748920309403</v>
      </c>
      <c r="AB1228" s="158">
        <v>588</v>
      </c>
      <c r="AC1228" s="162">
        <v>0.12720658858143699</v>
      </c>
      <c r="AD1228" s="163">
        <v>0.99074447667862797</v>
      </c>
      <c r="AE1228" s="164">
        <v>35</v>
      </c>
    </row>
    <row r="1229" spans="1:31" x14ac:dyDescent="0.2">
      <c r="A1229" t="s">
        <v>3999</v>
      </c>
      <c r="B1229">
        <v>2</v>
      </c>
      <c r="C1229" t="s">
        <v>3419</v>
      </c>
      <c r="D1229">
        <v>146782</v>
      </c>
      <c r="E1229" s="35">
        <v>0.51829199999999997</v>
      </c>
      <c r="G1229">
        <v>28.036000000000001</v>
      </c>
      <c r="H1229" s="120">
        <v>1.0938875338937999</v>
      </c>
      <c r="I1229" s="121">
        <v>0.99963255443176702</v>
      </c>
      <c r="J1229" s="122">
        <v>2</v>
      </c>
      <c r="K1229" s="132">
        <v>1</v>
      </c>
      <c r="L1229" s="133">
        <v>0.99985693166102296</v>
      </c>
      <c r="M1229" s="134">
        <v>1</v>
      </c>
      <c r="N1229" s="126">
        <v>1</v>
      </c>
      <c r="O1229" s="127">
        <v>0.99802003102631798</v>
      </c>
      <c r="P1229" s="128">
        <v>19</v>
      </c>
      <c r="Q1229" s="138">
        <v>1</v>
      </c>
      <c r="R1229" s="139">
        <v>0.99889059798810198</v>
      </c>
      <c r="S1229" s="140">
        <v>39</v>
      </c>
      <c r="T1229" s="144">
        <v>1.0923887125124301</v>
      </c>
      <c r="U1229" s="145">
        <v>0.99040049481985404</v>
      </c>
      <c r="V1229" s="146">
        <v>34</v>
      </c>
      <c r="W1229" s="150">
        <v>0.999121145644561</v>
      </c>
      <c r="X1229" s="151">
        <v>0.99918212674309204</v>
      </c>
      <c r="Y1229" s="152">
        <v>8</v>
      </c>
      <c r="Z1229" s="156">
        <v>0.99999318717553898</v>
      </c>
      <c r="AA1229" s="157">
        <v>0.99876728189062103</v>
      </c>
      <c r="AB1229" s="158">
        <v>4</v>
      </c>
      <c r="AC1229" s="162">
        <v>0.69913204616369795</v>
      </c>
      <c r="AD1229" s="163">
        <v>0.98260644070726699</v>
      </c>
      <c r="AE1229" s="164">
        <v>13</v>
      </c>
    </row>
    <row r="1230" spans="1:31" x14ac:dyDescent="0.2">
      <c r="A1230" t="s">
        <v>4000</v>
      </c>
      <c r="B1230">
        <v>1</v>
      </c>
      <c r="C1230" t="s">
        <v>3418</v>
      </c>
      <c r="D1230">
        <v>5081883</v>
      </c>
      <c r="E1230" s="35">
        <v>0.50560899999999998</v>
      </c>
      <c r="G1230">
        <v>34.923999999999999</v>
      </c>
      <c r="H1230" s="120">
        <v>1.00236998766008</v>
      </c>
      <c r="I1230" s="121">
        <v>0.99979760494605596</v>
      </c>
      <c r="J1230" s="122">
        <v>3</v>
      </c>
      <c r="K1230" s="132">
        <v>1.0000003935549</v>
      </c>
      <c r="L1230" s="133">
        <v>0.99993998317167399</v>
      </c>
      <c r="M1230" s="134">
        <v>1</v>
      </c>
      <c r="N1230" s="126">
        <v>0.43571546216235202</v>
      </c>
      <c r="O1230" s="127">
        <v>0.99836834894686999</v>
      </c>
      <c r="P1230" s="128">
        <v>436</v>
      </c>
      <c r="Q1230" s="138">
        <v>1</v>
      </c>
      <c r="R1230" s="139">
        <v>0.99909247779126897</v>
      </c>
      <c r="S1230" s="140">
        <v>188</v>
      </c>
      <c r="T1230" s="144">
        <v>1.00209784444073</v>
      </c>
      <c r="U1230" s="145">
        <v>0.99900221000870004</v>
      </c>
      <c r="V1230" s="146">
        <v>24</v>
      </c>
      <c r="W1230" s="150">
        <v>1.0010588594818099</v>
      </c>
      <c r="X1230" s="151">
        <v>0.999157999291587</v>
      </c>
      <c r="Y1230" s="152">
        <v>515</v>
      </c>
      <c r="Z1230" s="156">
        <v>0.80837732785268701</v>
      </c>
      <c r="AA1230" s="157">
        <v>0.99917630303674898</v>
      </c>
      <c r="AB1230" s="158">
        <v>588</v>
      </c>
      <c r="AC1230" s="162">
        <v>0.12720658858143699</v>
      </c>
      <c r="AD1230" s="163">
        <v>0.99053291468732696</v>
      </c>
      <c r="AE1230" s="164">
        <v>36</v>
      </c>
    </row>
    <row r="1231" spans="1:31" x14ac:dyDescent="0.2">
      <c r="A1231" t="s">
        <v>4000</v>
      </c>
      <c r="B1231">
        <v>2</v>
      </c>
      <c r="C1231" t="s">
        <v>3419</v>
      </c>
      <c r="D1231">
        <v>146782</v>
      </c>
      <c r="E1231" s="35">
        <v>0.51829199999999997</v>
      </c>
      <c r="G1231">
        <v>28.120999999999999</v>
      </c>
      <c r="H1231" s="120">
        <v>1.0938875338937999</v>
      </c>
      <c r="I1231" s="121">
        <v>0.99964501021374097</v>
      </c>
      <c r="J1231" s="122">
        <v>2</v>
      </c>
      <c r="K1231" s="132">
        <v>1</v>
      </c>
      <c r="L1231" s="133">
        <v>0.99985011888297604</v>
      </c>
      <c r="M1231" s="134">
        <v>1</v>
      </c>
      <c r="N1231" s="126">
        <v>1</v>
      </c>
      <c r="O1231" s="127">
        <v>0.99802690216836598</v>
      </c>
      <c r="P1231" s="128">
        <v>19</v>
      </c>
      <c r="Q1231" s="138">
        <v>1</v>
      </c>
      <c r="R1231" s="139">
        <v>0.99793801804744597</v>
      </c>
      <c r="S1231" s="140">
        <v>23</v>
      </c>
      <c r="T1231" s="144">
        <v>1.0915984248749799</v>
      </c>
      <c r="U1231" s="145">
        <v>0.99485541734494798</v>
      </c>
      <c r="V1231" s="146">
        <v>7</v>
      </c>
      <c r="W1231" s="150">
        <v>0.999121145644561</v>
      </c>
      <c r="X1231" s="151">
        <v>0.99914808352870599</v>
      </c>
      <c r="Y1231" s="152">
        <v>7</v>
      </c>
      <c r="Z1231" s="156">
        <v>0.99999318717553898</v>
      </c>
      <c r="AA1231" s="157">
        <v>0.99876047973520499</v>
      </c>
      <c r="AB1231" s="158">
        <v>4</v>
      </c>
      <c r="AC1231" s="162">
        <v>0.69913204616369795</v>
      </c>
      <c r="AD1231" s="163">
        <v>0.98270215238625702</v>
      </c>
      <c r="AE1231" s="164">
        <v>12</v>
      </c>
    </row>
    <row r="1232" spans="1:31" x14ac:dyDescent="0.2">
      <c r="A1232" t="s">
        <v>4001</v>
      </c>
      <c r="B1232">
        <v>1</v>
      </c>
      <c r="C1232" t="s">
        <v>3418</v>
      </c>
      <c r="D1232">
        <v>4725468</v>
      </c>
      <c r="E1232" s="35">
        <v>0.50943300000000002</v>
      </c>
      <c r="G1232">
        <v>58.743000000000002</v>
      </c>
      <c r="H1232" s="120">
        <v>1.0040081741955</v>
      </c>
      <c r="I1232" s="121">
        <v>0.98966250345622897</v>
      </c>
      <c r="J1232" s="122">
        <v>76</v>
      </c>
      <c r="K1232" s="132">
        <v>0.99999809567820497</v>
      </c>
      <c r="L1232" s="133">
        <v>0.99275382710193005</v>
      </c>
      <c r="M1232" s="134">
        <v>6</v>
      </c>
      <c r="N1232" s="126">
        <v>1</v>
      </c>
      <c r="O1232" s="127">
        <v>0.99342705629193295</v>
      </c>
      <c r="P1232" s="128">
        <v>10</v>
      </c>
      <c r="Q1232" s="138">
        <v>0.99999724931296297</v>
      </c>
      <c r="R1232" s="139">
        <v>0.99099626335411495</v>
      </c>
      <c r="S1232" s="140">
        <v>528</v>
      </c>
      <c r="T1232" s="144">
        <v>1.01104929823625</v>
      </c>
      <c r="U1232" s="145">
        <v>0.99261125695257801</v>
      </c>
      <c r="V1232" s="146">
        <v>6</v>
      </c>
      <c r="W1232" s="150">
        <v>0.99999026679971503</v>
      </c>
      <c r="X1232" s="151">
        <v>0.99173905142418795</v>
      </c>
      <c r="Y1232" s="152">
        <v>6</v>
      </c>
      <c r="Z1232" s="156">
        <v>0.57614092150554796</v>
      </c>
      <c r="AA1232" s="157">
        <v>0.98852964149070599</v>
      </c>
      <c r="AB1232" s="158">
        <v>6</v>
      </c>
      <c r="AC1232" s="162">
        <v>1.00000317386965</v>
      </c>
      <c r="AD1232" s="163">
        <v>0.98856492762271997</v>
      </c>
      <c r="AE1232" s="164">
        <v>115</v>
      </c>
    </row>
    <row r="1233" spans="1:31" x14ac:dyDescent="0.2">
      <c r="A1233" t="s">
        <v>4001</v>
      </c>
      <c r="B1233">
        <v>2</v>
      </c>
      <c r="C1233" t="s">
        <v>3419</v>
      </c>
      <c r="D1233">
        <v>151916</v>
      </c>
      <c r="E1233" s="35">
        <v>0.50190900000000005</v>
      </c>
      <c r="G1233">
        <v>35.183</v>
      </c>
      <c r="H1233" s="120">
        <v>1.31641429596141</v>
      </c>
      <c r="I1233" s="121">
        <v>0.98531411204862596</v>
      </c>
      <c r="J1233" s="122">
        <v>86</v>
      </c>
      <c r="K1233" s="132">
        <v>1.0000065807224301</v>
      </c>
      <c r="L1233" s="133">
        <v>0.99185451291566296</v>
      </c>
      <c r="M1233" s="134">
        <v>6</v>
      </c>
      <c r="N1233" s="126">
        <v>1</v>
      </c>
      <c r="O1233" s="127">
        <v>0.99174798137871101</v>
      </c>
      <c r="P1233" s="128">
        <v>6</v>
      </c>
      <c r="Q1233" s="138">
        <v>1</v>
      </c>
      <c r="R1233" s="139">
        <v>0.98929746086041304</v>
      </c>
      <c r="S1233" s="140">
        <v>5</v>
      </c>
      <c r="T1233" s="144">
        <v>0</v>
      </c>
      <c r="U1233" s="145">
        <v>0</v>
      </c>
      <c r="W1233" s="150">
        <v>0.99987496627379702</v>
      </c>
      <c r="X1233" s="151">
        <v>0.98938801826339795</v>
      </c>
      <c r="Y1233" s="152">
        <v>5</v>
      </c>
      <c r="Z1233" s="156">
        <v>1.00213215406787</v>
      </c>
      <c r="AA1233" s="157">
        <v>0.98513499317155095</v>
      </c>
      <c r="AB1233" s="158">
        <v>7</v>
      </c>
      <c r="AC1233" s="162">
        <v>1.00007896866918</v>
      </c>
      <c r="AD1233" s="163">
        <v>0.98086759723185202</v>
      </c>
      <c r="AE1233" s="164">
        <v>6</v>
      </c>
    </row>
    <row r="1234" spans="1:31" x14ac:dyDescent="0.2">
      <c r="A1234" t="s">
        <v>4001</v>
      </c>
      <c r="B1234">
        <v>3</v>
      </c>
      <c r="C1234" t="s">
        <v>3419</v>
      </c>
      <c r="D1234">
        <v>4263</v>
      </c>
      <c r="E1234" s="35">
        <v>0.452264</v>
      </c>
      <c r="G1234">
        <v>53.776000000000003</v>
      </c>
      <c r="H1234" s="120">
        <v>1.4461646727656501</v>
      </c>
      <c r="I1234" s="121">
        <v>0.98361719383617197</v>
      </c>
      <c r="J1234" s="122">
        <v>5</v>
      </c>
      <c r="K1234" s="132">
        <v>0.99882711705371796</v>
      </c>
      <c r="L1234" s="133">
        <v>0.99060591827148803</v>
      </c>
      <c r="M1234" s="134">
        <v>3</v>
      </c>
      <c r="N1234" s="126">
        <v>1</v>
      </c>
      <c r="O1234" s="127">
        <v>0.99390672603702801</v>
      </c>
      <c r="P1234" s="128">
        <v>2</v>
      </c>
      <c r="Q1234" s="138">
        <v>0</v>
      </c>
      <c r="R1234" s="139">
        <v>0</v>
      </c>
      <c r="T1234" s="144">
        <v>0</v>
      </c>
      <c r="U1234" s="145">
        <v>0</v>
      </c>
      <c r="W1234" s="150">
        <v>0</v>
      </c>
      <c r="X1234" s="151">
        <v>0</v>
      </c>
      <c r="Z1234" s="156">
        <v>0</v>
      </c>
      <c r="AA1234" s="157">
        <v>0</v>
      </c>
      <c r="AC1234" s="162">
        <v>0</v>
      </c>
      <c r="AD1234" s="163">
        <v>0</v>
      </c>
    </row>
    <row r="1235" spans="1:31" x14ac:dyDescent="0.2">
      <c r="A1235" t="s">
        <v>4001</v>
      </c>
      <c r="B1235">
        <v>4</v>
      </c>
      <c r="C1235" t="s">
        <v>3419</v>
      </c>
      <c r="D1235">
        <v>4195</v>
      </c>
      <c r="E1235" s="35">
        <v>0.50274099999999999</v>
      </c>
      <c r="G1235">
        <v>76.972999999999999</v>
      </c>
      <c r="H1235" s="120">
        <v>1.9430274135876</v>
      </c>
      <c r="I1235" s="121">
        <v>0.98123159960745798</v>
      </c>
      <c r="J1235" s="122">
        <v>8</v>
      </c>
      <c r="K1235" s="132">
        <v>1.0038140643623299</v>
      </c>
      <c r="L1235" s="133">
        <v>0.99050332383665696</v>
      </c>
      <c r="M1235" s="134">
        <v>2</v>
      </c>
      <c r="N1235" s="126">
        <v>1</v>
      </c>
      <c r="O1235" s="127">
        <v>0.993565300285986</v>
      </c>
      <c r="P1235" s="128">
        <v>2</v>
      </c>
      <c r="Q1235" s="138">
        <v>0</v>
      </c>
      <c r="R1235" s="139">
        <v>0</v>
      </c>
      <c r="T1235" s="144">
        <v>0</v>
      </c>
      <c r="U1235" s="145">
        <v>0</v>
      </c>
      <c r="W1235" s="150">
        <v>0</v>
      </c>
      <c r="X1235" s="151">
        <v>0</v>
      </c>
      <c r="Z1235" s="156">
        <v>0</v>
      </c>
      <c r="AA1235" s="157">
        <v>0</v>
      </c>
      <c r="AC1235" s="162">
        <v>0</v>
      </c>
      <c r="AD1235" s="163">
        <v>0</v>
      </c>
    </row>
    <row r="1236" spans="1:31" x14ac:dyDescent="0.2">
      <c r="A1236" t="s">
        <v>4002</v>
      </c>
      <c r="B1236">
        <v>1</v>
      </c>
      <c r="C1236" t="s">
        <v>3418</v>
      </c>
      <c r="D1236">
        <v>4725468</v>
      </c>
      <c r="E1236" s="35">
        <v>0.50943300000000002</v>
      </c>
      <c r="G1236">
        <v>98.099000000000004</v>
      </c>
      <c r="H1236" s="120">
        <v>0.99756839265930497</v>
      </c>
      <c r="I1236" s="121">
        <v>0.99005155889948804</v>
      </c>
      <c r="J1236" s="122">
        <v>26</v>
      </c>
      <c r="K1236" s="132">
        <v>0.99999894204344697</v>
      </c>
      <c r="L1236" s="133">
        <v>0.99295758406943502</v>
      </c>
      <c r="M1236" s="134">
        <v>12</v>
      </c>
      <c r="N1236" s="126">
        <v>1</v>
      </c>
      <c r="O1236" s="127">
        <v>0.99355213237066797</v>
      </c>
      <c r="P1236" s="128">
        <v>5</v>
      </c>
      <c r="Q1236" s="138">
        <v>1.00001481139173</v>
      </c>
      <c r="R1236" s="139">
        <v>0.99142878597030004</v>
      </c>
      <c r="S1236" s="140">
        <v>33</v>
      </c>
      <c r="T1236" s="144">
        <v>1.01212037345019</v>
      </c>
      <c r="U1236" s="145">
        <v>0.99276812473322995</v>
      </c>
      <c r="V1236" s="146">
        <v>6</v>
      </c>
      <c r="W1236" s="150">
        <v>0.99998984361709398</v>
      </c>
      <c r="X1236" s="151">
        <v>0.99208279721983905</v>
      </c>
      <c r="Y1236" s="152">
        <v>7</v>
      </c>
      <c r="Z1236" s="156">
        <v>1.0000539557841801</v>
      </c>
      <c r="AA1236" s="157">
        <v>0.98897239268995196</v>
      </c>
      <c r="AB1236" s="158">
        <v>8</v>
      </c>
      <c r="AC1236" s="162">
        <v>1.00000317386965</v>
      </c>
      <c r="AD1236" s="163">
        <v>0.98814530331329697</v>
      </c>
      <c r="AE1236" s="164">
        <v>184</v>
      </c>
    </row>
    <row r="1237" spans="1:31" x14ac:dyDescent="0.2">
      <c r="A1237" t="s">
        <v>4002</v>
      </c>
      <c r="B1237">
        <v>2</v>
      </c>
      <c r="C1237" t="s">
        <v>3419</v>
      </c>
      <c r="D1237">
        <v>151916</v>
      </c>
      <c r="E1237" s="35">
        <v>0.50190900000000005</v>
      </c>
      <c r="G1237">
        <v>55.505000000000003</v>
      </c>
      <c r="H1237" s="120">
        <v>1.3256799531452499</v>
      </c>
      <c r="I1237" s="121">
        <v>0.98678619648955601</v>
      </c>
      <c r="J1237" s="122">
        <v>86</v>
      </c>
      <c r="K1237" s="132">
        <v>0.99918399041846795</v>
      </c>
      <c r="L1237" s="133">
        <v>0.99251883462409696</v>
      </c>
      <c r="M1237" s="134">
        <v>7</v>
      </c>
      <c r="N1237" s="126">
        <v>1</v>
      </c>
      <c r="O1237" s="127">
        <v>0.99290341675161897</v>
      </c>
      <c r="P1237" s="128">
        <v>5</v>
      </c>
      <c r="Q1237" s="138">
        <v>1</v>
      </c>
      <c r="R1237" s="139">
        <v>0.98937030922138802</v>
      </c>
      <c r="S1237" s="140">
        <v>9</v>
      </c>
      <c r="T1237" s="144">
        <v>1.3294375456537599</v>
      </c>
      <c r="U1237" s="145">
        <v>0.98549939149672094</v>
      </c>
      <c r="V1237" s="146">
        <v>7</v>
      </c>
      <c r="W1237" s="150">
        <v>0.99987496627379702</v>
      </c>
      <c r="X1237" s="151">
        <v>0.99105115973021796</v>
      </c>
      <c r="Y1237" s="152">
        <v>6</v>
      </c>
      <c r="Z1237" s="156">
        <v>1.0021584769576</v>
      </c>
      <c r="AA1237" s="157">
        <v>0.98706559777291902</v>
      </c>
      <c r="AB1237" s="158">
        <v>7</v>
      </c>
      <c r="AC1237" s="162">
        <v>1.0001052915588999</v>
      </c>
      <c r="AD1237" s="163">
        <v>0.985840777512901</v>
      </c>
      <c r="AE1237" s="164">
        <v>49</v>
      </c>
    </row>
    <row r="1238" spans="1:31" x14ac:dyDescent="0.2">
      <c r="A1238" t="s">
        <v>4002</v>
      </c>
      <c r="B1238">
        <v>3</v>
      </c>
      <c r="C1238" t="s">
        <v>3419</v>
      </c>
      <c r="D1238">
        <v>4263</v>
      </c>
      <c r="E1238" s="35">
        <v>0.452264</v>
      </c>
      <c r="G1238">
        <v>86.584000000000003</v>
      </c>
      <c r="H1238" s="120">
        <v>1.9746657283603</v>
      </c>
      <c r="I1238" s="121">
        <v>0.98408172962698903</v>
      </c>
      <c r="J1238" s="122">
        <v>3</v>
      </c>
      <c r="K1238" s="132">
        <v>1.00023457658925</v>
      </c>
      <c r="L1238" s="133">
        <v>0.99085365853658502</v>
      </c>
      <c r="M1238" s="134">
        <v>2</v>
      </c>
      <c r="N1238" s="126">
        <v>1</v>
      </c>
      <c r="O1238" s="127">
        <v>0.992740046838407</v>
      </c>
      <c r="P1238" s="128">
        <v>4</v>
      </c>
      <c r="Q1238" s="138">
        <v>0</v>
      </c>
      <c r="R1238" s="139">
        <v>0</v>
      </c>
      <c r="T1238" s="144">
        <v>0</v>
      </c>
      <c r="U1238" s="145">
        <v>0</v>
      </c>
      <c r="W1238" s="150">
        <v>0</v>
      </c>
      <c r="X1238" s="151">
        <v>0</v>
      </c>
      <c r="Z1238" s="156">
        <v>0</v>
      </c>
      <c r="AA1238" s="157">
        <v>0</v>
      </c>
      <c r="AC1238" s="162">
        <v>0</v>
      </c>
      <c r="AD1238" s="163">
        <v>0</v>
      </c>
    </row>
    <row r="1239" spans="1:31" x14ac:dyDescent="0.2">
      <c r="A1239" t="s">
        <v>4002</v>
      </c>
      <c r="B1239">
        <v>4</v>
      </c>
      <c r="C1239" t="s">
        <v>3419</v>
      </c>
      <c r="D1239">
        <v>4195</v>
      </c>
      <c r="E1239" s="35">
        <v>0.50274099999999999</v>
      </c>
      <c r="G1239">
        <v>115.589</v>
      </c>
      <c r="H1239" s="120">
        <v>1.97044100119189</v>
      </c>
      <c r="I1239" s="121">
        <v>0.98318412775223796</v>
      </c>
      <c r="J1239" s="122">
        <v>7</v>
      </c>
      <c r="K1239" s="132">
        <v>0.99856972586412396</v>
      </c>
      <c r="L1239" s="133">
        <v>0.99021479713603799</v>
      </c>
      <c r="M1239" s="134">
        <v>2</v>
      </c>
      <c r="N1239" s="126">
        <v>1</v>
      </c>
      <c r="O1239" s="127">
        <v>0.99333174565372695</v>
      </c>
      <c r="P1239" s="128">
        <v>2</v>
      </c>
      <c r="Q1239" s="138">
        <v>0</v>
      </c>
      <c r="R1239" s="139">
        <v>0</v>
      </c>
      <c r="T1239" s="144">
        <v>0</v>
      </c>
      <c r="U1239" s="145">
        <v>0</v>
      </c>
      <c r="W1239" s="150">
        <v>0</v>
      </c>
      <c r="X1239" s="151">
        <v>0</v>
      </c>
      <c r="Z1239" s="156">
        <v>0</v>
      </c>
      <c r="AA1239" s="157">
        <v>0</v>
      </c>
      <c r="AC1239" s="162">
        <v>0</v>
      </c>
      <c r="AD1239" s="163">
        <v>0</v>
      </c>
    </row>
    <row r="1240" spans="1:31" x14ac:dyDescent="0.2">
      <c r="A1240" t="s">
        <v>4003</v>
      </c>
      <c r="B1240">
        <v>1</v>
      </c>
      <c r="C1240" t="s">
        <v>3418</v>
      </c>
      <c r="D1240">
        <v>4725468</v>
      </c>
      <c r="E1240" s="35">
        <v>0.50943300000000002</v>
      </c>
      <c r="G1240">
        <v>65.272999999999996</v>
      </c>
      <c r="H1240" s="120">
        <v>1.0144047132387599</v>
      </c>
      <c r="I1240" s="121">
        <v>0.989793051373695</v>
      </c>
      <c r="J1240" s="122">
        <v>94</v>
      </c>
      <c r="K1240" s="132">
        <v>0.99999471021723596</v>
      </c>
      <c r="L1240" s="133">
        <v>0.99277198776049203</v>
      </c>
      <c r="M1240" s="134">
        <v>6</v>
      </c>
      <c r="N1240" s="126">
        <v>1</v>
      </c>
      <c r="O1240" s="127">
        <v>0.993445420803857</v>
      </c>
      <c r="P1240" s="128">
        <v>10</v>
      </c>
      <c r="Q1240" s="138">
        <v>0.99999724931296297</v>
      </c>
      <c r="R1240" s="139">
        <v>0.991281593857815</v>
      </c>
      <c r="S1240" s="140">
        <v>67</v>
      </c>
      <c r="T1240" s="144">
        <v>1.0104251038701699</v>
      </c>
      <c r="U1240" s="145">
        <v>0.99245596486651799</v>
      </c>
      <c r="V1240" s="146">
        <v>8</v>
      </c>
      <c r="W1240" s="150">
        <v>0.99999153634757798</v>
      </c>
      <c r="X1240" s="151">
        <v>0.99183403198901599</v>
      </c>
      <c r="Y1240" s="152">
        <v>6</v>
      </c>
      <c r="Z1240" s="156">
        <v>0.98703008743799303</v>
      </c>
      <c r="AA1240" s="157">
        <v>0.98865593734915302</v>
      </c>
      <c r="AB1240" s="158">
        <v>8</v>
      </c>
      <c r="AC1240" s="162">
        <v>1.0000023275044101</v>
      </c>
      <c r="AD1240" s="163">
        <v>0.98890392399360805</v>
      </c>
      <c r="AE1240" s="164">
        <v>117</v>
      </c>
    </row>
    <row r="1241" spans="1:31" x14ac:dyDescent="0.2">
      <c r="A1241" t="s">
        <v>4003</v>
      </c>
      <c r="B1241">
        <v>2</v>
      </c>
      <c r="C1241" t="s">
        <v>3419</v>
      </c>
      <c r="D1241">
        <v>151916</v>
      </c>
      <c r="E1241" s="35">
        <v>0.50190900000000005</v>
      </c>
      <c r="G1241">
        <v>39.466999999999999</v>
      </c>
      <c r="H1241" s="120">
        <v>1.31606551767253</v>
      </c>
      <c r="I1241" s="121">
        <v>0.98575507122464301</v>
      </c>
      <c r="J1241" s="122">
        <v>86</v>
      </c>
      <c r="K1241" s="132">
        <v>0.99998683855513604</v>
      </c>
      <c r="L1241" s="133">
        <v>0.99232110544497398</v>
      </c>
      <c r="M1241" s="134">
        <v>6</v>
      </c>
      <c r="N1241" s="126">
        <v>1</v>
      </c>
      <c r="O1241" s="127">
        <v>0.99228644703097202</v>
      </c>
      <c r="P1241" s="128">
        <v>6</v>
      </c>
      <c r="Q1241" s="138">
        <v>0.99999341927756802</v>
      </c>
      <c r="R1241" s="139">
        <v>0.98935876356461605</v>
      </c>
      <c r="S1241" s="140">
        <v>12</v>
      </c>
      <c r="T1241" s="144">
        <v>0</v>
      </c>
      <c r="U1241" s="145">
        <v>0</v>
      </c>
      <c r="W1241" s="150">
        <v>0.99987496627379702</v>
      </c>
      <c r="X1241" s="151">
        <v>0.99005849107501198</v>
      </c>
      <c r="Y1241" s="152">
        <v>6</v>
      </c>
      <c r="Z1241" s="156">
        <v>1.00045406984778</v>
      </c>
      <c r="AA1241" s="157">
        <v>0.98632704601057497</v>
      </c>
      <c r="AB1241" s="158">
        <v>6</v>
      </c>
      <c r="AC1241" s="162">
        <v>1.0001052915588999</v>
      </c>
      <c r="AD1241" s="163">
        <v>0.98292398885152299</v>
      </c>
      <c r="AE1241" s="164">
        <v>46</v>
      </c>
    </row>
    <row r="1242" spans="1:31" x14ac:dyDescent="0.2">
      <c r="A1242" t="s">
        <v>4003</v>
      </c>
      <c r="B1242">
        <v>3</v>
      </c>
      <c r="C1242" t="s">
        <v>3419</v>
      </c>
      <c r="D1242">
        <v>4263</v>
      </c>
      <c r="E1242" s="35">
        <v>0.452264</v>
      </c>
      <c r="G1242">
        <v>60.365000000000002</v>
      </c>
      <c r="H1242" s="120">
        <v>1.8200797560403399</v>
      </c>
      <c r="I1242" s="121">
        <v>0.98221420286119299</v>
      </c>
      <c r="J1242" s="122">
        <v>5</v>
      </c>
      <c r="K1242" s="132">
        <v>1.00023457658925</v>
      </c>
      <c r="L1242" s="133">
        <v>0.99085365853658502</v>
      </c>
      <c r="M1242" s="134">
        <v>2</v>
      </c>
      <c r="N1242" s="126">
        <v>1</v>
      </c>
      <c r="O1242" s="127">
        <v>0.99437412095639899</v>
      </c>
      <c r="P1242" s="128">
        <v>2</v>
      </c>
      <c r="Q1242" s="138">
        <v>0</v>
      </c>
      <c r="R1242" s="139">
        <v>0</v>
      </c>
      <c r="T1242" s="144">
        <v>0</v>
      </c>
      <c r="U1242" s="145">
        <v>0</v>
      </c>
      <c r="W1242" s="150">
        <v>0</v>
      </c>
      <c r="X1242" s="151">
        <v>0</v>
      </c>
      <c r="Z1242" s="156">
        <v>0</v>
      </c>
      <c r="AA1242" s="157">
        <v>0</v>
      </c>
      <c r="AC1242" s="162">
        <v>0</v>
      </c>
      <c r="AD1242" s="163">
        <v>0</v>
      </c>
    </row>
    <row r="1243" spans="1:31" x14ac:dyDescent="0.2">
      <c r="A1243" t="s">
        <v>4003</v>
      </c>
      <c r="B1243">
        <v>4</v>
      </c>
      <c r="C1243" t="s">
        <v>3419</v>
      </c>
      <c r="D1243">
        <v>4195</v>
      </c>
      <c r="E1243" s="35">
        <v>0.50274099999999999</v>
      </c>
      <c r="G1243">
        <v>84.084999999999994</v>
      </c>
      <c r="H1243" s="120">
        <v>1.95017878426698</v>
      </c>
      <c r="I1243" s="121">
        <v>0.98203153648698205</v>
      </c>
      <c r="J1243" s="122">
        <v>6</v>
      </c>
      <c r="K1243" s="132">
        <v>0.98951132300357503</v>
      </c>
      <c r="L1243" s="133">
        <v>0.99084557937846296</v>
      </c>
      <c r="M1243" s="134">
        <v>2</v>
      </c>
      <c r="N1243" s="126">
        <v>1</v>
      </c>
      <c r="O1243" s="127">
        <v>0.99023577042152799</v>
      </c>
      <c r="P1243" s="128">
        <v>2</v>
      </c>
      <c r="Q1243" s="138">
        <v>0</v>
      </c>
      <c r="R1243" s="139">
        <v>0</v>
      </c>
      <c r="T1243" s="144">
        <v>0</v>
      </c>
      <c r="U1243" s="145">
        <v>0</v>
      </c>
      <c r="W1243" s="150">
        <v>0</v>
      </c>
      <c r="X1243" s="151">
        <v>0</v>
      </c>
      <c r="Z1243" s="156">
        <v>0</v>
      </c>
      <c r="AA1243" s="157">
        <v>0</v>
      </c>
      <c r="AC1243" s="162">
        <v>0</v>
      </c>
      <c r="AD1243" s="163">
        <v>0</v>
      </c>
    </row>
    <row r="1244" spans="1:31" x14ac:dyDescent="0.2">
      <c r="A1244" t="s">
        <v>4004</v>
      </c>
      <c r="B1244">
        <v>1</v>
      </c>
      <c r="C1244" t="s">
        <v>3418</v>
      </c>
      <c r="D1244">
        <v>4725468</v>
      </c>
      <c r="E1244" s="35">
        <v>0.50943300000000002</v>
      </c>
      <c r="G1244">
        <v>98.173000000000002</v>
      </c>
      <c r="H1244" s="120">
        <v>0.99756839265930497</v>
      </c>
      <c r="I1244" s="121">
        <v>0.99004986204579404</v>
      </c>
      <c r="J1244" s="122">
        <v>26</v>
      </c>
      <c r="K1244" s="132">
        <v>0.99999873045213605</v>
      </c>
      <c r="L1244" s="133">
        <v>0.99294976756998798</v>
      </c>
      <c r="M1244" s="134">
        <v>6</v>
      </c>
      <c r="N1244" s="126">
        <v>1</v>
      </c>
      <c r="O1244" s="127">
        <v>0.99358100520616699</v>
      </c>
      <c r="P1244" s="128">
        <v>6</v>
      </c>
      <c r="Q1244" s="138">
        <v>0.999999153634757</v>
      </c>
      <c r="R1244" s="139">
        <v>0.99139888341799098</v>
      </c>
      <c r="S1244" s="140">
        <v>42</v>
      </c>
      <c r="T1244" s="144">
        <v>1.01212037345019</v>
      </c>
      <c r="U1244" s="145">
        <v>0.99275692212249</v>
      </c>
      <c r="V1244" s="146">
        <v>6</v>
      </c>
      <c r="W1244" s="150">
        <v>0.99998984361709398</v>
      </c>
      <c r="X1244" s="151">
        <v>0.99207813129705102</v>
      </c>
      <c r="Y1244" s="152">
        <v>7</v>
      </c>
      <c r="Z1244" s="156">
        <v>1.0000539557841801</v>
      </c>
      <c r="AA1244" s="157">
        <v>0.98897727248686695</v>
      </c>
      <c r="AB1244" s="158">
        <v>6</v>
      </c>
      <c r="AC1244" s="162">
        <v>1.00000317386965</v>
      </c>
      <c r="AD1244" s="163">
        <v>0.98817762593623004</v>
      </c>
      <c r="AE1244" s="164">
        <v>184</v>
      </c>
    </row>
    <row r="1245" spans="1:31" x14ac:dyDescent="0.2">
      <c r="A1245" t="s">
        <v>4004</v>
      </c>
      <c r="B1245">
        <v>2</v>
      </c>
      <c r="C1245" t="s">
        <v>3419</v>
      </c>
      <c r="D1245">
        <v>151916</v>
      </c>
      <c r="E1245" s="35">
        <v>0.50190900000000005</v>
      </c>
      <c r="G1245">
        <v>55.679000000000002</v>
      </c>
      <c r="H1245" s="120">
        <v>1.3256799531452499</v>
      </c>
      <c r="I1245" s="121">
        <v>0.98677130490032505</v>
      </c>
      <c r="J1245" s="122">
        <v>86</v>
      </c>
      <c r="K1245" s="132">
        <v>1</v>
      </c>
      <c r="L1245" s="133">
        <v>0.99249861816650398</v>
      </c>
      <c r="M1245" s="134">
        <v>7</v>
      </c>
      <c r="N1245" s="126">
        <v>1</v>
      </c>
      <c r="O1245" s="127">
        <v>0.99296946419293497</v>
      </c>
      <c r="P1245" s="128">
        <v>5</v>
      </c>
      <c r="Q1245" s="138">
        <v>0.99937483136898697</v>
      </c>
      <c r="R1245" s="139">
        <v>0.98888874269775195</v>
      </c>
      <c r="S1245" s="140">
        <v>19</v>
      </c>
      <c r="T1245" s="144">
        <v>1.3294375456537599</v>
      </c>
      <c r="U1245" s="145">
        <v>0.98551424432641199</v>
      </c>
      <c r="V1245" s="146">
        <v>7</v>
      </c>
      <c r="W1245" s="150">
        <v>0.99987496627379702</v>
      </c>
      <c r="X1245" s="151">
        <v>0.99101831868189705</v>
      </c>
      <c r="Y1245" s="152">
        <v>6</v>
      </c>
      <c r="Z1245" s="156">
        <v>1.0021584769576</v>
      </c>
      <c r="AA1245" s="157">
        <v>0.98712460441479599</v>
      </c>
      <c r="AB1245" s="158">
        <v>7</v>
      </c>
      <c r="AC1245" s="162">
        <v>1.00006580722431</v>
      </c>
      <c r="AD1245" s="163">
        <v>0.98532530435920895</v>
      </c>
      <c r="AE1245" s="164">
        <v>119</v>
      </c>
    </row>
    <row r="1246" spans="1:31" x14ac:dyDescent="0.2">
      <c r="A1246" t="s">
        <v>4004</v>
      </c>
      <c r="B1246">
        <v>3</v>
      </c>
      <c r="C1246" t="s">
        <v>3419</v>
      </c>
      <c r="D1246">
        <v>4263</v>
      </c>
      <c r="E1246" s="35">
        <v>0.452264</v>
      </c>
      <c r="G1246">
        <v>86.584000000000003</v>
      </c>
      <c r="H1246" s="120">
        <v>1.9746657283603</v>
      </c>
      <c r="I1246" s="121">
        <v>0.98408172962698903</v>
      </c>
      <c r="J1246" s="122">
        <v>3</v>
      </c>
      <c r="K1246" s="132">
        <v>1.03143326296035</v>
      </c>
      <c r="L1246" s="133">
        <v>0.98863894569416</v>
      </c>
      <c r="M1246" s="134">
        <v>3</v>
      </c>
      <c r="N1246" s="126">
        <v>1</v>
      </c>
      <c r="O1246" s="127">
        <v>0.992740046838407</v>
      </c>
      <c r="P1246" s="128">
        <v>4</v>
      </c>
      <c r="Q1246" s="138">
        <v>0</v>
      </c>
      <c r="R1246" s="139">
        <v>0</v>
      </c>
      <c r="T1246" s="144">
        <v>0</v>
      </c>
      <c r="U1246" s="145">
        <v>0</v>
      </c>
      <c r="W1246" s="150">
        <v>0</v>
      </c>
      <c r="X1246" s="151">
        <v>0</v>
      </c>
      <c r="Z1246" s="156">
        <v>0</v>
      </c>
      <c r="AA1246" s="157">
        <v>0</v>
      </c>
      <c r="AC1246" s="162">
        <v>0</v>
      </c>
      <c r="AD1246" s="163">
        <v>0</v>
      </c>
    </row>
    <row r="1247" spans="1:31" x14ac:dyDescent="0.2">
      <c r="A1247" t="s">
        <v>4004</v>
      </c>
      <c r="B1247">
        <v>4</v>
      </c>
      <c r="C1247" t="s">
        <v>3419</v>
      </c>
      <c r="D1247">
        <v>4195</v>
      </c>
      <c r="E1247" s="35">
        <v>0.50274099999999999</v>
      </c>
      <c r="G1247">
        <v>115.589</v>
      </c>
      <c r="H1247" s="120">
        <v>1.97044100119189</v>
      </c>
      <c r="I1247" s="121">
        <v>0.98318412775223796</v>
      </c>
      <c r="J1247" s="122">
        <v>7</v>
      </c>
      <c r="K1247" s="132">
        <v>1.00357568533969</v>
      </c>
      <c r="L1247" s="133">
        <v>0.990263595345523</v>
      </c>
      <c r="M1247" s="134">
        <v>2</v>
      </c>
      <c r="N1247" s="126">
        <v>1</v>
      </c>
      <c r="O1247" s="127">
        <v>0.99333174565372695</v>
      </c>
      <c r="P1247" s="128">
        <v>2</v>
      </c>
      <c r="Q1247" s="138">
        <v>0</v>
      </c>
      <c r="R1247" s="139">
        <v>0</v>
      </c>
      <c r="T1247" s="144">
        <v>0</v>
      </c>
      <c r="U1247" s="145">
        <v>0</v>
      </c>
      <c r="W1247" s="150">
        <v>0</v>
      </c>
      <c r="X1247" s="151">
        <v>0</v>
      </c>
      <c r="Z1247" s="156">
        <v>0</v>
      </c>
      <c r="AA1247" s="157">
        <v>0</v>
      </c>
      <c r="AC1247" s="162">
        <v>0</v>
      </c>
      <c r="AD1247" s="163">
        <v>0</v>
      </c>
    </row>
    <row r="1248" spans="1:31" x14ac:dyDescent="0.2">
      <c r="A1248" t="s">
        <v>4005</v>
      </c>
      <c r="B1248">
        <v>1</v>
      </c>
      <c r="C1248" t="s">
        <v>3418</v>
      </c>
      <c r="D1248">
        <v>4725468</v>
      </c>
      <c r="E1248" s="35">
        <v>0.50943300000000002</v>
      </c>
      <c r="G1248">
        <v>59.454000000000001</v>
      </c>
      <c r="H1248" s="120">
        <v>1.0040081741955</v>
      </c>
      <c r="I1248" s="121">
        <v>0.98965492533287203</v>
      </c>
      <c r="J1248" s="122">
        <v>131</v>
      </c>
      <c r="K1248" s="132">
        <v>1</v>
      </c>
      <c r="L1248" s="133">
        <v>0.99276612166795097</v>
      </c>
      <c r="M1248" s="134">
        <v>6</v>
      </c>
      <c r="N1248" s="126">
        <v>1</v>
      </c>
      <c r="O1248" s="127">
        <v>0.99342216293105501</v>
      </c>
      <c r="P1248" s="128">
        <v>5</v>
      </c>
      <c r="Q1248" s="138">
        <v>0.99999978840868897</v>
      </c>
      <c r="R1248" s="139">
        <v>0.991193229889336</v>
      </c>
      <c r="S1248" s="140">
        <v>64</v>
      </c>
      <c r="T1248" s="144">
        <v>1.00943125948458</v>
      </c>
      <c r="U1248" s="145">
        <v>0.99249122883488805</v>
      </c>
      <c r="V1248" s="146">
        <v>9</v>
      </c>
      <c r="W1248" s="150">
        <v>0.99998984361709398</v>
      </c>
      <c r="X1248" s="151">
        <v>0.99174202190675398</v>
      </c>
      <c r="Y1248" s="152">
        <v>25</v>
      </c>
      <c r="Z1248" s="156">
        <v>0.57630659750169899</v>
      </c>
      <c r="AA1248" s="157">
        <v>0.98851289513882201</v>
      </c>
      <c r="AB1248" s="158">
        <v>6</v>
      </c>
      <c r="AC1248" s="162">
        <v>1.0000027506870299</v>
      </c>
      <c r="AD1248" s="163">
        <v>0.98858377005083697</v>
      </c>
      <c r="AE1248" s="164">
        <v>115</v>
      </c>
    </row>
    <row r="1249" spans="1:31" x14ac:dyDescent="0.2">
      <c r="A1249" t="s">
        <v>4005</v>
      </c>
      <c r="B1249">
        <v>2</v>
      </c>
      <c r="C1249" t="s">
        <v>3419</v>
      </c>
      <c r="D1249">
        <v>151916</v>
      </c>
      <c r="E1249" s="35">
        <v>0.50190900000000005</v>
      </c>
      <c r="G1249">
        <v>35.844999999999999</v>
      </c>
      <c r="H1249" s="120">
        <v>1.3164208766838399</v>
      </c>
      <c r="I1249" s="121">
        <v>0.98544907425920703</v>
      </c>
      <c r="J1249" s="122">
        <v>94</v>
      </c>
      <c r="K1249" s="132">
        <v>1</v>
      </c>
      <c r="L1249" s="133">
        <v>0.99195967996631196</v>
      </c>
      <c r="M1249" s="134">
        <v>6</v>
      </c>
      <c r="N1249" s="126">
        <v>0.99994077349811405</v>
      </c>
      <c r="O1249" s="127">
        <v>0.99183260120472405</v>
      </c>
      <c r="P1249" s="128">
        <v>6</v>
      </c>
      <c r="Q1249" s="138">
        <v>0.99994735422054604</v>
      </c>
      <c r="R1249" s="139">
        <v>0.98810494476591204</v>
      </c>
      <c r="S1249" s="140">
        <v>39</v>
      </c>
      <c r="T1249" s="144">
        <v>0</v>
      </c>
      <c r="U1249" s="145">
        <v>0</v>
      </c>
      <c r="W1249" s="150">
        <v>0.99987496627379702</v>
      </c>
      <c r="X1249" s="151">
        <v>0.98945366983341598</v>
      </c>
      <c r="Y1249" s="152">
        <v>5</v>
      </c>
      <c r="Z1249" s="156">
        <v>0.99436690159845698</v>
      </c>
      <c r="AA1249" s="157">
        <v>0.98529820429011805</v>
      </c>
      <c r="AB1249" s="158">
        <v>7</v>
      </c>
      <c r="AC1249" s="162">
        <v>1.0000987108364701</v>
      </c>
      <c r="AD1249" s="163">
        <v>0.98104445200282497</v>
      </c>
      <c r="AE1249" s="164">
        <v>6</v>
      </c>
    </row>
    <row r="1250" spans="1:31" x14ac:dyDescent="0.2">
      <c r="A1250" t="s">
        <v>4005</v>
      </c>
      <c r="B1250">
        <v>3</v>
      </c>
      <c r="C1250" t="s">
        <v>3419</v>
      </c>
      <c r="D1250">
        <v>4263</v>
      </c>
      <c r="E1250" s="35">
        <v>0.452264</v>
      </c>
      <c r="G1250">
        <v>53.776000000000003</v>
      </c>
      <c r="H1250" s="120">
        <v>1.4461646727656501</v>
      </c>
      <c r="I1250" s="121">
        <v>0.98361719383617197</v>
      </c>
      <c r="J1250" s="122">
        <v>5</v>
      </c>
      <c r="K1250" s="132">
        <v>1.0105559465165299</v>
      </c>
      <c r="L1250" s="133">
        <v>0.99001857010213501</v>
      </c>
      <c r="M1250" s="134">
        <v>3</v>
      </c>
      <c r="N1250" s="126">
        <v>1</v>
      </c>
      <c r="O1250" s="127">
        <v>0.99390672603702801</v>
      </c>
      <c r="P1250" s="128">
        <v>2</v>
      </c>
      <c r="Q1250" s="138">
        <v>0</v>
      </c>
      <c r="R1250" s="139">
        <v>0</v>
      </c>
      <c r="T1250" s="144">
        <v>0</v>
      </c>
      <c r="U1250" s="145">
        <v>0</v>
      </c>
      <c r="W1250" s="150">
        <v>0</v>
      </c>
      <c r="X1250" s="151">
        <v>0</v>
      </c>
      <c r="Z1250" s="156">
        <v>0</v>
      </c>
      <c r="AA1250" s="157">
        <v>0</v>
      </c>
      <c r="AC1250" s="162">
        <v>0</v>
      </c>
      <c r="AD1250" s="163">
        <v>0</v>
      </c>
    </row>
    <row r="1251" spans="1:31" x14ac:dyDescent="0.2">
      <c r="A1251" t="s">
        <v>4005</v>
      </c>
      <c r="B1251">
        <v>4</v>
      </c>
      <c r="C1251" t="s">
        <v>3419</v>
      </c>
      <c r="D1251">
        <v>4195</v>
      </c>
      <c r="E1251" s="35">
        <v>0.50274099999999999</v>
      </c>
      <c r="G1251">
        <v>76.972999999999999</v>
      </c>
      <c r="H1251" s="120">
        <v>1.9430274135876</v>
      </c>
      <c r="I1251" s="121">
        <v>0.98147693817468096</v>
      </c>
      <c r="J1251" s="122">
        <v>8</v>
      </c>
      <c r="K1251" s="132">
        <v>0.99690107270560102</v>
      </c>
      <c r="L1251" s="133">
        <v>0.99043748505856999</v>
      </c>
      <c r="M1251" s="134">
        <v>2</v>
      </c>
      <c r="N1251" s="126">
        <v>1</v>
      </c>
      <c r="O1251" s="127">
        <v>0.993565300285986</v>
      </c>
      <c r="P1251" s="128">
        <v>2</v>
      </c>
      <c r="Q1251" s="138">
        <v>0</v>
      </c>
      <c r="R1251" s="139">
        <v>0</v>
      </c>
      <c r="T1251" s="144">
        <v>0</v>
      </c>
      <c r="U1251" s="145">
        <v>0</v>
      </c>
      <c r="W1251" s="150">
        <v>0</v>
      </c>
      <c r="X1251" s="151">
        <v>0</v>
      </c>
      <c r="Z1251" s="156">
        <v>0</v>
      </c>
      <c r="AA1251" s="157">
        <v>0</v>
      </c>
      <c r="AC1251" s="162">
        <v>0</v>
      </c>
      <c r="AD1251" s="163">
        <v>0</v>
      </c>
    </row>
    <row r="1252" spans="1:31" x14ac:dyDescent="0.2">
      <c r="A1252" t="s">
        <v>4006</v>
      </c>
      <c r="B1252">
        <v>1</v>
      </c>
      <c r="C1252" t="s">
        <v>3418</v>
      </c>
      <c r="D1252">
        <v>4725468</v>
      </c>
      <c r="E1252" s="35">
        <v>0.50943300000000002</v>
      </c>
      <c r="G1252">
        <v>48.374000000000002</v>
      </c>
      <c r="H1252" s="120">
        <v>1.0144110609780701</v>
      </c>
      <c r="I1252" s="121">
        <v>0.98949775270680496</v>
      </c>
      <c r="J1252" s="122">
        <v>76</v>
      </c>
      <c r="K1252" s="132">
        <v>0.99999851886082602</v>
      </c>
      <c r="L1252" s="133">
        <v>0.99274354415146204</v>
      </c>
      <c r="M1252" s="134">
        <v>6</v>
      </c>
      <c r="N1252" s="126">
        <v>1</v>
      </c>
      <c r="O1252" s="127">
        <v>0.99326147177120405</v>
      </c>
      <c r="P1252" s="128">
        <v>10</v>
      </c>
      <c r="Q1252" s="138">
        <v>0.99999978840868897</v>
      </c>
      <c r="R1252" s="139">
        <v>0.99116702842346605</v>
      </c>
      <c r="S1252" s="140">
        <v>159</v>
      </c>
      <c r="T1252" s="144">
        <v>1.0107793077240099</v>
      </c>
      <c r="U1252" s="145">
        <v>0.99238588453532794</v>
      </c>
      <c r="V1252" s="146">
        <v>7</v>
      </c>
      <c r="W1252" s="150">
        <v>0.99999661453903099</v>
      </c>
      <c r="X1252" s="151">
        <v>0.99151803214114698</v>
      </c>
      <c r="Y1252" s="152">
        <v>6</v>
      </c>
      <c r="Z1252" s="156">
        <v>0.576143672192585</v>
      </c>
      <c r="AA1252" s="157">
        <v>0.98835334360316995</v>
      </c>
      <c r="AB1252" s="158">
        <v>6</v>
      </c>
      <c r="AC1252" s="162">
        <v>1.0000010579565499</v>
      </c>
      <c r="AD1252" s="163">
        <v>0.98758224821338803</v>
      </c>
      <c r="AE1252" s="164">
        <v>122</v>
      </c>
    </row>
    <row r="1253" spans="1:31" x14ac:dyDescent="0.2">
      <c r="A1253" t="s">
        <v>4006</v>
      </c>
      <c r="B1253">
        <v>2</v>
      </c>
      <c r="C1253" t="s">
        <v>3419</v>
      </c>
      <c r="D1253">
        <v>151916</v>
      </c>
      <c r="E1253" s="35">
        <v>0.50190900000000005</v>
      </c>
      <c r="G1253">
        <v>28.782</v>
      </c>
      <c r="H1253" s="120">
        <v>1.31626952006791</v>
      </c>
      <c r="I1253" s="121">
        <v>0.98502209690643305</v>
      </c>
      <c r="J1253" s="122">
        <v>85</v>
      </c>
      <c r="K1253" s="132">
        <v>0.99998025783270394</v>
      </c>
      <c r="L1253" s="133">
        <v>0.99175592809958601</v>
      </c>
      <c r="M1253" s="134">
        <v>6</v>
      </c>
      <c r="N1253" s="126">
        <v>1</v>
      </c>
      <c r="O1253" s="127">
        <v>0.99117703135375301</v>
      </c>
      <c r="P1253" s="128">
        <v>6</v>
      </c>
      <c r="Q1253" s="138">
        <v>0.99998025783270394</v>
      </c>
      <c r="R1253" s="139">
        <v>0.98946717455806199</v>
      </c>
      <c r="S1253" s="140">
        <v>5</v>
      </c>
      <c r="T1253" s="144">
        <v>0</v>
      </c>
      <c r="U1253" s="145">
        <v>0</v>
      </c>
      <c r="W1253" s="150">
        <v>0.99987496627379702</v>
      </c>
      <c r="X1253" s="151">
        <v>0.98864645481275804</v>
      </c>
      <c r="Y1253" s="152">
        <v>5</v>
      </c>
      <c r="Z1253" s="156">
        <v>0.99534742924078201</v>
      </c>
      <c r="AA1253" s="157">
        <v>0.98521245934583102</v>
      </c>
      <c r="AB1253" s="158">
        <v>6</v>
      </c>
      <c r="AC1253" s="162">
        <v>1.0000855493916101</v>
      </c>
      <c r="AD1253" s="163">
        <v>0.97881821032824501</v>
      </c>
      <c r="AE1253" s="164">
        <v>7</v>
      </c>
    </row>
    <row r="1254" spans="1:31" x14ac:dyDescent="0.2">
      <c r="A1254" t="s">
        <v>4006</v>
      </c>
      <c r="B1254">
        <v>3</v>
      </c>
      <c r="C1254" t="s">
        <v>3419</v>
      </c>
      <c r="D1254">
        <v>4263</v>
      </c>
      <c r="E1254" s="35">
        <v>0.452264</v>
      </c>
      <c r="G1254">
        <v>42.341999999999999</v>
      </c>
      <c r="H1254" s="120">
        <v>1.9312690593478701</v>
      </c>
      <c r="I1254" s="121">
        <v>0.96965651171258604</v>
      </c>
      <c r="J1254" s="122">
        <v>100</v>
      </c>
      <c r="K1254" s="132">
        <v>0.99812338728594796</v>
      </c>
      <c r="L1254" s="133">
        <v>0.99036427732079901</v>
      </c>
      <c r="M1254" s="134">
        <v>3</v>
      </c>
      <c r="N1254" s="126">
        <v>0.99906169364297404</v>
      </c>
      <c r="O1254" s="127">
        <v>0.99366494603472499</v>
      </c>
      <c r="P1254" s="128">
        <v>2</v>
      </c>
      <c r="Q1254" s="138">
        <v>0</v>
      </c>
      <c r="R1254" s="139">
        <v>0</v>
      </c>
      <c r="T1254" s="144">
        <v>0</v>
      </c>
      <c r="U1254" s="145">
        <v>0</v>
      </c>
      <c r="W1254" s="150">
        <v>0</v>
      </c>
      <c r="X1254" s="151">
        <v>0</v>
      </c>
      <c r="Z1254" s="156">
        <v>0</v>
      </c>
      <c r="AA1254" s="157">
        <v>0</v>
      </c>
      <c r="AC1254" s="162">
        <v>0</v>
      </c>
      <c r="AD1254" s="163">
        <v>0</v>
      </c>
    </row>
    <row r="1255" spans="1:31" x14ac:dyDescent="0.2">
      <c r="A1255" t="s">
        <v>4006</v>
      </c>
      <c r="B1255">
        <v>4</v>
      </c>
      <c r="C1255" t="s">
        <v>3419</v>
      </c>
      <c r="D1255">
        <v>4195</v>
      </c>
      <c r="E1255" s="35">
        <v>0.50274099999999999</v>
      </c>
      <c r="G1255">
        <v>62.844000000000001</v>
      </c>
      <c r="H1255" s="120">
        <v>1.7995232419547</v>
      </c>
      <c r="I1255" s="121">
        <v>0.98238177242018798</v>
      </c>
      <c r="J1255" s="122">
        <v>3</v>
      </c>
      <c r="K1255" s="132">
        <v>0.996185935637663</v>
      </c>
      <c r="L1255" s="133">
        <v>0.99019138755980796</v>
      </c>
      <c r="M1255" s="134">
        <v>2</v>
      </c>
      <c r="N1255" s="126">
        <v>1</v>
      </c>
      <c r="O1255" s="127">
        <v>0.99142857142857099</v>
      </c>
      <c r="P1255" s="128">
        <v>2</v>
      </c>
      <c r="Q1255" s="138">
        <v>0</v>
      </c>
      <c r="R1255" s="139">
        <v>0</v>
      </c>
      <c r="T1255" s="144">
        <v>0</v>
      </c>
      <c r="U1255" s="145">
        <v>0</v>
      </c>
      <c r="W1255" s="150">
        <v>0</v>
      </c>
      <c r="X1255" s="151">
        <v>0</v>
      </c>
      <c r="Z1255" s="156">
        <v>0</v>
      </c>
      <c r="AA1255" s="157">
        <v>0</v>
      </c>
      <c r="AC1255" s="162">
        <v>0</v>
      </c>
      <c r="AD1255" s="163">
        <v>0</v>
      </c>
    </row>
    <row r="1256" spans="1:31" x14ac:dyDescent="0.2">
      <c r="A1256" t="s">
        <v>4007</v>
      </c>
      <c r="B1256">
        <v>1</v>
      </c>
      <c r="C1256" t="s">
        <v>3418</v>
      </c>
      <c r="D1256">
        <v>4725468</v>
      </c>
      <c r="E1256" s="35">
        <v>0.50943300000000002</v>
      </c>
      <c r="G1256">
        <v>99.903000000000006</v>
      </c>
      <c r="H1256" s="120">
        <v>0.99756839265930497</v>
      </c>
      <c r="I1256" s="121">
        <v>0.99002801505448601</v>
      </c>
      <c r="J1256" s="122">
        <v>31</v>
      </c>
      <c r="K1256" s="132">
        <v>0.99999851886082602</v>
      </c>
      <c r="L1256" s="133">
        <v>0.99295525222592096</v>
      </c>
      <c r="M1256" s="134">
        <v>6</v>
      </c>
      <c r="N1256" s="126">
        <v>1</v>
      </c>
      <c r="O1256" s="127">
        <v>0.99358620399415698</v>
      </c>
      <c r="P1256" s="128">
        <v>8</v>
      </c>
      <c r="Q1256" s="138">
        <v>1</v>
      </c>
      <c r="R1256" s="139">
        <v>0.99133260280161195</v>
      </c>
      <c r="S1256" s="140">
        <v>249</v>
      </c>
      <c r="T1256" s="144">
        <v>1.0106796482167499</v>
      </c>
      <c r="U1256" s="145">
        <v>0.99279605261780701</v>
      </c>
      <c r="V1256" s="146">
        <v>5</v>
      </c>
      <c r="W1256" s="150">
        <v>0.99998984361709398</v>
      </c>
      <c r="X1256" s="151">
        <v>0.99205582920878999</v>
      </c>
      <c r="Y1256" s="152">
        <v>61</v>
      </c>
      <c r="Z1256" s="156">
        <v>1.00005310941894</v>
      </c>
      <c r="AA1256" s="157">
        <v>0.98890329579709602</v>
      </c>
      <c r="AB1256" s="158">
        <v>6</v>
      </c>
      <c r="AC1256" s="162">
        <v>1.00000317386965</v>
      </c>
      <c r="AD1256" s="163">
        <v>0.98801890766134604</v>
      </c>
      <c r="AE1256" s="164">
        <v>184</v>
      </c>
    </row>
    <row r="1257" spans="1:31" x14ac:dyDescent="0.2">
      <c r="A1257" t="s">
        <v>4007</v>
      </c>
      <c r="B1257">
        <v>2</v>
      </c>
      <c r="C1257" t="s">
        <v>3419</v>
      </c>
      <c r="D1257">
        <v>151916</v>
      </c>
      <c r="E1257" s="35">
        <v>0.50190900000000005</v>
      </c>
      <c r="G1257">
        <v>56.607999999999997</v>
      </c>
      <c r="H1257" s="120">
        <v>1.3257128567574099</v>
      </c>
      <c r="I1257" s="121">
        <v>0.98665766588571602</v>
      </c>
      <c r="J1257" s="122">
        <v>93</v>
      </c>
      <c r="K1257" s="132">
        <v>0.99967096387841403</v>
      </c>
      <c r="L1257" s="133">
        <v>0.99246343614654498</v>
      </c>
      <c r="M1257" s="134">
        <v>7</v>
      </c>
      <c r="N1257" s="126">
        <v>1</v>
      </c>
      <c r="O1257" s="127">
        <v>0.99305482479217</v>
      </c>
      <c r="P1257" s="128">
        <v>5</v>
      </c>
      <c r="Q1257" s="138">
        <v>0.999723609657868</v>
      </c>
      <c r="R1257" s="139">
        <v>0.98911220025656998</v>
      </c>
      <c r="S1257" s="140">
        <v>10</v>
      </c>
      <c r="T1257" s="144">
        <v>1.32571943747984</v>
      </c>
      <c r="U1257" s="145">
        <v>0.97766304454618602</v>
      </c>
      <c r="V1257" s="146">
        <v>7</v>
      </c>
      <c r="W1257" s="150">
        <v>0.99987496627379702</v>
      </c>
      <c r="X1257" s="151">
        <v>0.99109698560909598</v>
      </c>
      <c r="Y1257" s="152">
        <v>6</v>
      </c>
      <c r="Z1257" s="156">
        <v>0.99570278825209402</v>
      </c>
      <c r="AA1257" s="157">
        <v>0.98702174056697201</v>
      </c>
      <c r="AB1257" s="158">
        <v>7</v>
      </c>
      <c r="AC1257" s="162">
        <v>1.0000855493916101</v>
      </c>
      <c r="AD1257" s="163">
        <v>0.98517582841921303</v>
      </c>
      <c r="AE1257" s="164">
        <v>117</v>
      </c>
    </row>
    <row r="1258" spans="1:31" x14ac:dyDescent="0.2">
      <c r="A1258" t="s">
        <v>4007</v>
      </c>
      <c r="B1258">
        <v>3</v>
      </c>
      <c r="C1258" t="s">
        <v>3419</v>
      </c>
      <c r="D1258">
        <v>4263</v>
      </c>
      <c r="E1258" s="35">
        <v>0.452264</v>
      </c>
      <c r="G1258">
        <v>87.926000000000002</v>
      </c>
      <c r="H1258" s="120">
        <v>1.9781843771991501</v>
      </c>
      <c r="I1258" s="121">
        <v>0.98482333412378398</v>
      </c>
      <c r="J1258" s="122">
        <v>3</v>
      </c>
      <c r="K1258" s="132">
        <v>1.00117288294628</v>
      </c>
      <c r="L1258" s="133">
        <v>0.99179943767572598</v>
      </c>
      <c r="M1258" s="134">
        <v>2</v>
      </c>
      <c r="N1258" s="126">
        <v>1</v>
      </c>
      <c r="O1258" s="127">
        <v>0.99366643209007699</v>
      </c>
      <c r="P1258" s="128">
        <v>3</v>
      </c>
      <c r="Q1258" s="138">
        <v>0</v>
      </c>
      <c r="R1258" s="139">
        <v>0</v>
      </c>
      <c r="T1258" s="144">
        <v>0</v>
      </c>
      <c r="U1258" s="145">
        <v>0</v>
      </c>
      <c r="W1258" s="150">
        <v>0</v>
      </c>
      <c r="X1258" s="151">
        <v>0</v>
      </c>
      <c r="Z1258" s="156">
        <v>0</v>
      </c>
      <c r="AA1258" s="157">
        <v>0</v>
      </c>
      <c r="AC1258" s="162">
        <v>0</v>
      </c>
      <c r="AD1258" s="163">
        <v>0</v>
      </c>
    </row>
    <row r="1259" spans="1:31" x14ac:dyDescent="0.2">
      <c r="A1259" t="s">
        <v>4007</v>
      </c>
      <c r="B1259">
        <v>4</v>
      </c>
      <c r="C1259" t="s">
        <v>3419</v>
      </c>
      <c r="D1259">
        <v>4195</v>
      </c>
      <c r="E1259" s="35">
        <v>0.50274099999999999</v>
      </c>
      <c r="G1259">
        <v>120.009</v>
      </c>
      <c r="H1259" s="120">
        <v>1.97044100119189</v>
      </c>
      <c r="I1259" s="121">
        <v>0.98378901524316398</v>
      </c>
      <c r="J1259" s="122">
        <v>6</v>
      </c>
      <c r="K1259" s="132">
        <v>1.00452920143027</v>
      </c>
      <c r="L1259" s="133">
        <v>0.99051008303677301</v>
      </c>
      <c r="M1259" s="134">
        <v>2</v>
      </c>
      <c r="N1259" s="126">
        <v>1</v>
      </c>
      <c r="O1259" s="127">
        <v>0.99143468950749403</v>
      </c>
      <c r="P1259" s="128">
        <v>3</v>
      </c>
      <c r="Q1259" s="138">
        <v>0</v>
      </c>
      <c r="R1259" s="139">
        <v>0</v>
      </c>
      <c r="T1259" s="144">
        <v>0</v>
      </c>
      <c r="U1259" s="145">
        <v>0</v>
      </c>
      <c r="W1259" s="150">
        <v>0</v>
      </c>
      <c r="X1259" s="151">
        <v>0</v>
      </c>
      <c r="Z1259" s="156">
        <v>0</v>
      </c>
      <c r="AA1259" s="157">
        <v>0</v>
      </c>
      <c r="AC1259" s="162">
        <v>0</v>
      </c>
      <c r="AD1259" s="163">
        <v>0</v>
      </c>
    </row>
    <row r="1260" spans="1:31" x14ac:dyDescent="0.2">
      <c r="A1260" t="s">
        <v>4008</v>
      </c>
      <c r="B1260">
        <v>1</v>
      </c>
      <c r="C1260" t="s">
        <v>3418</v>
      </c>
      <c r="D1260">
        <v>4725468</v>
      </c>
      <c r="E1260" s="35">
        <v>0.50943300000000002</v>
      </c>
      <c r="G1260">
        <v>79.617999999999995</v>
      </c>
      <c r="H1260" s="120">
        <v>0.53243906381847805</v>
      </c>
      <c r="I1260" s="121">
        <v>0.98666118797527902</v>
      </c>
      <c r="J1260" s="122">
        <v>4167</v>
      </c>
      <c r="K1260" s="132">
        <v>0.99999978840868897</v>
      </c>
      <c r="L1260" s="133">
        <v>0.99287822526896996</v>
      </c>
      <c r="M1260" s="134">
        <v>6</v>
      </c>
      <c r="N1260" s="126">
        <v>1</v>
      </c>
      <c r="O1260" s="127">
        <v>0.99354577290315804</v>
      </c>
      <c r="P1260" s="128">
        <v>6</v>
      </c>
      <c r="Q1260" s="138">
        <v>1.00003512415754</v>
      </c>
      <c r="R1260" s="139">
        <v>0.99134527933941596</v>
      </c>
      <c r="S1260" s="140">
        <v>43</v>
      </c>
      <c r="T1260" s="144">
        <v>1.01366541319974</v>
      </c>
      <c r="U1260" s="145">
        <v>0.99225851462205195</v>
      </c>
      <c r="V1260" s="146">
        <v>16</v>
      </c>
      <c r="W1260" s="150">
        <v>0.99998984361709398</v>
      </c>
      <c r="X1260" s="151">
        <v>0.991956453443539</v>
      </c>
      <c r="Y1260" s="152">
        <v>46</v>
      </c>
      <c r="Z1260" s="156">
        <v>0.98713799900636701</v>
      </c>
      <c r="AA1260" s="157">
        <v>0.98881309645285798</v>
      </c>
      <c r="AB1260" s="158">
        <v>6</v>
      </c>
      <c r="AC1260" s="162">
        <v>1.00000317386965</v>
      </c>
      <c r="AD1260" s="163">
        <v>0.98886613740467</v>
      </c>
      <c r="AE1260" s="164">
        <v>184</v>
      </c>
    </row>
    <row r="1261" spans="1:31" x14ac:dyDescent="0.2">
      <c r="A1261" t="s">
        <v>4008</v>
      </c>
      <c r="B1261">
        <v>2</v>
      </c>
      <c r="C1261" t="s">
        <v>3419</v>
      </c>
      <c r="D1261">
        <v>151916</v>
      </c>
      <c r="E1261" s="35">
        <v>0.50190900000000005</v>
      </c>
      <c r="G1261">
        <v>46.046999999999997</v>
      </c>
      <c r="H1261" s="120">
        <v>1.3156246092696</v>
      </c>
      <c r="I1261" s="121">
        <v>0.98606505309384795</v>
      </c>
      <c r="J1261" s="122">
        <v>86</v>
      </c>
      <c r="K1261" s="132">
        <v>0.96261491586546299</v>
      </c>
      <c r="L1261" s="133">
        <v>0.99268591115090898</v>
      </c>
      <c r="M1261" s="134">
        <v>6</v>
      </c>
      <c r="N1261" s="126">
        <v>1</v>
      </c>
      <c r="O1261" s="127">
        <v>0.99262858871338899</v>
      </c>
      <c r="P1261" s="128">
        <v>6</v>
      </c>
      <c r="Q1261" s="138">
        <v>0.99998025783270394</v>
      </c>
      <c r="R1261" s="139">
        <v>0.98885134690979803</v>
      </c>
      <c r="S1261" s="140">
        <v>43</v>
      </c>
      <c r="T1261" s="144">
        <v>1.3334715285043901</v>
      </c>
      <c r="U1261" s="145">
        <v>0.98235121234386402</v>
      </c>
      <c r="V1261" s="146">
        <v>8</v>
      </c>
      <c r="W1261" s="150">
        <v>0.99987496627379702</v>
      </c>
      <c r="X1261" s="151">
        <v>0.99076827920197896</v>
      </c>
      <c r="Y1261" s="152">
        <v>6</v>
      </c>
      <c r="Z1261" s="156">
        <v>0.97780980396027795</v>
      </c>
      <c r="AA1261" s="157">
        <v>0.98608531826133705</v>
      </c>
      <c r="AB1261" s="158">
        <v>6</v>
      </c>
      <c r="AC1261" s="162">
        <v>1.0000855493916101</v>
      </c>
      <c r="AD1261" s="163">
        <v>0.98517747080361295</v>
      </c>
      <c r="AE1261" s="164">
        <v>42</v>
      </c>
    </row>
    <row r="1262" spans="1:31" x14ac:dyDescent="0.2">
      <c r="A1262" t="s">
        <v>4008</v>
      </c>
      <c r="B1262">
        <v>3</v>
      </c>
      <c r="C1262" t="s">
        <v>3419</v>
      </c>
      <c r="D1262">
        <v>4263</v>
      </c>
      <c r="E1262" s="35">
        <v>0.452264</v>
      </c>
      <c r="G1262">
        <v>71.97</v>
      </c>
      <c r="H1262" s="120">
        <v>1.97748064743138</v>
      </c>
      <c r="I1262" s="121">
        <v>0.98434163701067601</v>
      </c>
      <c r="J1262" s="122">
        <v>3</v>
      </c>
      <c r="K1262" s="132">
        <v>1.0018766127140499</v>
      </c>
      <c r="L1262" s="133">
        <v>0.99110278623273196</v>
      </c>
      <c r="M1262" s="134">
        <v>2</v>
      </c>
      <c r="N1262" s="126">
        <v>1</v>
      </c>
      <c r="O1262" s="127">
        <v>0.99343955014058105</v>
      </c>
      <c r="P1262" s="128">
        <v>2</v>
      </c>
      <c r="Q1262" s="138">
        <v>0</v>
      </c>
      <c r="R1262" s="139">
        <v>0</v>
      </c>
      <c r="T1262" s="144">
        <v>0</v>
      </c>
      <c r="U1262" s="145">
        <v>0</v>
      </c>
      <c r="W1262" s="150">
        <v>0</v>
      </c>
      <c r="X1262" s="151">
        <v>0</v>
      </c>
      <c r="Z1262" s="156">
        <v>0</v>
      </c>
      <c r="AA1262" s="157">
        <v>0</v>
      </c>
      <c r="AC1262" s="162">
        <v>0</v>
      </c>
      <c r="AD1262" s="163">
        <v>0</v>
      </c>
    </row>
    <row r="1263" spans="1:31" x14ac:dyDescent="0.2">
      <c r="A1263" t="s">
        <v>4008</v>
      </c>
      <c r="B1263">
        <v>4</v>
      </c>
      <c r="C1263" t="s">
        <v>3419</v>
      </c>
      <c r="D1263">
        <v>4195</v>
      </c>
      <c r="E1263" s="35">
        <v>0.50274099999999999</v>
      </c>
      <c r="G1263">
        <v>94.638000000000005</v>
      </c>
      <c r="H1263" s="120">
        <v>1.97044100119189</v>
      </c>
      <c r="I1263" s="121">
        <v>0.98318412775223796</v>
      </c>
      <c r="J1263" s="122">
        <v>6</v>
      </c>
      <c r="K1263" s="132">
        <v>1.0131108462455301</v>
      </c>
      <c r="L1263" s="133">
        <v>0.99035521053869602</v>
      </c>
      <c r="M1263" s="134">
        <v>2</v>
      </c>
      <c r="N1263" s="126">
        <v>1</v>
      </c>
      <c r="O1263" s="127">
        <v>0.99166468206715797</v>
      </c>
      <c r="P1263" s="128">
        <v>2</v>
      </c>
      <c r="Q1263" s="138">
        <v>0</v>
      </c>
      <c r="R1263" s="139">
        <v>0</v>
      </c>
      <c r="T1263" s="144">
        <v>0</v>
      </c>
      <c r="U1263" s="145">
        <v>0</v>
      </c>
      <c r="W1263" s="150">
        <v>0</v>
      </c>
      <c r="X1263" s="151">
        <v>0</v>
      </c>
      <c r="Z1263" s="156">
        <v>0</v>
      </c>
      <c r="AA1263" s="157">
        <v>0</v>
      </c>
      <c r="AC1263" s="162">
        <v>0</v>
      </c>
      <c r="AD1263" s="163">
        <v>0</v>
      </c>
    </row>
    <row r="1264" spans="1:31" x14ac:dyDescent="0.2">
      <c r="A1264" t="s">
        <v>4009</v>
      </c>
      <c r="B1264">
        <v>1</v>
      </c>
      <c r="C1264" t="s">
        <v>3418</v>
      </c>
      <c r="D1264">
        <v>4725468</v>
      </c>
      <c r="E1264" s="35">
        <v>0.50943300000000002</v>
      </c>
      <c r="G1264">
        <v>65.478999999999999</v>
      </c>
      <c r="H1264" s="120">
        <v>1.0144047132387599</v>
      </c>
      <c r="I1264" s="121">
        <v>0.98980681379913904</v>
      </c>
      <c r="J1264" s="122">
        <v>93</v>
      </c>
      <c r="K1264" s="132">
        <v>0.61267321922637097</v>
      </c>
      <c r="L1264" s="133">
        <v>0.99279076184269999</v>
      </c>
      <c r="M1264" s="134">
        <v>4</v>
      </c>
      <c r="N1264" s="126">
        <v>1</v>
      </c>
      <c r="O1264" s="127">
        <v>0.993438465363087</v>
      </c>
      <c r="P1264" s="128">
        <v>6</v>
      </c>
      <c r="Q1264" s="138">
        <v>1.0000122722960101</v>
      </c>
      <c r="R1264" s="139">
        <v>0.99130364153929396</v>
      </c>
      <c r="S1264" s="140">
        <v>169</v>
      </c>
      <c r="T1264" s="144">
        <v>1.0104251038701699</v>
      </c>
      <c r="U1264" s="145">
        <v>0.99244927366023605</v>
      </c>
      <c r="V1264" s="146">
        <v>8</v>
      </c>
      <c r="W1264" s="150">
        <v>0.99998984361709398</v>
      </c>
      <c r="X1264" s="151">
        <v>0.99182590821949101</v>
      </c>
      <c r="Y1264" s="152">
        <v>22</v>
      </c>
      <c r="Z1264" s="156">
        <v>0.98703008743799303</v>
      </c>
      <c r="AA1264" s="157">
        <v>0.988685086018253</v>
      </c>
      <c r="AB1264" s="158">
        <v>8</v>
      </c>
      <c r="AC1264" s="162">
        <v>1.00000317386965</v>
      </c>
      <c r="AD1264" s="163">
        <v>0.98889616738612696</v>
      </c>
      <c r="AE1264" s="164">
        <v>117</v>
      </c>
    </row>
    <row r="1265" spans="1:31" x14ac:dyDescent="0.2">
      <c r="A1265" t="s">
        <v>4009</v>
      </c>
      <c r="B1265">
        <v>2</v>
      </c>
      <c r="C1265" t="s">
        <v>3419</v>
      </c>
      <c r="D1265">
        <v>151916</v>
      </c>
      <c r="E1265" s="35">
        <v>0.50190900000000005</v>
      </c>
      <c r="G1265">
        <v>39.466999999999999</v>
      </c>
      <c r="H1265" s="120">
        <v>1.31606551767253</v>
      </c>
      <c r="I1265" s="121">
        <v>0.98575507122464301</v>
      </c>
      <c r="J1265" s="122">
        <v>86</v>
      </c>
      <c r="K1265" s="132">
        <v>0.99992761205325098</v>
      </c>
      <c r="L1265" s="133">
        <v>0.99226795643733701</v>
      </c>
      <c r="M1265" s="134">
        <v>6</v>
      </c>
      <c r="N1265" s="126">
        <v>1</v>
      </c>
      <c r="O1265" s="127">
        <v>0.99224699151706397</v>
      </c>
      <c r="P1265" s="128">
        <v>6</v>
      </c>
      <c r="Q1265" s="138">
        <v>0.99940115425871401</v>
      </c>
      <c r="R1265" s="139">
        <v>0.98952841675716496</v>
      </c>
      <c r="S1265" s="140">
        <v>14</v>
      </c>
      <c r="T1265" s="144">
        <v>0</v>
      </c>
      <c r="U1265" s="145">
        <v>0</v>
      </c>
      <c r="W1265" s="150">
        <v>0.99987496627379702</v>
      </c>
      <c r="X1265" s="151">
        <v>0.99005849107501198</v>
      </c>
      <c r="Y1265" s="152">
        <v>6</v>
      </c>
      <c r="Z1265" s="156">
        <v>1.00045406984778</v>
      </c>
      <c r="AA1265" s="157">
        <v>0.98630073922079198</v>
      </c>
      <c r="AB1265" s="158">
        <v>6</v>
      </c>
      <c r="AC1265" s="162">
        <v>1.0000855493916101</v>
      </c>
      <c r="AD1265" s="163">
        <v>0.98325883361584299</v>
      </c>
      <c r="AE1265" s="164">
        <v>6</v>
      </c>
    </row>
    <row r="1266" spans="1:31" x14ac:dyDescent="0.2">
      <c r="A1266" t="s">
        <v>4009</v>
      </c>
      <c r="B1266">
        <v>3</v>
      </c>
      <c r="C1266" t="s">
        <v>3419</v>
      </c>
      <c r="D1266">
        <v>4263</v>
      </c>
      <c r="E1266" s="35">
        <v>0.452264</v>
      </c>
      <c r="G1266">
        <v>60.365000000000002</v>
      </c>
      <c r="H1266" s="120">
        <v>1.8200797560403399</v>
      </c>
      <c r="I1266" s="121">
        <v>0.98221420286119299</v>
      </c>
      <c r="J1266" s="122">
        <v>5</v>
      </c>
      <c r="K1266" s="132">
        <v>1.02556884822894</v>
      </c>
      <c r="L1266" s="133">
        <v>0.99153705397987102</v>
      </c>
      <c r="M1266" s="134">
        <v>3</v>
      </c>
      <c r="N1266" s="126">
        <v>1</v>
      </c>
      <c r="O1266" s="127">
        <v>0.99437412095639899</v>
      </c>
      <c r="P1266" s="128">
        <v>2</v>
      </c>
      <c r="Q1266" s="138">
        <v>0</v>
      </c>
      <c r="R1266" s="139">
        <v>0</v>
      </c>
      <c r="T1266" s="144">
        <v>0</v>
      </c>
      <c r="U1266" s="145">
        <v>0</v>
      </c>
      <c r="W1266" s="150">
        <v>0</v>
      </c>
      <c r="X1266" s="151">
        <v>0</v>
      </c>
      <c r="Z1266" s="156">
        <v>0</v>
      </c>
      <c r="AA1266" s="157">
        <v>0</v>
      </c>
      <c r="AC1266" s="162">
        <v>0</v>
      </c>
      <c r="AD1266" s="163">
        <v>0</v>
      </c>
    </row>
    <row r="1267" spans="1:31" x14ac:dyDescent="0.2">
      <c r="A1267" t="s">
        <v>4009</v>
      </c>
      <c r="B1267">
        <v>4</v>
      </c>
      <c r="C1267" t="s">
        <v>3419</v>
      </c>
      <c r="D1267">
        <v>4195</v>
      </c>
      <c r="E1267" s="35">
        <v>0.50274099999999999</v>
      </c>
      <c r="G1267">
        <v>84.084999999999994</v>
      </c>
      <c r="H1267" s="120">
        <v>1.97044100119189</v>
      </c>
      <c r="I1267" s="121">
        <v>0.98294217275586704</v>
      </c>
      <c r="J1267" s="122">
        <v>6</v>
      </c>
      <c r="K1267" s="132">
        <v>1.00357568533969</v>
      </c>
      <c r="L1267" s="133">
        <v>0.99049881235154302</v>
      </c>
      <c r="M1267" s="134">
        <v>2</v>
      </c>
      <c r="N1267" s="126">
        <v>1</v>
      </c>
      <c r="O1267" s="127">
        <v>0.99023577042152799</v>
      </c>
      <c r="P1267" s="128">
        <v>2</v>
      </c>
      <c r="Q1267" s="138">
        <v>0</v>
      </c>
      <c r="R1267" s="139">
        <v>0</v>
      </c>
      <c r="T1267" s="144">
        <v>0</v>
      </c>
      <c r="U1267" s="145">
        <v>0</v>
      </c>
      <c r="W1267" s="150">
        <v>0</v>
      </c>
      <c r="X1267" s="151">
        <v>0</v>
      </c>
      <c r="Z1267" s="156">
        <v>0</v>
      </c>
      <c r="AA1267" s="157">
        <v>0</v>
      </c>
      <c r="AC1267" s="162">
        <v>0</v>
      </c>
      <c r="AD1267" s="163">
        <v>0</v>
      </c>
    </row>
    <row r="1268" spans="1:31" x14ac:dyDescent="0.2">
      <c r="A1268" t="s">
        <v>4010</v>
      </c>
      <c r="B1268">
        <v>1</v>
      </c>
      <c r="C1268" t="s">
        <v>3418</v>
      </c>
      <c r="D1268">
        <v>4725468</v>
      </c>
      <c r="E1268" s="35">
        <v>0.50943300000000002</v>
      </c>
      <c r="G1268">
        <v>91.837000000000003</v>
      </c>
      <c r="H1268" s="120">
        <v>0.51790210601063202</v>
      </c>
      <c r="I1268" s="121">
        <v>0.99004313917910902</v>
      </c>
      <c r="J1268" s="122">
        <v>26</v>
      </c>
      <c r="K1268" s="132">
        <v>0.99999471021723596</v>
      </c>
      <c r="L1268" s="133">
        <v>0.99291798128613795</v>
      </c>
      <c r="M1268" s="134">
        <v>5</v>
      </c>
      <c r="N1268" s="126">
        <v>1</v>
      </c>
      <c r="O1268" s="127">
        <v>0.99359112227157398</v>
      </c>
      <c r="P1268" s="128">
        <v>6</v>
      </c>
      <c r="Q1268" s="138">
        <v>0.99999978840868897</v>
      </c>
      <c r="R1268" s="139">
        <v>0.99138602811772303</v>
      </c>
      <c r="S1268" s="140">
        <v>21</v>
      </c>
      <c r="T1268" s="144">
        <v>1.01212037345019</v>
      </c>
      <c r="U1268" s="145">
        <v>0.99274999252738105</v>
      </c>
      <c r="V1268" s="146">
        <v>7</v>
      </c>
      <c r="W1268" s="150">
        <v>0.99998984361709398</v>
      </c>
      <c r="X1268" s="151">
        <v>0.99204227253148602</v>
      </c>
      <c r="Y1268" s="152">
        <v>49</v>
      </c>
      <c r="Z1268" s="156">
        <v>0.99920208916796305</v>
      </c>
      <c r="AA1268" s="157">
        <v>0.98890585838686895</v>
      </c>
      <c r="AB1268" s="158">
        <v>6</v>
      </c>
      <c r="AC1268" s="162">
        <v>1.00000317386965</v>
      </c>
      <c r="AD1268" s="163">
        <v>0.98853569215832404</v>
      </c>
      <c r="AE1268" s="164">
        <v>184</v>
      </c>
    </row>
    <row r="1269" spans="1:31" x14ac:dyDescent="0.2">
      <c r="A1269" t="s">
        <v>4010</v>
      </c>
      <c r="B1269">
        <v>2</v>
      </c>
      <c r="C1269" t="s">
        <v>3419</v>
      </c>
      <c r="D1269">
        <v>151916</v>
      </c>
      <c r="E1269" s="35">
        <v>0.50190900000000005</v>
      </c>
      <c r="G1269">
        <v>53.024000000000001</v>
      </c>
      <c r="H1269" s="120">
        <v>1.3257128567574099</v>
      </c>
      <c r="I1269" s="121">
        <v>0.98662285382427495</v>
      </c>
      <c r="J1269" s="122">
        <v>93</v>
      </c>
      <c r="K1269" s="132">
        <v>1</v>
      </c>
      <c r="L1269" s="133">
        <v>0.99263012436665099</v>
      </c>
      <c r="M1269" s="134">
        <v>6</v>
      </c>
      <c r="N1269" s="126">
        <v>1</v>
      </c>
      <c r="O1269" s="127">
        <v>0.99272031407208605</v>
      </c>
      <c r="P1269" s="128">
        <v>7</v>
      </c>
      <c r="Q1269" s="138">
        <v>0.99999341927756802</v>
      </c>
      <c r="R1269" s="139">
        <v>0.98945665256940596</v>
      </c>
      <c r="S1269" s="140">
        <v>7</v>
      </c>
      <c r="T1269" s="144">
        <v>0</v>
      </c>
      <c r="U1269" s="145">
        <v>0</v>
      </c>
      <c r="W1269" s="150">
        <v>0.99987496627379702</v>
      </c>
      <c r="X1269" s="151">
        <v>0.99095945572501998</v>
      </c>
      <c r="Y1269" s="152">
        <v>6</v>
      </c>
      <c r="Z1269" s="156">
        <v>1.0008620746385499</v>
      </c>
      <c r="AA1269" s="157">
        <v>0.98622230986656101</v>
      </c>
      <c r="AB1269" s="158">
        <v>6</v>
      </c>
      <c r="AC1269" s="162">
        <v>1.00007896866918</v>
      </c>
      <c r="AD1269" s="163">
        <v>0.98604815678465596</v>
      </c>
      <c r="AE1269" s="164">
        <v>49</v>
      </c>
    </row>
    <row r="1270" spans="1:31" x14ac:dyDescent="0.2">
      <c r="A1270" t="s">
        <v>4010</v>
      </c>
      <c r="B1270">
        <v>3</v>
      </c>
      <c r="C1270" t="s">
        <v>3419</v>
      </c>
      <c r="D1270">
        <v>4263</v>
      </c>
      <c r="E1270" s="35">
        <v>0.452264</v>
      </c>
      <c r="G1270">
        <v>81.013999999999996</v>
      </c>
      <c r="H1270" s="120">
        <v>1.9781843771991501</v>
      </c>
      <c r="I1270" s="121">
        <v>0.98399146211312705</v>
      </c>
      <c r="J1270" s="122">
        <v>3</v>
      </c>
      <c r="K1270" s="132">
        <v>0.99765423410743603</v>
      </c>
      <c r="L1270" s="133">
        <v>0.99106513049611999</v>
      </c>
      <c r="M1270" s="134">
        <v>2</v>
      </c>
      <c r="N1270" s="126">
        <v>1</v>
      </c>
      <c r="O1270" s="127">
        <v>0.99343955014058105</v>
      </c>
      <c r="P1270" s="128">
        <v>4</v>
      </c>
      <c r="Q1270" s="138">
        <v>0</v>
      </c>
      <c r="R1270" s="139">
        <v>0</v>
      </c>
      <c r="T1270" s="144">
        <v>0</v>
      </c>
      <c r="U1270" s="145">
        <v>0</v>
      </c>
      <c r="W1270" s="150">
        <v>0</v>
      </c>
      <c r="X1270" s="151">
        <v>0</v>
      </c>
      <c r="Z1270" s="156">
        <v>0</v>
      </c>
      <c r="AA1270" s="157">
        <v>0</v>
      </c>
      <c r="AC1270" s="162">
        <v>0</v>
      </c>
      <c r="AD1270" s="163">
        <v>0</v>
      </c>
    </row>
    <row r="1271" spans="1:31" x14ac:dyDescent="0.2">
      <c r="A1271" t="s">
        <v>4010</v>
      </c>
      <c r="B1271">
        <v>4</v>
      </c>
      <c r="C1271" t="s">
        <v>3419</v>
      </c>
      <c r="D1271">
        <v>4195</v>
      </c>
      <c r="E1271" s="35">
        <v>0.50274099999999999</v>
      </c>
      <c r="G1271">
        <v>106.45399999999999</v>
      </c>
      <c r="H1271" s="120">
        <v>1.97044100119189</v>
      </c>
      <c r="I1271" s="121">
        <v>0.98415194773771997</v>
      </c>
      <c r="J1271" s="122">
        <v>5</v>
      </c>
      <c r="K1271" s="132">
        <v>1.0059594755661501</v>
      </c>
      <c r="L1271" s="133">
        <v>0.990997393982468</v>
      </c>
      <c r="M1271" s="134">
        <v>2</v>
      </c>
      <c r="N1271" s="126">
        <v>1</v>
      </c>
      <c r="O1271" s="127">
        <v>0.99214098594903499</v>
      </c>
      <c r="P1271" s="128">
        <v>3</v>
      </c>
      <c r="Q1271" s="138">
        <v>0</v>
      </c>
      <c r="R1271" s="139">
        <v>0</v>
      </c>
      <c r="T1271" s="144">
        <v>0</v>
      </c>
      <c r="U1271" s="145">
        <v>0</v>
      </c>
      <c r="W1271" s="150">
        <v>0</v>
      </c>
      <c r="X1271" s="151">
        <v>0</v>
      </c>
      <c r="Z1271" s="156">
        <v>0</v>
      </c>
      <c r="AA1271" s="157">
        <v>0</v>
      </c>
      <c r="AC1271" s="162">
        <v>0</v>
      </c>
      <c r="AD1271" s="163">
        <v>0</v>
      </c>
    </row>
    <row r="1272" spans="1:31" x14ac:dyDescent="0.2">
      <c r="A1272" t="s">
        <v>4011</v>
      </c>
      <c r="B1272">
        <v>1</v>
      </c>
      <c r="C1272" t="s">
        <v>3418</v>
      </c>
      <c r="D1272">
        <v>4725468</v>
      </c>
      <c r="E1272" s="35">
        <v>0.50943300000000002</v>
      </c>
      <c r="G1272">
        <v>61.39</v>
      </c>
      <c r="H1272" s="120">
        <v>0.82764321981036304</v>
      </c>
      <c r="I1272" s="121">
        <v>0.99937339594090402</v>
      </c>
      <c r="J1272" s="122">
        <v>4</v>
      </c>
      <c r="K1272" s="132">
        <v>0.99999703772165205</v>
      </c>
      <c r="L1272" s="133">
        <v>0.99950191279030398</v>
      </c>
      <c r="M1272" s="134">
        <v>3</v>
      </c>
      <c r="N1272" s="126">
        <v>0.41175605553171601</v>
      </c>
      <c r="O1272" s="127">
        <v>0.99858713393107501</v>
      </c>
      <c r="P1272" s="128">
        <v>18</v>
      </c>
      <c r="Q1272" s="138">
        <v>0.99999682613034102</v>
      </c>
      <c r="R1272" s="139">
        <v>0.99795144374290001</v>
      </c>
      <c r="S1272" s="140">
        <v>448</v>
      </c>
      <c r="T1272" s="144">
        <v>1.0022424447090701</v>
      </c>
      <c r="U1272" s="145">
        <v>0.99955294612304202</v>
      </c>
      <c r="V1272" s="146">
        <v>9</v>
      </c>
      <c r="W1272" s="150">
        <v>0.999953449911681</v>
      </c>
      <c r="X1272" s="151">
        <v>0.99876640633061498</v>
      </c>
      <c r="Y1272" s="152">
        <v>392</v>
      </c>
      <c r="Z1272" s="156">
        <v>0.96270385764813704</v>
      </c>
      <c r="AA1272" s="157">
        <v>0.99878922012501203</v>
      </c>
      <c r="AB1272" s="158">
        <v>4</v>
      </c>
      <c r="AC1272" s="162">
        <v>0.218838312923235</v>
      </c>
      <c r="AD1272" s="163">
        <v>0.98633955684985897</v>
      </c>
      <c r="AE1272" s="164">
        <v>48</v>
      </c>
    </row>
    <row r="1273" spans="1:31" x14ac:dyDescent="0.2">
      <c r="A1273" t="s">
        <v>4011</v>
      </c>
      <c r="B1273">
        <v>2</v>
      </c>
      <c r="C1273" t="s">
        <v>3419</v>
      </c>
      <c r="D1273">
        <v>151916</v>
      </c>
      <c r="E1273" s="35">
        <v>0.50190900000000005</v>
      </c>
      <c r="G1273">
        <v>60.058</v>
      </c>
      <c r="H1273" s="120">
        <v>1.0822261267841899</v>
      </c>
      <c r="I1273" s="121">
        <v>0.99883858806360404</v>
      </c>
      <c r="J1273" s="122">
        <v>2</v>
      </c>
      <c r="K1273" s="132">
        <v>1</v>
      </c>
      <c r="L1273" s="133">
        <v>0.99915108680630904</v>
      </c>
      <c r="M1273" s="134">
        <v>2</v>
      </c>
      <c r="N1273" s="126">
        <v>1</v>
      </c>
      <c r="O1273" s="127">
        <v>0.99852001920686095</v>
      </c>
      <c r="P1273" s="128">
        <v>5</v>
      </c>
      <c r="Q1273" s="138">
        <v>1</v>
      </c>
      <c r="R1273" s="139">
        <v>0.99639003386804503</v>
      </c>
      <c r="S1273" s="140">
        <v>145</v>
      </c>
      <c r="T1273" s="144">
        <v>1.0774880066333601</v>
      </c>
      <c r="U1273" s="145">
        <v>0.99585969227771698</v>
      </c>
      <c r="V1273" s="146">
        <v>15</v>
      </c>
      <c r="W1273" s="150">
        <v>0.999203732585763</v>
      </c>
      <c r="X1273" s="151">
        <v>0.99897949778122996</v>
      </c>
      <c r="Y1273" s="152">
        <v>4</v>
      </c>
      <c r="Z1273" s="156">
        <v>1.00044090840292</v>
      </c>
      <c r="AA1273" s="157">
        <v>0.99849371834506295</v>
      </c>
      <c r="AB1273" s="158">
        <v>2</v>
      </c>
      <c r="AC1273" s="162">
        <v>0.95346771168538802</v>
      </c>
      <c r="AD1273" s="163">
        <v>0.98847905750196896</v>
      </c>
      <c r="AE1273" s="164">
        <v>34</v>
      </c>
    </row>
    <row r="1274" spans="1:31" x14ac:dyDescent="0.2">
      <c r="A1274" t="s">
        <v>4011</v>
      </c>
      <c r="B1274">
        <v>3</v>
      </c>
      <c r="C1274" t="s">
        <v>3419</v>
      </c>
      <c r="D1274">
        <v>4263</v>
      </c>
      <c r="E1274" s="35">
        <v>0.452264</v>
      </c>
      <c r="G1274">
        <v>2.843</v>
      </c>
      <c r="H1274" s="120">
        <v>0</v>
      </c>
      <c r="I1274" s="121">
        <v>0</v>
      </c>
      <c r="K1274" s="132">
        <v>0</v>
      </c>
      <c r="L1274" s="133">
        <v>0</v>
      </c>
      <c r="N1274" s="126">
        <v>0</v>
      </c>
      <c r="O1274" s="127">
        <v>0</v>
      </c>
      <c r="Q1274" s="138">
        <v>0</v>
      </c>
      <c r="R1274" s="139">
        <v>0</v>
      </c>
      <c r="T1274" s="144">
        <v>0</v>
      </c>
      <c r="U1274" s="145">
        <v>0</v>
      </c>
      <c r="W1274" s="150">
        <v>0</v>
      </c>
      <c r="X1274" s="151">
        <v>0</v>
      </c>
      <c r="Z1274" s="156">
        <v>0</v>
      </c>
      <c r="AA1274" s="157">
        <v>0</v>
      </c>
      <c r="AC1274" s="162">
        <v>0</v>
      </c>
      <c r="AD1274" s="163">
        <v>0</v>
      </c>
    </row>
    <row r="1275" spans="1:31" x14ac:dyDescent="0.2">
      <c r="A1275" t="s">
        <v>4012</v>
      </c>
      <c r="B1275">
        <v>1</v>
      </c>
      <c r="C1275" t="s">
        <v>3418</v>
      </c>
      <c r="D1275">
        <v>4725468</v>
      </c>
      <c r="E1275" s="35">
        <v>0.50943300000000002</v>
      </c>
      <c r="G1275">
        <v>47.091000000000001</v>
      </c>
      <c r="H1275" s="120">
        <v>0.37109709248148298</v>
      </c>
      <c r="I1275" s="121">
        <v>0.998954885610434</v>
      </c>
      <c r="J1275" s="122">
        <v>7</v>
      </c>
      <c r="K1275" s="132">
        <v>1</v>
      </c>
      <c r="L1275" s="133">
        <v>0.99942531824377501</v>
      </c>
      <c r="M1275" s="134">
        <v>3</v>
      </c>
      <c r="N1275" s="126">
        <v>1.00133514116949</v>
      </c>
      <c r="O1275" s="127">
        <v>0.998100369177919</v>
      </c>
      <c r="P1275" s="128">
        <v>110</v>
      </c>
      <c r="Q1275" s="138">
        <v>0.99992234598903196</v>
      </c>
      <c r="R1275" s="139">
        <v>0.99802517828985404</v>
      </c>
      <c r="S1275" s="140">
        <v>335</v>
      </c>
      <c r="T1275" s="144">
        <v>1.00173758784213</v>
      </c>
      <c r="U1275" s="145">
        <v>0.999249189648445</v>
      </c>
      <c r="V1275" s="146">
        <v>17</v>
      </c>
      <c r="W1275" s="150">
        <v>1.00046698202235</v>
      </c>
      <c r="X1275" s="151">
        <v>0.99854510717259604</v>
      </c>
      <c r="Y1275" s="152">
        <v>555</v>
      </c>
      <c r="Z1275" s="156">
        <v>0.46627488419607499</v>
      </c>
      <c r="AA1275" s="157">
        <v>0.99846123896809003</v>
      </c>
      <c r="AB1275" s="158">
        <v>7</v>
      </c>
      <c r="AC1275" s="162">
        <v>4.3294544414285603E-2</v>
      </c>
      <c r="AD1275" s="163">
        <v>0.97645115938679605</v>
      </c>
      <c r="AE1275" s="164">
        <v>15</v>
      </c>
    </row>
    <row r="1276" spans="1:31" x14ac:dyDescent="0.2">
      <c r="A1276" t="s">
        <v>4012</v>
      </c>
      <c r="B1276">
        <v>2</v>
      </c>
      <c r="C1276" t="s">
        <v>3419</v>
      </c>
      <c r="D1276">
        <v>151916</v>
      </c>
      <c r="E1276" s="35">
        <v>0.50190900000000005</v>
      </c>
      <c r="G1276">
        <v>46.188000000000002</v>
      </c>
      <c r="H1276" s="120">
        <v>1.08024532933225</v>
      </c>
      <c r="I1276" s="121">
        <v>0.99739949695186902</v>
      </c>
      <c r="J1276" s="122">
        <v>6</v>
      </c>
      <c r="K1276" s="132">
        <v>0.99999341927756802</v>
      </c>
      <c r="L1276" s="133">
        <v>0.99899314284210095</v>
      </c>
      <c r="M1276" s="134">
        <v>2</v>
      </c>
      <c r="N1276" s="126">
        <v>1</v>
      </c>
      <c r="O1276" s="127">
        <v>0.99801366754582699</v>
      </c>
      <c r="P1276" s="128">
        <v>3</v>
      </c>
      <c r="Q1276" s="138">
        <v>0.95058535526029997</v>
      </c>
      <c r="R1276" s="139">
        <v>0.99840865690642899</v>
      </c>
      <c r="S1276" s="140">
        <v>6</v>
      </c>
      <c r="T1276" s="144">
        <v>1.09218275982337</v>
      </c>
      <c r="U1276" s="145">
        <v>0.99559111495537</v>
      </c>
      <c r="V1276" s="146">
        <v>77</v>
      </c>
      <c r="W1276" s="150">
        <v>0.99849959528556997</v>
      </c>
      <c r="X1276" s="151">
        <v>0.99806390432789804</v>
      </c>
      <c r="Y1276" s="152">
        <v>79</v>
      </c>
      <c r="Z1276" s="156">
        <v>1.0005001349048099</v>
      </c>
      <c r="AA1276" s="157">
        <v>0.99809259466321099</v>
      </c>
      <c r="AB1276" s="158">
        <v>2</v>
      </c>
      <c r="AC1276" s="162">
        <v>0.425344994373482</v>
      </c>
      <c r="AD1276" s="163">
        <v>0.98700202565833794</v>
      </c>
      <c r="AE1276" s="164">
        <v>9</v>
      </c>
    </row>
    <row r="1277" spans="1:31" x14ac:dyDescent="0.2">
      <c r="A1277" t="s">
        <v>4012</v>
      </c>
      <c r="B1277">
        <v>3</v>
      </c>
      <c r="C1277" t="s">
        <v>3419</v>
      </c>
      <c r="D1277">
        <v>4263</v>
      </c>
      <c r="E1277" s="35">
        <v>0.452264</v>
      </c>
      <c r="G1277">
        <v>2.7639999999999998</v>
      </c>
      <c r="H1277" s="120">
        <v>0</v>
      </c>
      <c r="I1277" s="121">
        <v>0</v>
      </c>
      <c r="K1277" s="132">
        <v>0</v>
      </c>
      <c r="L1277" s="133">
        <v>0</v>
      </c>
      <c r="N1277" s="126">
        <v>0</v>
      </c>
      <c r="O1277" s="127">
        <v>0</v>
      </c>
      <c r="Q1277" s="138">
        <v>0</v>
      </c>
      <c r="R1277" s="139">
        <v>0</v>
      </c>
      <c r="T1277" s="144">
        <v>0</v>
      </c>
      <c r="U1277" s="145">
        <v>0</v>
      </c>
      <c r="W1277" s="150">
        <v>0</v>
      </c>
      <c r="X1277" s="151">
        <v>0</v>
      </c>
      <c r="Z1277" s="156">
        <v>0</v>
      </c>
      <c r="AA1277" s="157">
        <v>0</v>
      </c>
      <c r="AC1277" s="162">
        <v>0</v>
      </c>
      <c r="AD1277" s="163">
        <v>0</v>
      </c>
    </row>
    <row r="1278" spans="1:31" x14ac:dyDescent="0.2">
      <c r="A1278" t="s">
        <v>4013</v>
      </c>
      <c r="B1278">
        <v>1</v>
      </c>
      <c r="C1278" t="s">
        <v>3418</v>
      </c>
      <c r="D1278">
        <v>4725468</v>
      </c>
      <c r="E1278" s="35">
        <v>0.50943300000000002</v>
      </c>
      <c r="G1278">
        <v>71.622</v>
      </c>
      <c r="H1278" s="120">
        <v>1.0024155264010901</v>
      </c>
      <c r="I1278" s="121">
        <v>0.99953414739686097</v>
      </c>
      <c r="J1278" s="122">
        <v>8</v>
      </c>
      <c r="K1278" s="132">
        <v>1</v>
      </c>
      <c r="L1278" s="133">
        <v>0.99950974314095298</v>
      </c>
      <c r="M1278" s="134">
        <v>4</v>
      </c>
      <c r="N1278" s="126">
        <v>0.80310645666652203</v>
      </c>
      <c r="O1278" s="127">
        <v>0.99822250911056198</v>
      </c>
      <c r="P1278" s="128">
        <v>145</v>
      </c>
      <c r="Q1278" s="138">
        <v>0.99999978840868897</v>
      </c>
      <c r="R1278" s="139">
        <v>0.997595831845561</v>
      </c>
      <c r="S1278" s="140">
        <v>495</v>
      </c>
      <c r="T1278" s="144">
        <v>1.0025437507352799</v>
      </c>
      <c r="U1278" s="145">
        <v>0.99953959882641996</v>
      </c>
      <c r="V1278" s="146">
        <v>14</v>
      </c>
      <c r="W1278" s="150">
        <v>0.99996106719886102</v>
      </c>
      <c r="X1278" s="151">
        <v>0.99906115757853498</v>
      </c>
      <c r="Y1278" s="152">
        <v>218</v>
      </c>
      <c r="Z1278" s="156">
        <v>0.80069748959605502</v>
      </c>
      <c r="AA1278" s="157">
        <v>0.998934794408185</v>
      </c>
      <c r="AB1278" s="158">
        <v>3</v>
      </c>
      <c r="AC1278" s="162">
        <v>0.28399574109010101</v>
      </c>
      <c r="AD1278" s="163">
        <v>0.99017326456123</v>
      </c>
      <c r="AE1278" s="164">
        <v>69</v>
      </c>
    </row>
    <row r="1279" spans="1:31" x14ac:dyDescent="0.2">
      <c r="A1279" t="s">
        <v>4013</v>
      </c>
      <c r="B1279">
        <v>2</v>
      </c>
      <c r="C1279" t="s">
        <v>3419</v>
      </c>
      <c r="D1279">
        <v>151916</v>
      </c>
      <c r="E1279" s="35">
        <v>0.50190900000000005</v>
      </c>
      <c r="G1279">
        <v>70.001000000000005</v>
      </c>
      <c r="H1279" s="120">
        <v>1.08229193400851</v>
      </c>
      <c r="I1279" s="121">
        <v>0.99897242574407896</v>
      </c>
      <c r="J1279" s="122">
        <v>2</v>
      </c>
      <c r="K1279" s="132">
        <v>0.99998025783270394</v>
      </c>
      <c r="L1279" s="133">
        <v>0.99909184237542403</v>
      </c>
      <c r="M1279" s="134">
        <v>1</v>
      </c>
      <c r="N1279" s="126">
        <v>1</v>
      </c>
      <c r="O1279" s="127">
        <v>0.99849376788239497</v>
      </c>
      <c r="P1279" s="128">
        <v>3</v>
      </c>
      <c r="Q1279" s="138">
        <v>1</v>
      </c>
      <c r="R1279" s="139">
        <v>0.99832265533527098</v>
      </c>
      <c r="S1279" s="140">
        <v>5</v>
      </c>
      <c r="T1279" s="144">
        <v>1.0911298442343</v>
      </c>
      <c r="U1279" s="145">
        <v>0.99353584097088399</v>
      </c>
      <c r="V1279" s="146">
        <v>20</v>
      </c>
      <c r="W1279" s="150">
        <v>0.99869701695852098</v>
      </c>
      <c r="X1279" s="151">
        <v>0.9990645894404</v>
      </c>
      <c r="Y1279" s="152">
        <v>3</v>
      </c>
      <c r="Z1279" s="156">
        <v>1.0002895517869901</v>
      </c>
      <c r="AA1279" s="157">
        <v>0.99851978553336995</v>
      </c>
      <c r="AB1279" s="158">
        <v>2</v>
      </c>
      <c r="AC1279" s="162">
        <v>0.97200560677551096</v>
      </c>
      <c r="AD1279" s="163">
        <v>0.989202953566653</v>
      </c>
      <c r="AE1279" s="164">
        <v>22</v>
      </c>
    </row>
    <row r="1280" spans="1:31" x14ac:dyDescent="0.2">
      <c r="A1280" t="s">
        <v>4013</v>
      </c>
      <c r="B1280">
        <v>3</v>
      </c>
      <c r="C1280" t="s">
        <v>3419</v>
      </c>
      <c r="D1280">
        <v>4263</v>
      </c>
      <c r="E1280" s="35">
        <v>0.452264</v>
      </c>
      <c r="G1280">
        <v>3.7450000000000001</v>
      </c>
      <c r="H1280" s="120">
        <v>0</v>
      </c>
      <c r="I1280" s="121">
        <v>0</v>
      </c>
      <c r="K1280" s="132">
        <v>0</v>
      </c>
      <c r="L1280" s="133">
        <v>0</v>
      </c>
      <c r="N1280" s="126">
        <v>0</v>
      </c>
      <c r="O1280" s="127">
        <v>0</v>
      </c>
      <c r="Q1280" s="138">
        <v>0</v>
      </c>
      <c r="R1280" s="139">
        <v>0</v>
      </c>
      <c r="T1280" s="144">
        <v>0</v>
      </c>
      <c r="U1280" s="145">
        <v>0</v>
      </c>
      <c r="W1280" s="150">
        <v>0</v>
      </c>
      <c r="X1280" s="151">
        <v>0</v>
      </c>
      <c r="Z1280" s="156">
        <v>0</v>
      </c>
      <c r="AA1280" s="157">
        <v>0</v>
      </c>
      <c r="AC1280" s="162">
        <v>0</v>
      </c>
      <c r="AD1280" s="163">
        <v>0</v>
      </c>
    </row>
    <row r="1281" spans="1:31" x14ac:dyDescent="0.2">
      <c r="A1281" t="s">
        <v>4014</v>
      </c>
      <c r="B1281">
        <v>1</v>
      </c>
      <c r="C1281" t="s">
        <v>3418</v>
      </c>
      <c r="D1281">
        <v>4725468</v>
      </c>
      <c r="E1281" s="35">
        <v>0.50943300000000002</v>
      </c>
      <c r="G1281">
        <v>36.603000000000002</v>
      </c>
      <c r="H1281" s="120">
        <v>0.97333335872429005</v>
      </c>
      <c r="I1281" s="121">
        <v>0.99854679252001399</v>
      </c>
      <c r="J1281" s="122">
        <v>8</v>
      </c>
      <c r="K1281" s="132">
        <v>0.55319405546908496</v>
      </c>
      <c r="L1281" s="133">
        <v>0.99919371125377099</v>
      </c>
      <c r="M1281" s="134">
        <v>5</v>
      </c>
      <c r="N1281" s="126">
        <v>0.40609704593139501</v>
      </c>
      <c r="O1281" s="127">
        <v>0.99734300070173099</v>
      </c>
      <c r="P1281" s="128">
        <v>65</v>
      </c>
      <c r="Q1281" s="138">
        <v>0.99999978840868897</v>
      </c>
      <c r="R1281" s="139">
        <v>0.99799854720311199</v>
      </c>
      <c r="S1281" s="140">
        <v>329</v>
      </c>
      <c r="T1281" s="144">
        <v>1.0022242478563601</v>
      </c>
      <c r="U1281" s="145">
        <v>0.99874748235937405</v>
      </c>
      <c r="V1281" s="146">
        <v>12</v>
      </c>
      <c r="W1281" s="150">
        <v>0.99998836247792</v>
      </c>
      <c r="X1281" s="151">
        <v>0.99804818810460205</v>
      </c>
      <c r="Y1281" s="152">
        <v>731</v>
      </c>
      <c r="Z1281" s="156">
        <v>0.60193622976446504</v>
      </c>
      <c r="AA1281" s="157">
        <v>0.99814756946702299</v>
      </c>
      <c r="AB1281" s="158">
        <v>2</v>
      </c>
      <c r="AC1281" s="162">
        <v>2.42803144754693E-2</v>
      </c>
      <c r="AD1281" s="163">
        <v>0.98449465496300204</v>
      </c>
      <c r="AE1281" s="164">
        <v>15</v>
      </c>
    </row>
    <row r="1282" spans="1:31" x14ac:dyDescent="0.2">
      <c r="A1282" t="s">
        <v>4014</v>
      </c>
      <c r="B1282">
        <v>2</v>
      </c>
      <c r="C1282" t="s">
        <v>3419</v>
      </c>
      <c r="D1282">
        <v>151916</v>
      </c>
      <c r="E1282" s="35">
        <v>0.50190900000000005</v>
      </c>
      <c r="G1282">
        <v>35.597999999999999</v>
      </c>
      <c r="H1282" s="120">
        <v>1.08096920879974</v>
      </c>
      <c r="I1282" s="121">
        <v>0.99708433514928296</v>
      </c>
      <c r="J1282" s="122">
        <v>5</v>
      </c>
      <c r="K1282" s="132">
        <v>1</v>
      </c>
      <c r="L1282" s="133">
        <v>0.99867727479122603</v>
      </c>
      <c r="M1282" s="134">
        <v>2</v>
      </c>
      <c r="N1282" s="126">
        <v>1</v>
      </c>
      <c r="O1282" s="127">
        <v>0.99702770416450204</v>
      </c>
      <c r="P1282" s="128">
        <v>3</v>
      </c>
      <c r="Q1282" s="138">
        <v>0.99961831809896096</v>
      </c>
      <c r="R1282" s="139">
        <v>0.99817753565977096</v>
      </c>
      <c r="S1282" s="140">
        <v>25</v>
      </c>
      <c r="T1282" s="144">
        <v>1.0555018129890299</v>
      </c>
      <c r="U1282" s="145">
        <v>0.997658779576587</v>
      </c>
      <c r="V1282" s="146">
        <v>6</v>
      </c>
      <c r="W1282" s="150">
        <v>0.99942089642600895</v>
      </c>
      <c r="X1282" s="151">
        <v>0.99809782072124797</v>
      </c>
      <c r="Y1282" s="152">
        <v>13</v>
      </c>
      <c r="Z1282" s="156">
        <v>1.00252699741377</v>
      </c>
      <c r="AA1282" s="157">
        <v>0.997440054612168</v>
      </c>
      <c r="AB1282" s="158">
        <v>2</v>
      </c>
      <c r="AC1282" s="162">
        <v>0.65599931560486702</v>
      </c>
      <c r="AD1282" s="163">
        <v>0.98217440498640196</v>
      </c>
      <c r="AE1282" s="164">
        <v>14</v>
      </c>
    </row>
    <row r="1283" spans="1:31" x14ac:dyDescent="0.2">
      <c r="A1283" t="s">
        <v>4014</v>
      </c>
      <c r="B1283">
        <v>3</v>
      </c>
      <c r="C1283" t="s">
        <v>3419</v>
      </c>
      <c r="D1283">
        <v>4263</v>
      </c>
      <c r="E1283" s="35">
        <v>0.452264</v>
      </c>
      <c r="G1283">
        <v>2.0760000000000001</v>
      </c>
      <c r="H1283" s="120">
        <v>0</v>
      </c>
      <c r="I1283" s="121">
        <v>0</v>
      </c>
      <c r="K1283" s="132">
        <v>0</v>
      </c>
      <c r="L1283" s="133">
        <v>0</v>
      </c>
      <c r="N1283" s="126">
        <v>0</v>
      </c>
      <c r="O1283" s="127">
        <v>0</v>
      </c>
      <c r="Q1283" s="138">
        <v>0</v>
      </c>
      <c r="R1283" s="139">
        <v>0</v>
      </c>
      <c r="T1283" s="144">
        <v>0</v>
      </c>
      <c r="U1283" s="145">
        <v>0</v>
      </c>
      <c r="W1283" s="150">
        <v>0</v>
      </c>
      <c r="X1283" s="151">
        <v>0</v>
      </c>
      <c r="Z1283" s="156">
        <v>0</v>
      </c>
      <c r="AA1283" s="157">
        <v>0</v>
      </c>
      <c r="AC1283" s="162">
        <v>0</v>
      </c>
      <c r="AD1283" s="163">
        <v>0</v>
      </c>
    </row>
    <row r="1284" spans="1:31" x14ac:dyDescent="0.2">
      <c r="A1284" t="s">
        <v>4015</v>
      </c>
      <c r="B1284">
        <v>1</v>
      </c>
      <c r="C1284" t="s">
        <v>3418</v>
      </c>
      <c r="D1284">
        <v>4725468</v>
      </c>
      <c r="E1284" s="35">
        <v>0.50943300000000002</v>
      </c>
      <c r="G1284">
        <v>64.876999999999995</v>
      </c>
      <c r="H1284" s="120">
        <v>0.827648721184437</v>
      </c>
      <c r="I1284" s="121">
        <v>0.99945725340053804</v>
      </c>
      <c r="J1284" s="122">
        <v>4</v>
      </c>
      <c r="K1284" s="132">
        <v>1.00000021159131</v>
      </c>
      <c r="L1284" s="133">
        <v>0.99950381879674</v>
      </c>
      <c r="M1284" s="134">
        <v>2</v>
      </c>
      <c r="N1284" s="126">
        <v>0.80185933748221505</v>
      </c>
      <c r="O1284" s="127">
        <v>0.998360802721447</v>
      </c>
      <c r="P1284" s="128">
        <v>335</v>
      </c>
      <c r="Q1284" s="138">
        <v>1.0014640002776001</v>
      </c>
      <c r="R1284" s="139">
        <v>0.99708275318703199</v>
      </c>
      <c r="S1284" s="140">
        <v>4683</v>
      </c>
      <c r="T1284" s="144">
        <v>1.0018419023582199</v>
      </c>
      <c r="U1284" s="145">
        <v>0.99962750224417196</v>
      </c>
      <c r="V1284" s="146">
        <v>6</v>
      </c>
      <c r="W1284" s="150">
        <v>1.0018122795747499</v>
      </c>
      <c r="X1284" s="151">
        <v>0.99891055787838001</v>
      </c>
      <c r="Y1284" s="152">
        <v>419</v>
      </c>
      <c r="Z1284" s="156">
        <v>1.0000738453673701</v>
      </c>
      <c r="AA1284" s="157">
        <v>0.99886767615284</v>
      </c>
      <c r="AB1284" s="158">
        <v>5</v>
      </c>
      <c r="AC1284" s="162">
        <v>0.137335667608671</v>
      </c>
      <c r="AD1284" s="163">
        <v>0.98918728833642899</v>
      </c>
      <c r="AE1284" s="164">
        <v>48</v>
      </c>
    </row>
    <row r="1285" spans="1:31" x14ac:dyDescent="0.2">
      <c r="A1285" t="s">
        <v>4015</v>
      </c>
      <c r="B1285">
        <v>2</v>
      </c>
      <c r="C1285" t="s">
        <v>3419</v>
      </c>
      <c r="D1285">
        <v>151916</v>
      </c>
      <c r="E1285" s="35">
        <v>0.50190900000000005</v>
      </c>
      <c r="G1285">
        <v>62.872999999999998</v>
      </c>
      <c r="H1285" s="120">
        <v>1.0822261267841899</v>
      </c>
      <c r="I1285" s="121">
        <v>0.99880210391900504</v>
      </c>
      <c r="J1285" s="122">
        <v>2</v>
      </c>
      <c r="K1285" s="132">
        <v>1</v>
      </c>
      <c r="L1285" s="133">
        <v>0.999085279581992</v>
      </c>
      <c r="M1285" s="134">
        <v>2</v>
      </c>
      <c r="N1285" s="126">
        <v>1</v>
      </c>
      <c r="O1285" s="127">
        <v>0.99855952326139696</v>
      </c>
      <c r="P1285" s="128">
        <v>5</v>
      </c>
      <c r="Q1285" s="138">
        <v>0.99999341927756802</v>
      </c>
      <c r="R1285" s="139">
        <v>0.99807353443968105</v>
      </c>
      <c r="S1285" s="140">
        <v>17</v>
      </c>
      <c r="T1285" s="144">
        <v>1.0774880066333601</v>
      </c>
      <c r="U1285" s="145">
        <v>0.99584188192892797</v>
      </c>
      <c r="V1285" s="146">
        <v>15</v>
      </c>
      <c r="W1285" s="150">
        <v>0.999085279581992</v>
      </c>
      <c r="X1285" s="151">
        <v>0.99902545665257503</v>
      </c>
      <c r="Y1285" s="152">
        <v>4</v>
      </c>
      <c r="Z1285" s="156">
        <v>0.99784810376483102</v>
      </c>
      <c r="AA1285" s="157">
        <v>0.99827215532136504</v>
      </c>
      <c r="AB1285" s="158">
        <v>2</v>
      </c>
      <c r="AC1285" s="162">
        <v>0.96284524115057302</v>
      </c>
      <c r="AD1285" s="163">
        <v>0.987652647700627</v>
      </c>
      <c r="AE1285" s="164">
        <v>11</v>
      </c>
    </row>
    <row r="1286" spans="1:31" x14ac:dyDescent="0.2">
      <c r="A1286" t="s">
        <v>4015</v>
      </c>
      <c r="B1286">
        <v>3</v>
      </c>
      <c r="C1286" t="s">
        <v>3419</v>
      </c>
      <c r="D1286">
        <v>4263</v>
      </c>
      <c r="E1286" s="35">
        <v>0.452264</v>
      </c>
      <c r="G1286">
        <v>2.843</v>
      </c>
      <c r="H1286" s="120">
        <v>0</v>
      </c>
      <c r="I1286" s="121">
        <v>0</v>
      </c>
      <c r="K1286" s="132">
        <v>0</v>
      </c>
      <c r="L1286" s="133">
        <v>0</v>
      </c>
      <c r="N1286" s="126">
        <v>0</v>
      </c>
      <c r="O1286" s="127">
        <v>0</v>
      </c>
      <c r="Q1286" s="138">
        <v>0</v>
      </c>
      <c r="R1286" s="139">
        <v>0</v>
      </c>
      <c r="T1286" s="144">
        <v>0</v>
      </c>
      <c r="U1286" s="145">
        <v>0</v>
      </c>
      <c r="W1286" s="150">
        <v>0</v>
      </c>
      <c r="X1286" s="151">
        <v>0</v>
      </c>
      <c r="Z1286" s="156">
        <v>0</v>
      </c>
      <c r="AA1286" s="157">
        <v>0</v>
      </c>
      <c r="AC1286" s="162">
        <v>0</v>
      </c>
      <c r="AD1286" s="163">
        <v>0</v>
      </c>
    </row>
    <row r="1287" spans="1:31" x14ac:dyDescent="0.2">
      <c r="A1287" t="s">
        <v>4016</v>
      </c>
      <c r="B1287">
        <v>1</v>
      </c>
      <c r="C1287" t="s">
        <v>3418</v>
      </c>
      <c r="D1287">
        <v>4725468</v>
      </c>
      <c r="E1287" s="35">
        <v>0.50943300000000002</v>
      </c>
      <c r="G1287">
        <v>41.277000000000001</v>
      </c>
      <c r="H1287" s="120">
        <v>1.0008254177024001</v>
      </c>
      <c r="I1287" s="121">
        <v>0.99889557146143104</v>
      </c>
      <c r="J1287" s="122">
        <v>8</v>
      </c>
      <c r="K1287" s="132">
        <v>1.00073020161266</v>
      </c>
      <c r="L1287" s="133">
        <v>0.99935236899109703</v>
      </c>
      <c r="M1287" s="134">
        <v>2</v>
      </c>
      <c r="N1287" s="126">
        <v>0.99829711313279501</v>
      </c>
      <c r="O1287" s="127">
        <v>0.99788351966465005</v>
      </c>
      <c r="P1287" s="128">
        <v>63</v>
      </c>
      <c r="Q1287" s="138">
        <v>0.99999978840868897</v>
      </c>
      <c r="R1287" s="139">
        <v>0.99792173649334703</v>
      </c>
      <c r="S1287" s="140">
        <v>375</v>
      </c>
      <c r="T1287" s="144">
        <v>1.0022225551258801</v>
      </c>
      <c r="U1287" s="145">
        <v>0.99903147822376903</v>
      </c>
      <c r="V1287" s="146">
        <v>28</v>
      </c>
      <c r="W1287" s="150">
        <v>0.99994413989401798</v>
      </c>
      <c r="X1287" s="151">
        <v>0.99804995703563804</v>
      </c>
      <c r="Y1287" s="152">
        <v>912</v>
      </c>
      <c r="Z1287" s="156">
        <v>0.60194046159067505</v>
      </c>
      <c r="AA1287" s="157">
        <v>0.99838133270625296</v>
      </c>
      <c r="AB1287" s="158">
        <v>7</v>
      </c>
      <c r="AC1287" s="162">
        <v>4.16208571479353E-2</v>
      </c>
      <c r="AD1287" s="163">
        <v>0.98598119071726098</v>
      </c>
      <c r="AE1287" s="164">
        <v>11</v>
      </c>
    </row>
    <row r="1288" spans="1:31" x14ac:dyDescent="0.2">
      <c r="A1288" t="s">
        <v>4016</v>
      </c>
      <c r="B1288">
        <v>2</v>
      </c>
      <c r="C1288" t="s">
        <v>3419</v>
      </c>
      <c r="D1288">
        <v>151916</v>
      </c>
      <c r="E1288" s="35">
        <v>0.50190900000000005</v>
      </c>
      <c r="G1288">
        <v>40.659999999999997</v>
      </c>
      <c r="H1288" s="120">
        <v>1.05639021051731</v>
      </c>
      <c r="I1288" s="121">
        <v>0.99835545782434498</v>
      </c>
      <c r="J1288" s="122">
        <v>2</v>
      </c>
      <c r="K1288" s="132">
        <v>1</v>
      </c>
      <c r="L1288" s="133">
        <v>0.99884179285201902</v>
      </c>
      <c r="M1288" s="134">
        <v>2</v>
      </c>
      <c r="N1288" s="126">
        <v>1</v>
      </c>
      <c r="O1288" s="127">
        <v>0.99723222973150605</v>
      </c>
      <c r="P1288" s="128">
        <v>6</v>
      </c>
      <c r="Q1288" s="138">
        <v>0.99970386749057305</v>
      </c>
      <c r="R1288" s="139">
        <v>0.99853909884772996</v>
      </c>
      <c r="S1288" s="140">
        <v>2</v>
      </c>
      <c r="T1288" s="144">
        <v>1.09434123678097</v>
      </c>
      <c r="U1288" s="145">
        <v>0.99558209098374895</v>
      </c>
      <c r="V1288" s="146">
        <v>12</v>
      </c>
      <c r="W1288" s="150">
        <v>0.99826268927802897</v>
      </c>
      <c r="X1288" s="151">
        <v>0.99832630469161798</v>
      </c>
      <c r="Y1288" s="152">
        <v>17</v>
      </c>
      <c r="Z1288" s="156">
        <v>0.98007357247678595</v>
      </c>
      <c r="AA1288" s="157">
        <v>0.99778425342769195</v>
      </c>
      <c r="AB1288" s="158">
        <v>2</v>
      </c>
      <c r="AC1288" s="162">
        <v>0.39667278673852802</v>
      </c>
      <c r="AD1288" s="163">
        <v>0.98465326220763205</v>
      </c>
      <c r="AE1288" s="164">
        <v>10</v>
      </c>
    </row>
    <row r="1289" spans="1:31" x14ac:dyDescent="0.2">
      <c r="A1289" t="s">
        <v>4016</v>
      </c>
      <c r="B1289">
        <v>3</v>
      </c>
      <c r="C1289" t="s">
        <v>3419</v>
      </c>
      <c r="D1289">
        <v>4263</v>
      </c>
      <c r="E1289" s="35">
        <v>0.452264</v>
      </c>
      <c r="G1289">
        <v>2.7639999999999998</v>
      </c>
      <c r="H1289" s="120">
        <v>0</v>
      </c>
      <c r="I1289" s="121">
        <v>0</v>
      </c>
      <c r="K1289" s="132">
        <v>0</v>
      </c>
      <c r="L1289" s="133">
        <v>0</v>
      </c>
      <c r="N1289" s="126">
        <v>0</v>
      </c>
      <c r="O1289" s="127">
        <v>0</v>
      </c>
      <c r="Q1289" s="138">
        <v>0</v>
      </c>
      <c r="R1289" s="139">
        <v>0</v>
      </c>
      <c r="T1289" s="144">
        <v>0</v>
      </c>
      <c r="U1289" s="145">
        <v>0</v>
      </c>
      <c r="W1289" s="150">
        <v>0</v>
      </c>
      <c r="X1289" s="151">
        <v>0</v>
      </c>
      <c r="Z1289" s="156">
        <v>0</v>
      </c>
      <c r="AA1289" s="157">
        <v>0</v>
      </c>
      <c r="AC1289" s="162">
        <v>0</v>
      </c>
      <c r="AD1289" s="163">
        <v>0</v>
      </c>
    </row>
    <row r="1290" spans="1:31" x14ac:dyDescent="0.2">
      <c r="A1290" t="s">
        <v>4017</v>
      </c>
      <c r="B1290">
        <v>1</v>
      </c>
      <c r="C1290" t="s">
        <v>3418</v>
      </c>
      <c r="D1290">
        <v>4725468</v>
      </c>
      <c r="E1290" s="35">
        <v>0.50943300000000002</v>
      </c>
      <c r="G1290">
        <v>34.497999999999998</v>
      </c>
      <c r="H1290" s="120">
        <v>0.320985287632995</v>
      </c>
      <c r="I1290" s="121">
        <v>0.99826836916233697</v>
      </c>
      <c r="J1290" s="122">
        <v>7</v>
      </c>
      <c r="K1290" s="132">
        <v>0.610148088526418</v>
      </c>
      <c r="L1290" s="133">
        <v>0.99915598968185204</v>
      </c>
      <c r="M1290" s="134">
        <v>234</v>
      </c>
      <c r="N1290" s="126">
        <v>0.40594596973567099</v>
      </c>
      <c r="O1290" s="127">
        <v>0.99704361834456101</v>
      </c>
      <c r="P1290" s="128">
        <v>125</v>
      </c>
      <c r="Q1290" s="138">
        <v>0.99977804071524601</v>
      </c>
      <c r="R1290" s="139">
        <v>0.99804981563622897</v>
      </c>
      <c r="S1290" s="140">
        <v>183</v>
      </c>
      <c r="T1290" s="144">
        <v>1.0028861054757201</v>
      </c>
      <c r="U1290" s="145">
        <v>0.99844292772587695</v>
      </c>
      <c r="V1290" s="146">
        <v>39</v>
      </c>
      <c r="W1290" s="150">
        <v>1.0004432837955699</v>
      </c>
      <c r="X1290" s="151">
        <v>0.997827547734361</v>
      </c>
      <c r="Y1290" s="152">
        <v>938</v>
      </c>
      <c r="Z1290" s="156">
        <v>0.24912612788748001</v>
      </c>
      <c r="AA1290" s="157">
        <v>0.99797274113934098</v>
      </c>
      <c r="AB1290" s="158">
        <v>3</v>
      </c>
      <c r="AC1290" s="162">
        <v>2.4227416647834999E-2</v>
      </c>
      <c r="AD1290" s="163">
        <v>0.98286079028404305</v>
      </c>
      <c r="AE1290" s="164">
        <v>19</v>
      </c>
    </row>
    <row r="1291" spans="1:31" x14ac:dyDescent="0.2">
      <c r="A1291" t="s">
        <v>4017</v>
      </c>
      <c r="B1291">
        <v>2</v>
      </c>
      <c r="C1291" t="s">
        <v>3419</v>
      </c>
      <c r="D1291">
        <v>151916</v>
      </c>
      <c r="E1291" s="35">
        <v>0.50190900000000005</v>
      </c>
      <c r="G1291">
        <v>34.034999999999997</v>
      </c>
      <c r="H1291" s="120">
        <v>1.08096920879974</v>
      </c>
      <c r="I1291" s="121">
        <v>0.99705390023434803</v>
      </c>
      <c r="J1291" s="122">
        <v>5</v>
      </c>
      <c r="K1291" s="132">
        <v>0.99998025783270394</v>
      </c>
      <c r="L1291" s="133">
        <v>0.998696991234304</v>
      </c>
      <c r="M1291" s="134">
        <v>2</v>
      </c>
      <c r="N1291" s="126">
        <v>1</v>
      </c>
      <c r="O1291" s="127">
        <v>0.99714606992786203</v>
      </c>
      <c r="P1291" s="128">
        <v>2</v>
      </c>
      <c r="Q1291" s="138">
        <v>1.00067781441046</v>
      </c>
      <c r="R1291" s="139">
        <v>0.99756337843163001</v>
      </c>
      <c r="S1291" s="140">
        <v>78</v>
      </c>
      <c r="T1291" s="144">
        <v>1.0606084535960301</v>
      </c>
      <c r="U1291" s="145">
        <v>0.99544166944990697</v>
      </c>
      <c r="V1291" s="146">
        <v>14</v>
      </c>
      <c r="W1291" s="150">
        <v>0.99945380003816797</v>
      </c>
      <c r="X1291" s="151">
        <v>0.99800576550961495</v>
      </c>
      <c r="Y1291" s="152">
        <v>3</v>
      </c>
      <c r="Z1291" s="156">
        <v>1.0040010792384699</v>
      </c>
      <c r="AA1291" s="157">
        <v>0.997227520302023</v>
      </c>
      <c r="AB1291" s="158">
        <v>3</v>
      </c>
      <c r="AC1291" s="162">
        <v>0.392724353279503</v>
      </c>
      <c r="AD1291" s="163">
        <v>0.98301598885424202</v>
      </c>
      <c r="AE1291" s="164">
        <v>14</v>
      </c>
    </row>
    <row r="1292" spans="1:31" x14ac:dyDescent="0.2">
      <c r="A1292" t="s">
        <v>4017</v>
      </c>
      <c r="B1292">
        <v>3</v>
      </c>
      <c r="C1292" t="s">
        <v>3419</v>
      </c>
      <c r="D1292">
        <v>4263</v>
      </c>
      <c r="E1292" s="35">
        <v>0.452264</v>
      </c>
      <c r="G1292">
        <v>2.0760000000000001</v>
      </c>
      <c r="H1292" s="120">
        <v>0</v>
      </c>
      <c r="I1292" s="121">
        <v>0</v>
      </c>
      <c r="K1292" s="132">
        <v>0</v>
      </c>
      <c r="L1292" s="133">
        <v>0</v>
      </c>
      <c r="N1292" s="126">
        <v>0</v>
      </c>
      <c r="O1292" s="127">
        <v>0</v>
      </c>
      <c r="Q1292" s="138">
        <v>0</v>
      </c>
      <c r="R1292" s="139">
        <v>0</v>
      </c>
      <c r="T1292" s="144">
        <v>0</v>
      </c>
      <c r="U1292" s="145">
        <v>0</v>
      </c>
      <c r="W1292" s="150">
        <v>0</v>
      </c>
      <c r="X1292" s="151">
        <v>0</v>
      </c>
      <c r="Z1292" s="156">
        <v>0</v>
      </c>
      <c r="AA1292" s="157">
        <v>0</v>
      </c>
      <c r="AC1292" s="162">
        <v>0</v>
      </c>
      <c r="AD1292" s="163">
        <v>0</v>
      </c>
    </row>
    <row r="1293" spans="1:31" x14ac:dyDescent="0.2">
      <c r="A1293" t="s">
        <v>4018</v>
      </c>
      <c r="B1293">
        <v>1</v>
      </c>
      <c r="C1293" t="s">
        <v>3418</v>
      </c>
      <c r="D1293">
        <v>4725468</v>
      </c>
      <c r="E1293" s="35">
        <v>0.50943300000000002</v>
      </c>
      <c r="G1293">
        <v>72.399000000000001</v>
      </c>
      <c r="H1293" s="120">
        <v>1.0024155264010901</v>
      </c>
      <c r="I1293" s="121">
        <v>0.999544701182974</v>
      </c>
      <c r="J1293" s="122">
        <v>8</v>
      </c>
      <c r="K1293" s="132">
        <v>0.999998307269515</v>
      </c>
      <c r="L1293" s="133">
        <v>0.99950466411317895</v>
      </c>
      <c r="M1293" s="134">
        <v>3</v>
      </c>
      <c r="N1293" s="126">
        <v>0.411759652583995</v>
      </c>
      <c r="O1293" s="127">
        <v>0.99873448082640803</v>
      </c>
      <c r="P1293" s="128">
        <v>22</v>
      </c>
      <c r="Q1293" s="138">
        <v>0.68826823515073299</v>
      </c>
      <c r="R1293" s="139">
        <v>0.99651718378560294</v>
      </c>
      <c r="S1293" s="140">
        <v>144</v>
      </c>
      <c r="T1293" s="144">
        <v>1.0021927207510899</v>
      </c>
      <c r="U1293" s="145">
        <v>0.99952614687758201</v>
      </c>
      <c r="V1293" s="146">
        <v>32</v>
      </c>
      <c r="W1293" s="150">
        <v>1.0018122795747499</v>
      </c>
      <c r="X1293" s="151">
        <v>0.99891442878859704</v>
      </c>
      <c r="Y1293" s="152">
        <v>395</v>
      </c>
      <c r="Z1293" s="156">
        <v>0.59796339131781595</v>
      </c>
      <c r="AA1293" s="157">
        <v>0.99865989206965999</v>
      </c>
      <c r="AB1293" s="158">
        <v>379</v>
      </c>
      <c r="AC1293" s="162">
        <v>0.28398389197671098</v>
      </c>
      <c r="AD1293" s="163">
        <v>0.99032992078497195</v>
      </c>
      <c r="AE1293" s="164">
        <v>36</v>
      </c>
    </row>
    <row r="1294" spans="1:31" x14ac:dyDescent="0.2">
      <c r="A1294" t="s">
        <v>4018</v>
      </c>
      <c r="B1294">
        <v>2</v>
      </c>
      <c r="C1294" t="s">
        <v>3419</v>
      </c>
      <c r="D1294">
        <v>151916</v>
      </c>
      <c r="E1294" s="35">
        <v>0.50190900000000005</v>
      </c>
      <c r="G1294">
        <v>70.915999999999997</v>
      </c>
      <c r="H1294" s="120">
        <v>1.08229193400851</v>
      </c>
      <c r="I1294" s="121">
        <v>0.99899067284423504</v>
      </c>
      <c r="J1294" s="122">
        <v>2</v>
      </c>
      <c r="K1294" s="132">
        <v>0.99999341927756802</v>
      </c>
      <c r="L1294" s="133">
        <v>0.99919714657997605</v>
      </c>
      <c r="M1294" s="134">
        <v>1</v>
      </c>
      <c r="N1294" s="126">
        <v>1</v>
      </c>
      <c r="O1294" s="127">
        <v>0.998474085766903</v>
      </c>
      <c r="P1294" s="128">
        <v>7</v>
      </c>
      <c r="Q1294" s="138">
        <v>1</v>
      </c>
      <c r="R1294" s="139">
        <v>0.99802735402419696</v>
      </c>
      <c r="S1294" s="140">
        <v>9</v>
      </c>
      <c r="T1294" s="144">
        <v>1.0736448647332499</v>
      </c>
      <c r="U1294" s="145">
        <v>0.99812690523119796</v>
      </c>
      <c r="V1294" s="146">
        <v>14</v>
      </c>
      <c r="W1294" s="150">
        <v>0.99869043623609</v>
      </c>
      <c r="X1294" s="151">
        <v>0.99916336734761102</v>
      </c>
      <c r="Y1294" s="152">
        <v>3</v>
      </c>
      <c r="Z1294" s="156">
        <v>1.0001776795056501</v>
      </c>
      <c r="AA1294" s="157">
        <v>0.99859197557669699</v>
      </c>
      <c r="AB1294" s="158">
        <v>2</v>
      </c>
      <c r="AC1294" s="162">
        <v>0.98177139886416698</v>
      </c>
      <c r="AD1294" s="163">
        <v>0.98937797642801995</v>
      </c>
      <c r="AE1294" s="164">
        <v>22</v>
      </c>
    </row>
    <row r="1295" spans="1:31" x14ac:dyDescent="0.2">
      <c r="A1295" t="s">
        <v>4018</v>
      </c>
      <c r="B1295">
        <v>3</v>
      </c>
      <c r="C1295" t="s">
        <v>3419</v>
      </c>
      <c r="D1295">
        <v>4263</v>
      </c>
      <c r="E1295" s="35">
        <v>0.452264</v>
      </c>
      <c r="G1295">
        <v>3.7450000000000001</v>
      </c>
      <c r="H1295" s="120">
        <v>0</v>
      </c>
      <c r="I1295" s="121">
        <v>0</v>
      </c>
      <c r="K1295" s="132">
        <v>0</v>
      </c>
      <c r="L1295" s="133">
        <v>0</v>
      </c>
      <c r="N1295" s="126">
        <v>0</v>
      </c>
      <c r="O1295" s="127">
        <v>0</v>
      </c>
      <c r="Q1295" s="138">
        <v>0</v>
      </c>
      <c r="R1295" s="139">
        <v>0</v>
      </c>
      <c r="T1295" s="144">
        <v>0</v>
      </c>
      <c r="U1295" s="145">
        <v>0</v>
      </c>
      <c r="W1295" s="150">
        <v>0</v>
      </c>
      <c r="X1295" s="151">
        <v>0</v>
      </c>
      <c r="Z1295" s="156">
        <v>0</v>
      </c>
      <c r="AA1295" s="157">
        <v>0</v>
      </c>
      <c r="AC1295" s="162">
        <v>0</v>
      </c>
      <c r="AD1295" s="163">
        <v>0</v>
      </c>
    </row>
    <row r="1296" spans="1:31" x14ac:dyDescent="0.2">
      <c r="A1296" t="s">
        <v>4019</v>
      </c>
      <c r="B1296">
        <v>1</v>
      </c>
      <c r="C1296" t="s">
        <v>3418</v>
      </c>
      <c r="D1296">
        <v>4725468</v>
      </c>
      <c r="E1296" s="35">
        <v>0.50943300000000002</v>
      </c>
      <c r="G1296">
        <v>67.302999999999997</v>
      </c>
      <c r="H1296" s="120">
        <v>0.82768024828970699</v>
      </c>
      <c r="I1296" s="121">
        <v>0.999494342024702</v>
      </c>
      <c r="J1296" s="122">
        <v>8</v>
      </c>
      <c r="K1296" s="132">
        <v>0.99999978840868897</v>
      </c>
      <c r="L1296" s="133">
        <v>0.99949916357990298</v>
      </c>
      <c r="M1296" s="134">
        <v>7</v>
      </c>
      <c r="N1296" s="126">
        <v>1</v>
      </c>
      <c r="O1296" s="127">
        <v>0.99836244102863403</v>
      </c>
      <c r="P1296" s="128">
        <v>537</v>
      </c>
      <c r="Q1296" s="138">
        <v>1.0034347617439501</v>
      </c>
      <c r="R1296" s="139">
        <v>0.99786432166095895</v>
      </c>
      <c r="S1296" s="140">
        <v>115</v>
      </c>
      <c r="T1296" s="144">
        <v>1.0018419023582199</v>
      </c>
      <c r="U1296" s="145">
        <v>0.99962433799866501</v>
      </c>
      <c r="V1296" s="146">
        <v>6</v>
      </c>
      <c r="W1296" s="150">
        <v>0.99996445265982903</v>
      </c>
      <c r="X1296" s="151">
        <v>0.99891494051416696</v>
      </c>
      <c r="Y1296" s="152">
        <v>573</v>
      </c>
      <c r="Z1296" s="156">
        <v>1.00072808569955</v>
      </c>
      <c r="AA1296" s="157">
        <v>0.99893247485903203</v>
      </c>
      <c r="AB1296" s="158">
        <v>2</v>
      </c>
      <c r="AC1296" s="162">
        <v>0.17230917214476499</v>
      </c>
      <c r="AD1296" s="163">
        <v>0.98954237531903</v>
      </c>
      <c r="AE1296" s="164">
        <v>19</v>
      </c>
    </row>
    <row r="1297" spans="1:31" x14ac:dyDescent="0.2">
      <c r="A1297" t="s">
        <v>4019</v>
      </c>
      <c r="B1297">
        <v>2</v>
      </c>
      <c r="C1297" t="s">
        <v>3419</v>
      </c>
      <c r="D1297">
        <v>151916</v>
      </c>
      <c r="E1297" s="35">
        <v>0.50190900000000005</v>
      </c>
      <c r="G1297">
        <v>65.436999999999998</v>
      </c>
      <c r="H1297" s="120">
        <v>1.0822853532860801</v>
      </c>
      <c r="I1297" s="121">
        <v>0.99891769627395599</v>
      </c>
      <c r="J1297" s="122">
        <v>2</v>
      </c>
      <c r="K1297" s="132">
        <v>1</v>
      </c>
      <c r="L1297" s="133">
        <v>0.999085279581992</v>
      </c>
      <c r="M1297" s="134">
        <v>1</v>
      </c>
      <c r="N1297" s="126">
        <v>1</v>
      </c>
      <c r="O1297" s="127">
        <v>0.99821136179810699</v>
      </c>
      <c r="P1297" s="128">
        <v>6</v>
      </c>
      <c r="Q1297" s="138">
        <v>1.00045406984778</v>
      </c>
      <c r="R1297" s="139">
        <v>0.99836948303407602</v>
      </c>
      <c r="S1297" s="140">
        <v>4</v>
      </c>
      <c r="T1297" s="144">
        <v>1.0774880066333601</v>
      </c>
      <c r="U1297" s="145">
        <v>0.99601787693169497</v>
      </c>
      <c r="V1297" s="146">
        <v>15</v>
      </c>
      <c r="W1297" s="150">
        <v>0.99911818319415102</v>
      </c>
      <c r="X1297" s="151">
        <v>0.99909129220881798</v>
      </c>
      <c r="Y1297" s="152">
        <v>4</v>
      </c>
      <c r="Z1297" s="156">
        <v>0.98685171658144599</v>
      </c>
      <c r="AA1297" s="157">
        <v>0.99845963031127405</v>
      </c>
      <c r="AB1297" s="158">
        <v>2</v>
      </c>
      <c r="AC1297" s="162">
        <v>0.96387841457235102</v>
      </c>
      <c r="AD1297" s="163">
        <v>0.98918486694540197</v>
      </c>
      <c r="AE1297" s="164">
        <v>22</v>
      </c>
    </row>
    <row r="1298" spans="1:31" x14ac:dyDescent="0.2">
      <c r="A1298" t="s">
        <v>4019</v>
      </c>
      <c r="B1298">
        <v>3</v>
      </c>
      <c r="C1298" t="s">
        <v>3419</v>
      </c>
      <c r="D1298">
        <v>4263</v>
      </c>
      <c r="E1298" s="35">
        <v>0.452264</v>
      </c>
      <c r="G1298">
        <v>2.843</v>
      </c>
      <c r="H1298" s="120">
        <v>0</v>
      </c>
      <c r="I1298" s="121">
        <v>0</v>
      </c>
      <c r="K1298" s="132">
        <v>0</v>
      </c>
      <c r="L1298" s="133">
        <v>0</v>
      </c>
      <c r="N1298" s="126">
        <v>0</v>
      </c>
      <c r="O1298" s="127">
        <v>0</v>
      </c>
      <c r="Q1298" s="138">
        <v>0</v>
      </c>
      <c r="R1298" s="139">
        <v>0</v>
      </c>
      <c r="T1298" s="144">
        <v>0</v>
      </c>
      <c r="U1298" s="145">
        <v>0</v>
      </c>
      <c r="W1298" s="150">
        <v>0</v>
      </c>
      <c r="X1298" s="151">
        <v>0</v>
      </c>
      <c r="Z1298" s="156">
        <v>0</v>
      </c>
      <c r="AA1298" s="157">
        <v>0</v>
      </c>
      <c r="AC1298" s="162">
        <v>0</v>
      </c>
      <c r="AD1298" s="163">
        <v>0</v>
      </c>
    </row>
    <row r="1299" spans="1:31" x14ac:dyDescent="0.2">
      <c r="A1299" t="s">
        <v>4020</v>
      </c>
      <c r="B1299">
        <v>1</v>
      </c>
      <c r="C1299" t="s">
        <v>3418</v>
      </c>
      <c r="D1299">
        <v>4725468</v>
      </c>
      <c r="E1299" s="35">
        <v>0.50943300000000002</v>
      </c>
      <c r="G1299">
        <v>66.106999999999999</v>
      </c>
      <c r="H1299" s="120">
        <v>0.827648721184437</v>
      </c>
      <c r="I1299" s="121">
        <v>0.99947361518483402</v>
      </c>
      <c r="J1299" s="122">
        <v>4</v>
      </c>
      <c r="K1299" s="132">
        <v>0.99999767249558402</v>
      </c>
      <c r="L1299" s="133">
        <v>0.99949387262136502</v>
      </c>
      <c r="M1299" s="134">
        <v>5</v>
      </c>
      <c r="N1299" s="126">
        <v>0.57342006884334795</v>
      </c>
      <c r="O1299" s="127">
        <v>0.99873607124324104</v>
      </c>
      <c r="P1299" s="128">
        <v>10</v>
      </c>
      <c r="Q1299" s="138">
        <v>1</v>
      </c>
      <c r="R1299" s="139">
        <v>0.99778448535304498</v>
      </c>
      <c r="S1299" s="140">
        <v>602</v>
      </c>
      <c r="T1299" s="144">
        <v>1.0018419023582199</v>
      </c>
      <c r="U1299" s="145">
        <v>0.99961526059759598</v>
      </c>
      <c r="V1299" s="146">
        <v>6</v>
      </c>
      <c r="W1299" s="150">
        <v>0.99996572220769298</v>
      </c>
      <c r="X1299" s="151">
        <v>0.99888220311295595</v>
      </c>
      <c r="Y1299" s="152">
        <v>510</v>
      </c>
      <c r="Z1299" s="156">
        <v>1.00023634749387</v>
      </c>
      <c r="AA1299" s="157">
        <v>0.99891904538380505</v>
      </c>
      <c r="AB1299" s="158">
        <v>3</v>
      </c>
      <c r="AC1299" s="162">
        <v>0.172313615562286</v>
      </c>
      <c r="AD1299" s="163">
        <v>0.98922404075927595</v>
      </c>
      <c r="AE1299" s="164">
        <v>34</v>
      </c>
    </row>
    <row r="1300" spans="1:31" x14ac:dyDescent="0.2">
      <c r="A1300" t="s">
        <v>4020</v>
      </c>
      <c r="B1300">
        <v>2</v>
      </c>
      <c r="C1300" t="s">
        <v>3419</v>
      </c>
      <c r="D1300">
        <v>151916</v>
      </c>
      <c r="E1300" s="35">
        <v>0.50190900000000005</v>
      </c>
      <c r="G1300">
        <v>64.180999999999997</v>
      </c>
      <c r="H1300" s="120">
        <v>1.0822261267841899</v>
      </c>
      <c r="I1300" s="121">
        <v>0.99877170046517205</v>
      </c>
      <c r="J1300" s="122">
        <v>2</v>
      </c>
      <c r="K1300" s="132">
        <v>0.99999341927756802</v>
      </c>
      <c r="L1300" s="133">
        <v>0.99911159662538296</v>
      </c>
      <c r="M1300" s="134">
        <v>1</v>
      </c>
      <c r="N1300" s="126">
        <v>1</v>
      </c>
      <c r="O1300" s="127">
        <v>0.99847409580310498</v>
      </c>
      <c r="P1300" s="128">
        <v>4</v>
      </c>
      <c r="Q1300" s="138">
        <v>1</v>
      </c>
      <c r="R1300" s="139">
        <v>0.99802076552318197</v>
      </c>
      <c r="S1300" s="140">
        <v>18</v>
      </c>
      <c r="T1300" s="144">
        <v>1.0774880066333601</v>
      </c>
      <c r="U1300" s="145">
        <v>0.99599975645396899</v>
      </c>
      <c r="V1300" s="146">
        <v>15</v>
      </c>
      <c r="W1300" s="150">
        <v>0.99929586269980697</v>
      </c>
      <c r="X1300" s="151">
        <v>0.99893345271640299</v>
      </c>
      <c r="Y1300" s="152">
        <v>3</v>
      </c>
      <c r="Z1300" s="156">
        <v>0.99784810376483102</v>
      </c>
      <c r="AA1300" s="157">
        <v>0.99836448289961299</v>
      </c>
      <c r="AB1300" s="158">
        <v>2</v>
      </c>
      <c r="AC1300" s="162">
        <v>0.96284524115057302</v>
      </c>
      <c r="AD1300" s="163">
        <v>0.98790844578795001</v>
      </c>
      <c r="AE1300" s="164">
        <v>11</v>
      </c>
    </row>
    <row r="1301" spans="1:31" x14ac:dyDescent="0.2">
      <c r="A1301" t="s">
        <v>4020</v>
      </c>
      <c r="B1301">
        <v>3</v>
      </c>
      <c r="C1301" t="s">
        <v>3419</v>
      </c>
      <c r="D1301">
        <v>4263</v>
      </c>
      <c r="E1301" s="35">
        <v>0.452264</v>
      </c>
      <c r="G1301">
        <v>2.843</v>
      </c>
      <c r="H1301" s="120">
        <v>0</v>
      </c>
      <c r="I1301" s="121">
        <v>0</v>
      </c>
      <c r="K1301" s="132">
        <v>0</v>
      </c>
      <c r="L1301" s="133">
        <v>0</v>
      </c>
      <c r="N1301" s="126">
        <v>0</v>
      </c>
      <c r="O1301" s="127">
        <v>0</v>
      </c>
      <c r="Q1301" s="138">
        <v>0</v>
      </c>
      <c r="R1301" s="139">
        <v>0</v>
      </c>
      <c r="T1301" s="144">
        <v>0</v>
      </c>
      <c r="U1301" s="145">
        <v>0</v>
      </c>
      <c r="W1301" s="150">
        <v>0</v>
      </c>
      <c r="X1301" s="151">
        <v>0</v>
      </c>
      <c r="Z1301" s="156">
        <v>0</v>
      </c>
      <c r="AA1301" s="157">
        <v>0</v>
      </c>
      <c r="AC1301" s="162">
        <v>0</v>
      </c>
      <c r="AD1301" s="163">
        <v>0</v>
      </c>
    </row>
    <row r="1302" spans="1:31" x14ac:dyDescent="0.2">
      <c r="A1302" t="s">
        <v>4021</v>
      </c>
      <c r="B1302">
        <v>1</v>
      </c>
      <c r="C1302" t="s">
        <v>3418</v>
      </c>
      <c r="D1302">
        <v>5236328</v>
      </c>
      <c r="E1302" s="35">
        <v>0.50483900000000004</v>
      </c>
      <c r="G1302">
        <v>40.061999999999998</v>
      </c>
      <c r="H1302" s="120">
        <v>1.0086169662275499</v>
      </c>
      <c r="I1302" s="121">
        <v>0.99037418395890398</v>
      </c>
      <c r="J1302" s="122">
        <v>1928</v>
      </c>
      <c r="K1302" s="132">
        <v>0.99999656298989303</v>
      </c>
      <c r="L1302" s="133">
        <v>0.99463872373908002</v>
      </c>
      <c r="M1302" s="134">
        <v>8</v>
      </c>
      <c r="N1302" s="126">
        <v>0.99999828149494596</v>
      </c>
      <c r="O1302" s="127">
        <v>0.99114115753461896</v>
      </c>
      <c r="P1302" s="128">
        <v>9</v>
      </c>
      <c r="Q1302" s="138">
        <v>1.0000078287452401</v>
      </c>
      <c r="R1302" s="139">
        <v>0.99186597212552796</v>
      </c>
      <c r="S1302" s="140">
        <v>56</v>
      </c>
      <c r="T1302" s="144">
        <v>1.00631550607109</v>
      </c>
      <c r="U1302" s="145">
        <v>0.99250693156696002</v>
      </c>
      <c r="V1302" s="146">
        <v>11</v>
      </c>
      <c r="W1302" s="150">
        <v>0.99999637204488701</v>
      </c>
      <c r="X1302" s="151">
        <v>0.99146838859199005</v>
      </c>
      <c r="Y1302" s="152">
        <v>986</v>
      </c>
      <c r="Z1302" s="156">
        <v>0.38173343695282302</v>
      </c>
      <c r="AA1302" s="157">
        <v>0.98986469421793399</v>
      </c>
      <c r="AB1302" s="158">
        <v>5</v>
      </c>
      <c r="AC1302" s="162">
        <v>1.0000036279551101</v>
      </c>
      <c r="AD1302" s="163">
        <v>0.97780725683178904</v>
      </c>
      <c r="AE1302" s="164">
        <v>245</v>
      </c>
    </row>
    <row r="1303" spans="1:31" x14ac:dyDescent="0.2">
      <c r="A1303" t="s">
        <v>4022</v>
      </c>
      <c r="B1303">
        <v>1</v>
      </c>
      <c r="C1303" t="s">
        <v>3418</v>
      </c>
      <c r="D1303">
        <v>5236328</v>
      </c>
      <c r="E1303" s="35">
        <v>0.50483900000000004</v>
      </c>
      <c r="G1303">
        <v>55.65</v>
      </c>
      <c r="H1303" s="120">
        <v>1.00970096102621</v>
      </c>
      <c r="I1303" s="121">
        <v>0.99152504071826697</v>
      </c>
      <c r="J1303" s="122">
        <v>91</v>
      </c>
      <c r="K1303" s="132">
        <v>0.99999904527496997</v>
      </c>
      <c r="L1303" s="133">
        <v>0.99488177454723703</v>
      </c>
      <c r="M1303" s="134">
        <v>7</v>
      </c>
      <c r="N1303" s="126">
        <v>1</v>
      </c>
      <c r="O1303" s="127">
        <v>0.99126879391634004</v>
      </c>
      <c r="P1303" s="128">
        <v>27</v>
      </c>
      <c r="Q1303" s="138">
        <v>1</v>
      </c>
      <c r="R1303" s="139">
        <v>0.99186774336457795</v>
      </c>
      <c r="S1303" s="140">
        <v>41</v>
      </c>
      <c r="T1303" s="144">
        <v>1.0074352075858599</v>
      </c>
      <c r="U1303" s="145">
        <v>0.99302187747485104</v>
      </c>
      <c r="V1303" s="146">
        <v>7</v>
      </c>
      <c r="W1303" s="150">
        <v>0.99997326769916905</v>
      </c>
      <c r="X1303" s="151">
        <v>0.99239744644786199</v>
      </c>
      <c r="Y1303" s="152">
        <v>9</v>
      </c>
      <c r="Z1303" s="156">
        <v>0.39633557439121903</v>
      </c>
      <c r="AA1303" s="157">
        <v>0.98936177899030797</v>
      </c>
      <c r="AB1303" s="158">
        <v>2010</v>
      </c>
      <c r="AC1303" s="162">
        <v>1.0000022913400699</v>
      </c>
      <c r="AD1303" s="163">
        <v>0.98153617398788495</v>
      </c>
      <c r="AE1303" s="164">
        <v>113</v>
      </c>
    </row>
    <row r="1304" spans="1:31" x14ac:dyDescent="0.2">
      <c r="A1304" t="s">
        <v>4023</v>
      </c>
      <c r="B1304">
        <v>1</v>
      </c>
      <c r="C1304" t="s">
        <v>3418</v>
      </c>
      <c r="D1304">
        <v>5236328</v>
      </c>
      <c r="E1304" s="35">
        <v>0.50483900000000004</v>
      </c>
      <c r="G1304">
        <v>75.977999999999994</v>
      </c>
      <c r="H1304" s="120">
        <v>1.0084777673182299</v>
      </c>
      <c r="I1304" s="121">
        <v>0.99165463147316002</v>
      </c>
      <c r="J1304" s="122">
        <v>714</v>
      </c>
      <c r="K1304" s="132">
        <v>1.000000190945</v>
      </c>
      <c r="L1304" s="133">
        <v>0.99492868952870295</v>
      </c>
      <c r="M1304" s="134">
        <v>8</v>
      </c>
      <c r="N1304" s="126">
        <v>1</v>
      </c>
      <c r="O1304" s="127">
        <v>0.99122596181272005</v>
      </c>
      <c r="P1304" s="128">
        <v>12</v>
      </c>
      <c r="Q1304" s="138">
        <v>1</v>
      </c>
      <c r="R1304" s="139">
        <v>0.99209353720997995</v>
      </c>
      <c r="S1304" s="140">
        <v>405</v>
      </c>
      <c r="T1304" s="144">
        <v>1.0079624067472299</v>
      </c>
      <c r="U1304" s="145">
        <v>0.99307791889637398</v>
      </c>
      <c r="V1304" s="146">
        <v>8</v>
      </c>
      <c r="W1304" s="150">
        <v>0.999969257854045</v>
      </c>
      <c r="X1304" s="151">
        <v>0.99276325421371403</v>
      </c>
      <c r="Y1304" s="152">
        <v>10</v>
      </c>
      <c r="Z1304" s="156">
        <v>0.80910750394778796</v>
      </c>
      <c r="AA1304" s="157">
        <v>0.98973340730299397</v>
      </c>
      <c r="AB1304" s="158">
        <v>1266</v>
      </c>
      <c r="AC1304" s="162">
        <v>1.0000022913400699</v>
      </c>
      <c r="AD1304" s="163">
        <v>0.98387304314587698</v>
      </c>
      <c r="AE1304" s="164">
        <v>150</v>
      </c>
    </row>
    <row r="1305" spans="1:31" x14ac:dyDescent="0.2">
      <c r="A1305" t="s">
        <v>4024</v>
      </c>
      <c r="B1305">
        <v>1</v>
      </c>
      <c r="C1305" t="s">
        <v>3418</v>
      </c>
      <c r="D1305">
        <v>5236328</v>
      </c>
      <c r="E1305" s="35">
        <v>0.50483900000000004</v>
      </c>
      <c r="G1305">
        <v>55.488</v>
      </c>
      <c r="H1305" s="120">
        <v>1.00970096102621</v>
      </c>
      <c r="I1305" s="121">
        <v>0.99150992063041798</v>
      </c>
      <c r="J1305" s="122">
        <v>91</v>
      </c>
      <c r="K1305" s="132">
        <v>0.99999942716498202</v>
      </c>
      <c r="L1305" s="133">
        <v>0.99487547875349103</v>
      </c>
      <c r="M1305" s="134">
        <v>11</v>
      </c>
      <c r="N1305" s="126">
        <v>1</v>
      </c>
      <c r="O1305" s="127">
        <v>0.99124506255835998</v>
      </c>
      <c r="P1305" s="128">
        <v>9</v>
      </c>
      <c r="Q1305" s="138">
        <v>1.0000141299304299</v>
      </c>
      <c r="R1305" s="139">
        <v>0.99210439578046505</v>
      </c>
      <c r="S1305" s="140">
        <v>436</v>
      </c>
      <c r="T1305" s="144">
        <v>1.0053955330325299</v>
      </c>
      <c r="U1305" s="145">
        <v>0.99298479627971303</v>
      </c>
      <c r="V1305" s="146">
        <v>7</v>
      </c>
      <c r="W1305" s="150">
        <v>0.999969257854045</v>
      </c>
      <c r="X1305" s="151">
        <v>0.99235251698037397</v>
      </c>
      <c r="Y1305" s="152">
        <v>80</v>
      </c>
      <c r="Z1305" s="156">
        <v>0.776217799511562</v>
      </c>
      <c r="AA1305" s="157">
        <v>0.98993662214139799</v>
      </c>
      <c r="AB1305" s="158">
        <v>2010</v>
      </c>
      <c r="AC1305" s="162">
        <v>1.0000038189001099</v>
      </c>
      <c r="AD1305" s="163">
        <v>0.981469853343656</v>
      </c>
      <c r="AE1305" s="164">
        <v>207</v>
      </c>
    </row>
    <row r="1306" spans="1:31" x14ac:dyDescent="0.2">
      <c r="A1306" t="s">
        <v>4025</v>
      </c>
      <c r="B1306">
        <v>1</v>
      </c>
      <c r="C1306" t="s">
        <v>3418</v>
      </c>
      <c r="D1306">
        <v>5236328</v>
      </c>
      <c r="E1306" s="35">
        <v>0.50483900000000004</v>
      </c>
      <c r="G1306">
        <v>43.826999999999998</v>
      </c>
      <c r="H1306" s="120">
        <v>1.0080237000941299</v>
      </c>
      <c r="I1306" s="121">
        <v>0.99088856735298503</v>
      </c>
      <c r="J1306" s="122">
        <v>525</v>
      </c>
      <c r="K1306" s="132">
        <v>1.000000190945</v>
      </c>
      <c r="L1306" s="133">
        <v>0.99472236836177497</v>
      </c>
      <c r="M1306" s="134">
        <v>4</v>
      </c>
      <c r="N1306" s="126">
        <v>1</v>
      </c>
      <c r="O1306" s="127">
        <v>0.99116499901664201</v>
      </c>
      <c r="P1306" s="128">
        <v>10</v>
      </c>
      <c r="Q1306" s="138">
        <v>0.99999980905499397</v>
      </c>
      <c r="R1306" s="139">
        <v>0.99164829145845501</v>
      </c>
      <c r="S1306" s="140">
        <v>66</v>
      </c>
      <c r="T1306" s="144">
        <v>1.0053955330325299</v>
      </c>
      <c r="U1306" s="145">
        <v>0.992758805938314</v>
      </c>
      <c r="V1306" s="146">
        <v>7</v>
      </c>
      <c r="W1306" s="150">
        <v>0.999995608264863</v>
      </c>
      <c r="X1306" s="151">
        <v>0.99152449815731303</v>
      </c>
      <c r="Y1306" s="152">
        <v>1002</v>
      </c>
      <c r="Z1306" s="156">
        <v>0.38371162721424601</v>
      </c>
      <c r="AA1306" s="157">
        <v>0.99001487146802603</v>
      </c>
      <c r="AB1306" s="158">
        <v>5</v>
      </c>
      <c r="AC1306" s="162">
        <v>1.0000021003950601</v>
      </c>
      <c r="AD1306" s="163">
        <v>0.97858117393048405</v>
      </c>
      <c r="AE1306" s="164">
        <v>245</v>
      </c>
    </row>
    <row r="1307" spans="1:31" x14ac:dyDescent="0.2">
      <c r="A1307" t="s">
        <v>4026</v>
      </c>
      <c r="B1307">
        <v>1</v>
      </c>
      <c r="C1307" t="s">
        <v>3418</v>
      </c>
      <c r="D1307">
        <v>5236328</v>
      </c>
      <c r="E1307" s="35">
        <v>0.50483900000000004</v>
      </c>
      <c r="G1307">
        <v>86.387</v>
      </c>
      <c r="H1307" s="120">
        <v>1.0116900351529701</v>
      </c>
      <c r="I1307" s="121">
        <v>0.99189152156976401</v>
      </c>
      <c r="J1307" s="122">
        <v>81</v>
      </c>
      <c r="K1307" s="132">
        <v>0.99999789960493402</v>
      </c>
      <c r="L1307" s="133">
        <v>0.99493818727733396</v>
      </c>
      <c r="M1307" s="134">
        <v>4</v>
      </c>
      <c r="N1307" s="126">
        <v>1</v>
      </c>
      <c r="O1307" s="127">
        <v>0.99117182177693297</v>
      </c>
      <c r="P1307" s="128">
        <v>10</v>
      </c>
      <c r="Q1307" s="138">
        <v>1</v>
      </c>
      <c r="R1307" s="139">
        <v>0.99234483950506103</v>
      </c>
      <c r="S1307" s="140">
        <v>50</v>
      </c>
      <c r="T1307" s="144">
        <v>1.0110358575626599</v>
      </c>
      <c r="U1307" s="145">
        <v>0.99291991173857297</v>
      </c>
      <c r="V1307" s="146">
        <v>7</v>
      </c>
      <c r="W1307" s="150">
        <v>0.99999236219976195</v>
      </c>
      <c r="X1307" s="151">
        <v>0.992388991351698</v>
      </c>
      <c r="Y1307" s="152">
        <v>2010</v>
      </c>
      <c r="Z1307" s="156">
        <v>0.60123541418835902</v>
      </c>
      <c r="AA1307" s="157">
        <v>0.990733684642359</v>
      </c>
      <c r="AB1307" s="158">
        <v>6</v>
      </c>
      <c r="AC1307" s="162">
        <v>1.0000024822850699</v>
      </c>
      <c r="AD1307" s="163">
        <v>0.98405642536181703</v>
      </c>
      <c r="AE1307" s="164">
        <v>204</v>
      </c>
    </row>
    <row r="1308" spans="1:31" x14ac:dyDescent="0.2">
      <c r="A1308" t="s">
        <v>4027</v>
      </c>
      <c r="B1308">
        <v>1</v>
      </c>
      <c r="C1308" t="s">
        <v>3418</v>
      </c>
      <c r="D1308">
        <v>5236328</v>
      </c>
      <c r="E1308" s="35">
        <v>0.50483900000000004</v>
      </c>
      <c r="G1308">
        <v>62.343000000000004</v>
      </c>
      <c r="H1308" s="120">
        <v>1.0082488242561201</v>
      </c>
      <c r="I1308" s="121">
        <v>0.99152124470468295</v>
      </c>
      <c r="J1308" s="122">
        <v>547</v>
      </c>
      <c r="K1308" s="132">
        <v>0.999999236219976</v>
      </c>
      <c r="L1308" s="133">
        <v>0.99493000164558199</v>
      </c>
      <c r="M1308" s="134">
        <v>4</v>
      </c>
      <c r="N1308" s="126">
        <v>0.99999904527496997</v>
      </c>
      <c r="O1308" s="127">
        <v>0.99128504590251099</v>
      </c>
      <c r="P1308" s="128">
        <v>11</v>
      </c>
      <c r="Q1308" s="138">
        <v>1.0000080196902399</v>
      </c>
      <c r="R1308" s="139">
        <v>0.99213490518246295</v>
      </c>
      <c r="S1308" s="140">
        <v>43</v>
      </c>
      <c r="T1308" s="144">
        <v>1.00765975891283</v>
      </c>
      <c r="U1308" s="145">
        <v>0.99305235193993202</v>
      </c>
      <c r="V1308" s="146">
        <v>7</v>
      </c>
      <c r="W1308" s="150">
        <v>0.999969257854045</v>
      </c>
      <c r="X1308" s="151">
        <v>0.99251448294766398</v>
      </c>
      <c r="Y1308" s="152">
        <v>43</v>
      </c>
      <c r="Z1308" s="156">
        <v>0.38034259352963701</v>
      </c>
      <c r="AA1308" s="157">
        <v>0.99046869964934603</v>
      </c>
      <c r="AB1308" s="158">
        <v>5</v>
      </c>
      <c r="AC1308" s="162">
        <v>1.0000022913400699</v>
      </c>
      <c r="AD1308" s="163">
        <v>0.98253165926352304</v>
      </c>
      <c r="AE1308" s="164">
        <v>223</v>
      </c>
    </row>
    <row r="1309" spans="1:31" x14ac:dyDescent="0.2">
      <c r="A1309" t="s">
        <v>4028</v>
      </c>
      <c r="B1309">
        <v>1</v>
      </c>
      <c r="C1309" t="s">
        <v>3418</v>
      </c>
      <c r="D1309">
        <v>5236328</v>
      </c>
      <c r="E1309" s="35">
        <v>0.50483900000000004</v>
      </c>
      <c r="G1309">
        <v>57.613999999999997</v>
      </c>
      <c r="H1309" s="120">
        <v>1.00970096102621</v>
      </c>
      <c r="I1309" s="121">
        <v>0.99156359826820495</v>
      </c>
      <c r="J1309" s="122">
        <v>91</v>
      </c>
      <c r="K1309" s="132">
        <v>0.99999866338495802</v>
      </c>
      <c r="L1309" s="133">
        <v>0.99489644853218895</v>
      </c>
      <c r="M1309" s="134">
        <v>41</v>
      </c>
      <c r="N1309" s="126">
        <v>1</v>
      </c>
      <c r="O1309" s="127">
        <v>0.99123780421358998</v>
      </c>
      <c r="P1309" s="128">
        <v>11</v>
      </c>
      <c r="Q1309" s="138">
        <v>0.99999980905499397</v>
      </c>
      <c r="R1309" s="139">
        <v>0.99184758512122295</v>
      </c>
      <c r="S1309" s="140">
        <v>719</v>
      </c>
      <c r="T1309" s="144">
        <v>1.0053955330325299</v>
      </c>
      <c r="U1309" s="145">
        <v>0.99304914057563698</v>
      </c>
      <c r="V1309" s="146">
        <v>7</v>
      </c>
      <c r="W1309" s="150">
        <v>0.999969257854045</v>
      </c>
      <c r="X1309" s="151">
        <v>0.99242150868707102</v>
      </c>
      <c r="Y1309" s="152">
        <v>11</v>
      </c>
      <c r="Z1309" s="156">
        <v>0.22096824393606301</v>
      </c>
      <c r="AA1309" s="157">
        <v>0.99036668792043103</v>
      </c>
      <c r="AB1309" s="158">
        <v>5</v>
      </c>
      <c r="AC1309" s="162">
        <v>1.0000038189001099</v>
      </c>
      <c r="AD1309" s="163">
        <v>0.98184852835538705</v>
      </c>
      <c r="AE1309" s="164">
        <v>223</v>
      </c>
    </row>
    <row r="1310" spans="1:31" x14ac:dyDescent="0.2">
      <c r="A1310" t="s">
        <v>4029</v>
      </c>
      <c r="B1310">
        <v>1</v>
      </c>
      <c r="C1310" t="s">
        <v>3418</v>
      </c>
      <c r="D1310">
        <v>5236328</v>
      </c>
      <c r="E1310" s="35">
        <v>0.50483900000000004</v>
      </c>
      <c r="G1310">
        <v>71.858999999999995</v>
      </c>
      <c r="H1310" s="120">
        <v>1.00775656803084</v>
      </c>
      <c r="I1310" s="121">
        <v>0.99148058995105204</v>
      </c>
      <c r="J1310" s="122">
        <v>689</v>
      </c>
      <c r="K1310" s="132">
        <v>0.99999064369470902</v>
      </c>
      <c r="L1310" s="133">
        <v>0.99493051435186497</v>
      </c>
      <c r="M1310" s="134">
        <v>8</v>
      </c>
      <c r="N1310" s="126">
        <v>0.99999961810998805</v>
      </c>
      <c r="O1310" s="127">
        <v>0.99122566821490998</v>
      </c>
      <c r="P1310" s="128">
        <v>9</v>
      </c>
      <c r="Q1310" s="138">
        <v>1.000000190945</v>
      </c>
      <c r="R1310" s="139">
        <v>0.99219871995525699</v>
      </c>
      <c r="S1310" s="140">
        <v>46</v>
      </c>
      <c r="T1310" s="144">
        <v>1.0079624067472299</v>
      </c>
      <c r="U1310" s="145">
        <v>0.99303504495036898</v>
      </c>
      <c r="V1310" s="146">
        <v>9</v>
      </c>
      <c r="W1310" s="150">
        <v>0.99996257477883799</v>
      </c>
      <c r="X1310" s="151">
        <v>0.99273047948639404</v>
      </c>
      <c r="Y1310" s="152">
        <v>13</v>
      </c>
      <c r="Z1310" s="156">
        <v>0.80882375966897702</v>
      </c>
      <c r="AA1310" s="157">
        <v>0.98987530268400203</v>
      </c>
      <c r="AB1310" s="158">
        <v>998</v>
      </c>
      <c r="AC1310" s="162">
        <v>1.00000267323008</v>
      </c>
      <c r="AD1310" s="163">
        <v>0.98358889471688404</v>
      </c>
      <c r="AE1310" s="164">
        <v>150</v>
      </c>
    </row>
    <row r="1311" spans="1:31" x14ac:dyDescent="0.2">
      <c r="A1311" t="s">
        <v>4030</v>
      </c>
      <c r="B1311">
        <v>1</v>
      </c>
      <c r="C1311" t="s">
        <v>3418</v>
      </c>
      <c r="D1311">
        <v>5236328</v>
      </c>
      <c r="E1311" s="35">
        <v>0.50483900000000004</v>
      </c>
      <c r="G1311">
        <v>40.962000000000003</v>
      </c>
      <c r="H1311" s="120">
        <v>1.0086345331680999</v>
      </c>
      <c r="I1311" s="121">
        <v>0.99045600777633303</v>
      </c>
      <c r="J1311" s="122">
        <v>1928</v>
      </c>
      <c r="K1311" s="132">
        <v>0.99999751771492296</v>
      </c>
      <c r="L1311" s="133">
        <v>0.99463560706957499</v>
      </c>
      <c r="M1311" s="134">
        <v>12</v>
      </c>
      <c r="N1311" s="126">
        <v>1</v>
      </c>
      <c r="O1311" s="127">
        <v>0.99111991312784797</v>
      </c>
      <c r="P1311" s="128">
        <v>27</v>
      </c>
      <c r="Q1311" s="138">
        <v>0.99999980905499397</v>
      </c>
      <c r="R1311" s="139">
        <v>0.991916663757894</v>
      </c>
      <c r="S1311" s="140">
        <v>47</v>
      </c>
      <c r="T1311" s="144">
        <v>1.0074352075858599</v>
      </c>
      <c r="U1311" s="145">
        <v>0.99272574598458696</v>
      </c>
      <c r="V1311" s="146">
        <v>6</v>
      </c>
      <c r="W1311" s="150">
        <v>0.99999637204488701</v>
      </c>
      <c r="X1311" s="151">
        <v>0.99138570018988903</v>
      </c>
      <c r="Y1311" s="152">
        <v>1005</v>
      </c>
      <c r="Z1311" s="156">
        <v>0.181860033491754</v>
      </c>
      <c r="AA1311" s="157">
        <v>0.98976397625066104</v>
      </c>
      <c r="AB1311" s="158">
        <v>5</v>
      </c>
      <c r="AC1311" s="162">
        <v>1.00000267323008</v>
      </c>
      <c r="AD1311" s="163">
        <v>0.97807025328813002</v>
      </c>
      <c r="AE1311" s="164">
        <v>245</v>
      </c>
    </row>
    <row r="1312" spans="1:31" x14ac:dyDescent="0.2">
      <c r="A1312" t="s">
        <v>4031</v>
      </c>
      <c r="B1312">
        <v>1</v>
      </c>
      <c r="C1312" t="s">
        <v>3418</v>
      </c>
      <c r="D1312">
        <v>5236328</v>
      </c>
      <c r="E1312" s="35">
        <v>0.50483900000000004</v>
      </c>
      <c r="G1312">
        <v>52.201999999999998</v>
      </c>
      <c r="H1312" s="120">
        <v>0.58314700283171395</v>
      </c>
      <c r="I1312" s="121">
        <v>0.99975933761854197</v>
      </c>
      <c r="J1312" s="122">
        <v>5</v>
      </c>
      <c r="K1312" s="132">
        <v>0.33142611096578001</v>
      </c>
      <c r="L1312" s="133">
        <v>0.99990321002790195</v>
      </c>
      <c r="M1312" s="134">
        <v>1</v>
      </c>
      <c r="N1312" s="126">
        <v>0.306964719091254</v>
      </c>
      <c r="O1312" s="127">
        <v>0.99867065243061104</v>
      </c>
      <c r="P1312" s="128">
        <v>19</v>
      </c>
      <c r="Q1312" s="138">
        <v>0.48213041162014902</v>
      </c>
      <c r="R1312" s="139">
        <v>0.996557127922992</v>
      </c>
      <c r="S1312" s="140">
        <v>300</v>
      </c>
      <c r="T1312" s="144">
        <v>0.42813097299846598</v>
      </c>
      <c r="U1312" s="145">
        <v>0.99901208711635903</v>
      </c>
      <c r="V1312" s="146">
        <v>9</v>
      </c>
      <c r="W1312" s="150">
        <v>0.320960988025838</v>
      </c>
      <c r="X1312" s="151">
        <v>0.99922460937616098</v>
      </c>
      <c r="Y1312" s="152">
        <v>12</v>
      </c>
      <c r="Z1312" s="156">
        <v>0.27654049657158197</v>
      </c>
      <c r="AA1312" s="157">
        <v>0.99954015591890399</v>
      </c>
      <c r="AB1312" s="158">
        <v>2</v>
      </c>
      <c r="AC1312" s="162">
        <v>1.9632201729579801E-2</v>
      </c>
      <c r="AD1312" s="163">
        <v>0.960579955750129</v>
      </c>
      <c r="AE1312" s="164">
        <v>210</v>
      </c>
    </row>
    <row r="1313" spans="1:31" x14ac:dyDescent="0.2">
      <c r="A1313" t="s">
        <v>4032</v>
      </c>
      <c r="B1313">
        <v>1</v>
      </c>
      <c r="C1313" t="s">
        <v>3418</v>
      </c>
      <c r="D1313">
        <v>5236328</v>
      </c>
      <c r="E1313" s="35">
        <v>0.50483900000000004</v>
      </c>
      <c r="G1313">
        <v>47.584000000000003</v>
      </c>
      <c r="H1313" s="120">
        <v>0.66516418406334699</v>
      </c>
      <c r="I1313" s="121">
        <v>0.99969514146784999</v>
      </c>
      <c r="J1313" s="122">
        <v>3</v>
      </c>
      <c r="K1313" s="132">
        <v>0.33142630191078598</v>
      </c>
      <c r="L1313" s="133">
        <v>0.99984271638595601</v>
      </c>
      <c r="M1313" s="134">
        <v>1</v>
      </c>
      <c r="N1313" s="126">
        <v>0.306964719091254</v>
      </c>
      <c r="O1313" s="127">
        <v>0.99855016173185096</v>
      </c>
      <c r="P1313" s="128">
        <v>10</v>
      </c>
      <c r="Q1313" s="138">
        <v>0.36529116249228999</v>
      </c>
      <c r="R1313" s="139">
        <v>0.99694365908390103</v>
      </c>
      <c r="S1313" s="140">
        <v>375</v>
      </c>
      <c r="T1313" s="144">
        <v>0.382480795706028</v>
      </c>
      <c r="U1313" s="145">
        <v>0.99898790625288303</v>
      </c>
      <c r="V1313" s="146">
        <v>18</v>
      </c>
      <c r="W1313" s="150">
        <v>0.30690839031450501</v>
      </c>
      <c r="X1313" s="151">
        <v>0.99907851007141202</v>
      </c>
      <c r="Y1313" s="152">
        <v>92</v>
      </c>
      <c r="Z1313" s="156">
        <v>0.28813830528669399</v>
      </c>
      <c r="AA1313" s="157">
        <v>0.99878730237366797</v>
      </c>
      <c r="AB1313" s="158">
        <v>765</v>
      </c>
      <c r="AC1313" s="162">
        <v>1.1226611623586199E-2</v>
      </c>
      <c r="AD1313" s="163">
        <v>0</v>
      </c>
    </row>
    <row r="1314" spans="1:31" x14ac:dyDescent="0.2">
      <c r="A1314" t="s">
        <v>4033</v>
      </c>
      <c r="B1314">
        <v>1</v>
      </c>
      <c r="C1314" t="s">
        <v>3418</v>
      </c>
      <c r="D1314">
        <v>5236328</v>
      </c>
      <c r="E1314" s="35">
        <v>0.50483900000000004</v>
      </c>
      <c r="G1314">
        <v>70.177999999999997</v>
      </c>
      <c r="H1314" s="120">
        <v>1.00160909356496</v>
      </c>
      <c r="I1314" s="121">
        <v>0.99985950009102897</v>
      </c>
      <c r="J1314" s="122">
        <v>2</v>
      </c>
      <c r="K1314" s="132">
        <v>0.68015890443393401</v>
      </c>
      <c r="L1314" s="133">
        <v>0.99985822941736702</v>
      </c>
      <c r="M1314" s="134">
        <v>14</v>
      </c>
      <c r="N1314" s="126">
        <v>0.331730286360225</v>
      </c>
      <c r="O1314" s="127">
        <v>0.99896638835268603</v>
      </c>
      <c r="P1314" s="128">
        <v>8</v>
      </c>
      <c r="Q1314" s="138">
        <v>0.475552165220894</v>
      </c>
      <c r="R1314" s="139">
        <v>0.99477408007791202</v>
      </c>
      <c r="S1314" s="140">
        <v>344</v>
      </c>
      <c r="T1314" s="144">
        <v>1.00242328307024</v>
      </c>
      <c r="U1314" s="145">
        <v>0.99934511641507495</v>
      </c>
      <c r="V1314" s="146">
        <v>111</v>
      </c>
      <c r="W1314" s="150">
        <v>0.32252425478937802</v>
      </c>
      <c r="X1314" s="151">
        <v>0.99903157010468102</v>
      </c>
      <c r="Y1314" s="152">
        <v>540</v>
      </c>
      <c r="Z1314" s="156">
        <v>0.31368693802497899</v>
      </c>
      <c r="AA1314" s="157">
        <v>0.99808749090005999</v>
      </c>
      <c r="AB1314" s="158">
        <v>2010</v>
      </c>
      <c r="AC1314" s="162">
        <v>3.9391572833108297E-2</v>
      </c>
      <c r="AD1314" s="163">
        <v>0.98439206668582901</v>
      </c>
      <c r="AE1314" s="164">
        <v>14</v>
      </c>
    </row>
    <row r="1315" spans="1:31" x14ac:dyDescent="0.2">
      <c r="A1315" t="s">
        <v>4034</v>
      </c>
      <c r="B1315">
        <v>1</v>
      </c>
      <c r="C1315" t="s">
        <v>3418</v>
      </c>
      <c r="D1315">
        <v>5236328</v>
      </c>
      <c r="E1315" s="35">
        <v>0.50483900000000004</v>
      </c>
      <c r="G1315">
        <v>53.279000000000003</v>
      </c>
      <c r="H1315" s="120">
        <v>0.58314700283171395</v>
      </c>
      <c r="I1315" s="121">
        <v>0.99977177965374597</v>
      </c>
      <c r="J1315" s="122">
        <v>5</v>
      </c>
      <c r="K1315" s="132">
        <v>0.33142630191078598</v>
      </c>
      <c r="L1315" s="133">
        <v>0.99991012354555697</v>
      </c>
      <c r="M1315" s="134">
        <v>1</v>
      </c>
      <c r="N1315" s="126">
        <v>0.306964719091254</v>
      </c>
      <c r="O1315" s="127">
        <v>0.99858435017136304</v>
      </c>
      <c r="P1315" s="128">
        <v>74</v>
      </c>
      <c r="Q1315" s="138">
        <v>0.330063909293484</v>
      </c>
      <c r="R1315" s="139">
        <v>0.99706218434215799</v>
      </c>
      <c r="S1315" s="140">
        <v>452</v>
      </c>
      <c r="T1315" s="144">
        <v>0.38213957698043299</v>
      </c>
      <c r="U1315" s="145">
        <v>0.99909376781882098</v>
      </c>
      <c r="V1315" s="146">
        <v>18</v>
      </c>
      <c r="W1315" s="150">
        <v>0.31688583970930501</v>
      </c>
      <c r="X1315" s="151">
        <v>0.99731496270146003</v>
      </c>
      <c r="Y1315" s="152">
        <v>546</v>
      </c>
      <c r="Z1315" s="156">
        <v>0.38423863543060899</v>
      </c>
      <c r="AA1315" s="157">
        <v>0.999496112763404</v>
      </c>
      <c r="AB1315" s="158">
        <v>2</v>
      </c>
      <c r="AC1315" s="162">
        <v>1.9657406470362401E-2</v>
      </c>
      <c r="AD1315" s="163">
        <v>0.96102259259955902</v>
      </c>
      <c r="AE1315" s="164">
        <v>210</v>
      </c>
    </row>
    <row r="1316" spans="1:31" x14ac:dyDescent="0.2">
      <c r="A1316" t="s">
        <v>4035</v>
      </c>
      <c r="B1316">
        <v>1</v>
      </c>
      <c r="C1316" t="s">
        <v>3418</v>
      </c>
      <c r="D1316">
        <v>5236328</v>
      </c>
      <c r="E1316" s="35">
        <v>0.50483900000000004</v>
      </c>
      <c r="G1316">
        <v>60.268000000000001</v>
      </c>
      <c r="H1316" s="120">
        <v>1.0017713968199999</v>
      </c>
      <c r="I1316" s="121">
        <v>0.99981320592198197</v>
      </c>
      <c r="J1316" s="122">
        <v>3</v>
      </c>
      <c r="K1316" s="132">
        <v>0.33142553813076298</v>
      </c>
      <c r="L1316" s="133">
        <v>0.99955067933827701</v>
      </c>
      <c r="M1316" s="134">
        <v>199</v>
      </c>
      <c r="N1316" s="126">
        <v>0.48292760701990201</v>
      </c>
      <c r="O1316" s="127">
        <v>0.99898967868067901</v>
      </c>
      <c r="P1316" s="128">
        <v>8</v>
      </c>
      <c r="Q1316" s="138">
        <v>0.69692864957963396</v>
      </c>
      <c r="R1316" s="139">
        <v>0.99621202076499304</v>
      </c>
      <c r="S1316" s="140">
        <v>455</v>
      </c>
      <c r="T1316" s="144">
        <v>1.00158427071419</v>
      </c>
      <c r="U1316" s="145">
        <v>0.99919833784649303</v>
      </c>
      <c r="V1316" s="146">
        <v>34</v>
      </c>
      <c r="W1316" s="150">
        <v>0.31476386785841798</v>
      </c>
      <c r="X1316" s="151">
        <v>0.99935483049444596</v>
      </c>
      <c r="Y1316" s="152">
        <v>34</v>
      </c>
      <c r="Z1316" s="156">
        <v>0.28696991279541501</v>
      </c>
      <c r="AA1316" s="157">
        <v>0.99955420530775096</v>
      </c>
      <c r="AB1316" s="158">
        <v>2</v>
      </c>
      <c r="AC1316" s="162">
        <v>1.7864814754702401E-2</v>
      </c>
      <c r="AD1316" s="163">
        <v>0</v>
      </c>
    </row>
    <row r="1317" spans="1:31" x14ac:dyDescent="0.2">
      <c r="A1317" t="s">
        <v>4036</v>
      </c>
      <c r="B1317">
        <v>1</v>
      </c>
      <c r="C1317" t="s">
        <v>3418</v>
      </c>
      <c r="D1317">
        <v>5236328</v>
      </c>
      <c r="E1317" s="35">
        <v>0.50483900000000004</v>
      </c>
      <c r="G1317">
        <v>43.057000000000002</v>
      </c>
      <c r="H1317" s="120">
        <v>0.79212065433034595</v>
      </c>
      <c r="I1317" s="121">
        <v>0.99967433761089597</v>
      </c>
      <c r="J1317" s="122">
        <v>8</v>
      </c>
      <c r="K1317" s="132">
        <v>0.33142802041584002</v>
      </c>
      <c r="L1317" s="133">
        <v>0.99957771073127399</v>
      </c>
      <c r="M1317" s="134">
        <v>10</v>
      </c>
      <c r="N1317" s="126">
        <v>0.306964719091254</v>
      </c>
      <c r="O1317" s="127">
        <v>0.99839118901012402</v>
      </c>
      <c r="P1317" s="128">
        <v>7</v>
      </c>
      <c r="Q1317" s="138">
        <v>0.33155881774490098</v>
      </c>
      <c r="R1317" s="139">
        <v>0.99690073267943202</v>
      </c>
      <c r="S1317" s="140">
        <v>2116</v>
      </c>
      <c r="T1317" s="144">
        <v>0.31666472539243901</v>
      </c>
      <c r="U1317" s="145">
        <v>0.99906793809470096</v>
      </c>
      <c r="V1317" s="146">
        <v>6</v>
      </c>
      <c r="W1317" s="150">
        <v>0.30690113440428002</v>
      </c>
      <c r="X1317" s="151">
        <v>0.99899146852007603</v>
      </c>
      <c r="Y1317" s="152">
        <v>139</v>
      </c>
      <c r="Z1317" s="156">
        <v>0.18886504197925899</v>
      </c>
      <c r="AA1317" s="157">
        <v>0.99826984901326798</v>
      </c>
      <c r="AB1317" s="158">
        <v>941</v>
      </c>
      <c r="AC1317" s="162">
        <v>7.7722255213275998E-3</v>
      </c>
      <c r="AD1317" s="163">
        <v>0</v>
      </c>
    </row>
    <row r="1318" spans="1:31" x14ac:dyDescent="0.2">
      <c r="A1318" t="s">
        <v>4037</v>
      </c>
      <c r="B1318">
        <v>1</v>
      </c>
      <c r="C1318" t="s">
        <v>3418</v>
      </c>
      <c r="D1318">
        <v>5236328</v>
      </c>
      <c r="E1318" s="35">
        <v>0.50483900000000004</v>
      </c>
      <c r="G1318">
        <v>69.988</v>
      </c>
      <c r="H1318" s="120">
        <v>1.00160909356496</v>
      </c>
      <c r="I1318" s="121">
        <v>0.99985930945343204</v>
      </c>
      <c r="J1318" s="122">
        <v>2</v>
      </c>
      <c r="K1318" s="132">
        <v>0.67978121521220602</v>
      </c>
      <c r="L1318" s="133">
        <v>0.999861802217063</v>
      </c>
      <c r="M1318" s="134">
        <v>14</v>
      </c>
      <c r="N1318" s="126">
        <v>0.331730286360225</v>
      </c>
      <c r="O1318" s="127">
        <v>0.99898590155824796</v>
      </c>
      <c r="P1318" s="128">
        <v>6</v>
      </c>
      <c r="Q1318" s="138">
        <v>0.69433542545411497</v>
      </c>
      <c r="R1318" s="139">
        <v>0.99649174426347198</v>
      </c>
      <c r="S1318" s="140">
        <v>298</v>
      </c>
      <c r="T1318" s="144">
        <v>1.00242328307024</v>
      </c>
      <c r="U1318" s="145">
        <v>0.99934302431171695</v>
      </c>
      <c r="V1318" s="146">
        <v>111</v>
      </c>
      <c r="W1318" s="150">
        <v>0.32252330006434798</v>
      </c>
      <c r="X1318" s="151">
        <v>0.99904517211452903</v>
      </c>
      <c r="Y1318" s="152">
        <v>493</v>
      </c>
      <c r="Z1318" s="156">
        <v>0.329780165014674</v>
      </c>
      <c r="AA1318" s="157">
        <v>0.99878528422206903</v>
      </c>
      <c r="AB1318" s="158">
        <v>1006</v>
      </c>
      <c r="AC1318" s="162">
        <v>3.9391572833108297E-2</v>
      </c>
      <c r="AD1318" s="163">
        <v>0.98310993626119902</v>
      </c>
      <c r="AE1318" s="164">
        <v>14</v>
      </c>
    </row>
    <row r="1319" spans="1:31" x14ac:dyDescent="0.2">
      <c r="A1319" t="s">
        <v>4038</v>
      </c>
      <c r="B1319">
        <v>1</v>
      </c>
      <c r="C1319" t="s">
        <v>3418</v>
      </c>
      <c r="D1319">
        <v>5236328</v>
      </c>
      <c r="E1319" s="35">
        <v>0.50483900000000004</v>
      </c>
      <c r="G1319">
        <v>70.938999999999993</v>
      </c>
      <c r="H1319" s="120">
        <v>1.0018746980682001</v>
      </c>
      <c r="I1319" s="121">
        <v>0.99986201497023197</v>
      </c>
      <c r="J1319" s="122">
        <v>2</v>
      </c>
      <c r="K1319" s="132">
        <v>0.68015890443393401</v>
      </c>
      <c r="L1319" s="133">
        <v>0.99989444369581804</v>
      </c>
      <c r="M1319" s="134">
        <v>2</v>
      </c>
      <c r="N1319" s="126">
        <v>0.331730286360225</v>
      </c>
      <c r="O1319" s="127">
        <v>0.99899165715653004</v>
      </c>
      <c r="P1319" s="128">
        <v>22</v>
      </c>
      <c r="Q1319" s="138">
        <v>0.45325169797846498</v>
      </c>
      <c r="R1319" s="139">
        <v>0.99691111477350702</v>
      </c>
      <c r="S1319" s="140">
        <v>124</v>
      </c>
      <c r="T1319" s="144">
        <v>1.00242328307024</v>
      </c>
      <c r="U1319" s="145">
        <v>0.99936870874285</v>
      </c>
      <c r="V1319" s="146">
        <v>111</v>
      </c>
      <c r="W1319" s="150">
        <v>0.60336349627943597</v>
      </c>
      <c r="X1319" s="151">
        <v>0.99921847498566396</v>
      </c>
      <c r="Y1319" s="152">
        <v>287</v>
      </c>
      <c r="Z1319" s="156">
        <v>0.248189745871291</v>
      </c>
      <c r="AA1319" s="157">
        <v>0.99946535418169902</v>
      </c>
      <c r="AB1319" s="158">
        <v>101</v>
      </c>
      <c r="AC1319" s="162">
        <v>3.9391572833108297E-2</v>
      </c>
      <c r="AD1319" s="163">
        <v>0.98470930427573999</v>
      </c>
      <c r="AE1319" s="164">
        <v>15</v>
      </c>
    </row>
    <row r="1320" spans="1:31" x14ac:dyDescent="0.2">
      <c r="A1320" t="s">
        <v>4039</v>
      </c>
      <c r="B1320">
        <v>1</v>
      </c>
      <c r="C1320" t="s">
        <v>3418</v>
      </c>
      <c r="D1320">
        <v>5236328</v>
      </c>
      <c r="E1320" s="35">
        <v>0.50483900000000004</v>
      </c>
      <c r="G1320">
        <v>68.317999999999998</v>
      </c>
      <c r="H1320" s="120">
        <v>1.00164021760092</v>
      </c>
      <c r="I1320" s="121">
        <v>0.999853785590198</v>
      </c>
      <c r="J1320" s="122">
        <v>2</v>
      </c>
      <c r="K1320" s="132">
        <v>0.69665731672620901</v>
      </c>
      <c r="L1320" s="133">
        <v>0.99988488366260697</v>
      </c>
      <c r="M1320" s="134">
        <v>2</v>
      </c>
      <c r="N1320" s="126">
        <v>0.31698455827736999</v>
      </c>
      <c r="O1320" s="127">
        <v>0.99900734408861003</v>
      </c>
      <c r="P1320" s="128">
        <v>8</v>
      </c>
      <c r="Q1320" s="138">
        <v>0.69433790773919202</v>
      </c>
      <c r="R1320" s="139">
        <v>0.99700329291878298</v>
      </c>
      <c r="S1320" s="140">
        <v>239</v>
      </c>
      <c r="T1320" s="144">
        <v>1.00242328307024</v>
      </c>
      <c r="U1320" s="145">
        <v>0.99930116815900505</v>
      </c>
      <c r="V1320" s="146">
        <v>111</v>
      </c>
      <c r="W1320" s="150">
        <v>0.67958053201097501</v>
      </c>
      <c r="X1320" s="151">
        <v>0.99917894781769701</v>
      </c>
      <c r="Y1320" s="152">
        <v>337</v>
      </c>
      <c r="Z1320" s="156">
        <v>0.29574383581784602</v>
      </c>
      <c r="AA1320" s="157">
        <v>0.99848214176188999</v>
      </c>
      <c r="AB1320" s="158">
        <v>1617</v>
      </c>
      <c r="AC1320" s="162">
        <v>5.0665920708176798E-2</v>
      </c>
      <c r="AD1320" s="163">
        <v>0.98341050531518903</v>
      </c>
      <c r="AE1320" s="164">
        <v>22</v>
      </c>
    </row>
    <row r="1321" spans="1:31" x14ac:dyDescent="0.2">
      <c r="A1321" t="s">
        <v>4040</v>
      </c>
      <c r="B1321">
        <v>1</v>
      </c>
      <c r="C1321" t="s">
        <v>3418</v>
      </c>
      <c r="D1321">
        <v>5236328</v>
      </c>
      <c r="E1321" s="35">
        <v>0.50483900000000004</v>
      </c>
      <c r="G1321">
        <v>57.225999999999999</v>
      </c>
      <c r="H1321" s="120">
        <v>0.53953974615770905</v>
      </c>
      <c r="I1321" s="121">
        <v>0.99975722468890404</v>
      </c>
      <c r="J1321" s="122">
        <v>19</v>
      </c>
      <c r="K1321" s="132">
        <v>0.33142611096578001</v>
      </c>
      <c r="L1321" s="133">
        <v>0.99979028936035297</v>
      </c>
      <c r="M1321" s="134">
        <v>4</v>
      </c>
      <c r="N1321" s="126">
        <v>0.48379545207184799</v>
      </c>
      <c r="O1321" s="127">
        <v>0.99888508794277997</v>
      </c>
      <c r="P1321" s="128">
        <v>44</v>
      </c>
      <c r="Q1321" s="138">
        <v>0.507886792524884</v>
      </c>
      <c r="R1321" s="139">
        <v>0.996695963334011</v>
      </c>
      <c r="S1321" s="140">
        <v>166</v>
      </c>
      <c r="T1321" s="144">
        <v>1.0014074556387</v>
      </c>
      <c r="U1321" s="145">
        <v>0.99921304733224903</v>
      </c>
      <c r="V1321" s="146">
        <v>34</v>
      </c>
      <c r="W1321" s="150">
        <v>0.49832942214312798</v>
      </c>
      <c r="X1321" s="151">
        <v>0.99920691299211295</v>
      </c>
      <c r="Y1321" s="152">
        <v>307</v>
      </c>
      <c r="Z1321" s="156">
        <v>0.39434974632955899</v>
      </c>
      <c r="AA1321" s="157">
        <v>0.99954292266096401</v>
      </c>
      <c r="AB1321" s="158">
        <v>2</v>
      </c>
      <c r="AC1321" s="162">
        <v>1.9689867121370299E-2</v>
      </c>
      <c r="AD1321" s="163">
        <v>0.96084195893524604</v>
      </c>
      <c r="AE1321" s="164">
        <v>210</v>
      </c>
    </row>
  </sheetData>
  <sortState xmlns:xlrd2="http://schemas.microsoft.com/office/spreadsheetml/2017/richdata2" ref="A2:AB1002">
    <sortCondition ref="A2:A1002"/>
    <sortCondition descending="1" ref="D2:D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4499-83F3-8541-A3A5-317375C9B6E6}">
  <dimension ref="A1:C10"/>
  <sheetViews>
    <sheetView showGridLines="0" workbookViewId="0"/>
  </sheetViews>
  <sheetFormatPr baseColWidth="10" defaultRowHeight="16" x14ac:dyDescent="0.2"/>
  <cols>
    <col min="2" max="2" width="35" style="22" customWidth="1"/>
    <col min="3" max="3" width="79.33203125" style="23" customWidth="1"/>
  </cols>
  <sheetData>
    <row r="1" spans="1:3" ht="26" thickBot="1" x14ac:dyDescent="0.35">
      <c r="B1" s="27" t="s">
        <v>4575</v>
      </c>
      <c r="C1" s="28" t="s">
        <v>4574</v>
      </c>
    </row>
    <row r="2" spans="1:3" ht="20" x14ac:dyDescent="0.2">
      <c r="A2" s="177" t="s">
        <v>4578</v>
      </c>
      <c r="B2" s="29" t="s">
        <v>5087</v>
      </c>
      <c r="C2" s="24" t="s">
        <v>5088</v>
      </c>
    </row>
    <row r="3" spans="1:3" ht="20" x14ac:dyDescent="0.2">
      <c r="A3" s="178"/>
      <c r="B3" s="30" t="s">
        <v>4567</v>
      </c>
      <c r="C3" s="25" t="s">
        <v>4576</v>
      </c>
    </row>
    <row r="4" spans="1:3" ht="20" x14ac:dyDescent="0.2">
      <c r="A4" s="178"/>
      <c r="B4" s="30" t="s">
        <v>4568</v>
      </c>
      <c r="C4" s="25" t="s">
        <v>4577</v>
      </c>
    </row>
    <row r="5" spans="1:3" ht="40" x14ac:dyDescent="0.2">
      <c r="A5" s="178"/>
      <c r="B5" s="30" t="s">
        <v>4569</v>
      </c>
      <c r="C5" s="25" t="s">
        <v>5086</v>
      </c>
    </row>
    <row r="6" spans="1:3" ht="60" x14ac:dyDescent="0.2">
      <c r="A6" s="178"/>
      <c r="B6" s="30" t="s">
        <v>4570</v>
      </c>
      <c r="C6" s="25" t="s">
        <v>4572</v>
      </c>
    </row>
    <row r="7" spans="1:3" ht="41" thickBot="1" x14ac:dyDescent="0.25">
      <c r="A7" s="179"/>
      <c r="B7" s="31" t="s">
        <v>4571</v>
      </c>
      <c r="C7" s="26" t="s">
        <v>4573</v>
      </c>
    </row>
    <row r="8" spans="1:3" ht="63" customHeight="1" x14ac:dyDescent="0.2">
      <c r="A8" s="180" t="s">
        <v>4581</v>
      </c>
      <c r="B8" s="29" t="s">
        <v>4579</v>
      </c>
      <c r="C8" s="33" t="s">
        <v>4582</v>
      </c>
    </row>
    <row r="9" spans="1:3" ht="63" customHeight="1" x14ac:dyDescent="0.2">
      <c r="A9" s="181"/>
      <c r="B9" s="30" t="s">
        <v>4580</v>
      </c>
      <c r="C9" s="37" t="s">
        <v>4583</v>
      </c>
    </row>
    <row r="10" spans="1:3" ht="63" customHeight="1" thickBot="1" x14ac:dyDescent="0.25">
      <c r="A10" s="182"/>
      <c r="B10" s="32" t="s">
        <v>5093</v>
      </c>
      <c r="C10" s="36" t="s">
        <v>5094</v>
      </c>
    </row>
  </sheetData>
  <mergeCells count="2">
    <mergeCell ref="A2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C540-B096-044E-A18C-5F0C2CDF9714}">
  <dimension ref="A1:S5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1.33203125" customWidth="1"/>
    <col min="2" max="2" width="146.33203125" customWidth="1"/>
    <col min="3" max="3" width="16.33203125" bestFit="1" customWidth="1"/>
    <col min="4" max="4" width="12.33203125" customWidth="1"/>
    <col min="5" max="5" width="160.33203125" bestFit="1" customWidth="1"/>
    <col min="6" max="6" width="7.83203125" bestFit="1" customWidth="1"/>
    <col min="7" max="7" width="7.83203125" customWidth="1"/>
    <col min="8" max="8" width="20" bestFit="1" customWidth="1"/>
    <col min="9" max="9" width="160.33203125" bestFit="1" customWidth="1"/>
    <col min="12" max="12" width="127.33203125" bestFit="1" customWidth="1"/>
    <col min="13" max="13" width="16.1640625" customWidth="1"/>
    <col min="14" max="14" width="59.6640625" bestFit="1" customWidth="1"/>
    <col min="15" max="15" width="255.83203125" bestFit="1" customWidth="1"/>
    <col min="16" max="16" width="10.83203125" customWidth="1"/>
    <col min="17" max="17" width="8.5" customWidth="1"/>
    <col min="18" max="18" width="10" customWidth="1"/>
    <col min="19" max="19" width="54" bestFit="1" customWidth="1"/>
  </cols>
  <sheetData>
    <row r="1" spans="1:19" s="1" customFormat="1" ht="52" customHeight="1" x14ac:dyDescent="0.2">
      <c r="A1" s="1" t="s">
        <v>1819</v>
      </c>
      <c r="B1" s="1" t="s">
        <v>1820</v>
      </c>
      <c r="C1" s="1" t="s">
        <v>1821</v>
      </c>
      <c r="D1" s="1" t="s">
        <v>1822</v>
      </c>
      <c r="E1" s="1" t="s">
        <v>1823</v>
      </c>
      <c r="F1" s="1" t="s">
        <v>1824</v>
      </c>
      <c r="G1" s="1" t="s">
        <v>1825</v>
      </c>
      <c r="H1" s="1" t="s">
        <v>1826</v>
      </c>
      <c r="I1" s="1" t="s">
        <v>1827</v>
      </c>
      <c r="J1" s="1" t="s">
        <v>1828</v>
      </c>
      <c r="K1" s="1" t="s">
        <v>1829</v>
      </c>
      <c r="L1" s="1" t="s">
        <v>1830</v>
      </c>
      <c r="M1" s="1" t="s">
        <v>1831</v>
      </c>
      <c r="N1" s="1" t="s">
        <v>1832</v>
      </c>
      <c r="O1" s="1" t="s">
        <v>1833</v>
      </c>
      <c r="P1" s="1" t="s">
        <v>1834</v>
      </c>
      <c r="Q1" s="1" t="s">
        <v>1835</v>
      </c>
      <c r="R1" s="1" t="s">
        <v>1836</v>
      </c>
      <c r="S1" s="1" t="s">
        <v>1837</v>
      </c>
    </row>
    <row r="2" spans="1:19" x14ac:dyDescent="0.2">
      <c r="A2" t="s">
        <v>4091</v>
      </c>
      <c r="B2" t="s">
        <v>1844</v>
      </c>
      <c r="C2" t="s">
        <v>132</v>
      </c>
      <c r="D2">
        <v>95</v>
      </c>
      <c r="E2" t="s">
        <v>1844</v>
      </c>
      <c r="F2">
        <v>100</v>
      </c>
      <c r="G2">
        <v>1</v>
      </c>
      <c r="H2" t="s">
        <v>132</v>
      </c>
      <c r="I2" t="s">
        <v>1844</v>
      </c>
      <c r="J2">
        <v>100</v>
      </c>
      <c r="K2">
        <v>1</v>
      </c>
      <c r="L2" t="s">
        <v>1845</v>
      </c>
      <c r="M2" t="s">
        <v>1840</v>
      </c>
      <c r="N2" t="s">
        <v>1841</v>
      </c>
      <c r="O2" t="s">
        <v>1843</v>
      </c>
      <c r="P2">
        <v>97.48</v>
      </c>
      <c r="Q2">
        <v>11</v>
      </c>
      <c r="R2" t="s">
        <v>1843</v>
      </c>
      <c r="S2" t="s">
        <v>1843</v>
      </c>
    </row>
    <row r="3" spans="1:19" x14ac:dyDescent="0.2">
      <c r="A3" t="s">
        <v>4483</v>
      </c>
      <c r="B3" t="s">
        <v>2086</v>
      </c>
      <c r="C3" t="s">
        <v>2087</v>
      </c>
      <c r="D3">
        <v>95</v>
      </c>
      <c r="E3" t="s">
        <v>2086</v>
      </c>
      <c r="F3">
        <v>99.99</v>
      </c>
      <c r="G3">
        <v>1</v>
      </c>
      <c r="H3" t="s">
        <v>2087</v>
      </c>
      <c r="I3" t="s">
        <v>2086</v>
      </c>
      <c r="J3">
        <v>99.99</v>
      </c>
      <c r="K3">
        <v>1</v>
      </c>
      <c r="L3" t="s">
        <v>2088</v>
      </c>
      <c r="M3" t="s">
        <v>1840</v>
      </c>
      <c r="N3" t="s">
        <v>1841</v>
      </c>
      <c r="O3" t="s">
        <v>2089</v>
      </c>
      <c r="P3">
        <v>98.08</v>
      </c>
      <c r="Q3">
        <v>11</v>
      </c>
      <c r="R3" t="s">
        <v>1843</v>
      </c>
      <c r="S3" t="s">
        <v>1843</v>
      </c>
    </row>
    <row r="4" spans="1:19" x14ac:dyDescent="0.2">
      <c r="A4" t="s">
        <v>4123</v>
      </c>
      <c r="B4" t="s">
        <v>2599</v>
      </c>
      <c r="C4" t="s">
        <v>221</v>
      </c>
      <c r="D4">
        <v>95.21</v>
      </c>
      <c r="E4" t="s">
        <v>2599</v>
      </c>
      <c r="F4">
        <v>100</v>
      </c>
      <c r="G4">
        <v>1</v>
      </c>
      <c r="H4" t="s">
        <v>1843</v>
      </c>
      <c r="I4" t="s">
        <v>1843</v>
      </c>
      <c r="J4" t="s">
        <v>1843</v>
      </c>
      <c r="K4" t="s">
        <v>1843</v>
      </c>
      <c r="L4" t="s">
        <v>2600</v>
      </c>
      <c r="M4" t="s">
        <v>1840</v>
      </c>
      <c r="N4" t="s">
        <v>2147</v>
      </c>
      <c r="O4" t="s">
        <v>2601</v>
      </c>
      <c r="P4">
        <v>99.01</v>
      </c>
      <c r="Q4">
        <v>11</v>
      </c>
      <c r="R4" t="s">
        <v>1843</v>
      </c>
      <c r="S4" t="s">
        <v>1843</v>
      </c>
    </row>
    <row r="5" spans="1:19" x14ac:dyDescent="0.2">
      <c r="A5" t="s">
        <v>4060</v>
      </c>
      <c r="B5" t="s">
        <v>2177</v>
      </c>
      <c r="C5" t="s">
        <v>50</v>
      </c>
      <c r="D5">
        <v>95</v>
      </c>
      <c r="E5" t="s">
        <v>2177</v>
      </c>
      <c r="F5">
        <v>100</v>
      </c>
      <c r="G5">
        <v>1</v>
      </c>
      <c r="H5" t="s">
        <v>50</v>
      </c>
      <c r="I5" t="s">
        <v>2177</v>
      </c>
      <c r="J5">
        <v>100</v>
      </c>
      <c r="K5">
        <v>1</v>
      </c>
      <c r="L5" t="s">
        <v>2178</v>
      </c>
      <c r="M5" t="s">
        <v>1840</v>
      </c>
      <c r="N5" t="s">
        <v>1841</v>
      </c>
      <c r="O5" t="s">
        <v>2179</v>
      </c>
      <c r="P5">
        <v>98.95</v>
      </c>
      <c r="Q5">
        <v>11</v>
      </c>
      <c r="R5" t="s">
        <v>1843</v>
      </c>
      <c r="S5" t="s">
        <v>1843</v>
      </c>
    </row>
    <row r="6" spans="1:19" x14ac:dyDescent="0.2">
      <c r="A6" t="s">
        <v>4247</v>
      </c>
      <c r="B6" t="s">
        <v>2870</v>
      </c>
      <c r="C6" t="s">
        <v>2871</v>
      </c>
      <c r="D6">
        <v>95</v>
      </c>
      <c r="E6" t="s">
        <v>2870</v>
      </c>
      <c r="F6">
        <v>98.63</v>
      </c>
      <c r="G6">
        <v>0.95</v>
      </c>
      <c r="H6" t="s">
        <v>2871</v>
      </c>
      <c r="I6" t="s">
        <v>2870</v>
      </c>
      <c r="J6">
        <v>98.63</v>
      </c>
      <c r="K6">
        <v>0.95</v>
      </c>
      <c r="L6" t="s">
        <v>2326</v>
      </c>
      <c r="M6" t="s">
        <v>1840</v>
      </c>
      <c r="N6" t="s">
        <v>1841</v>
      </c>
      <c r="O6" t="s">
        <v>1843</v>
      </c>
      <c r="P6">
        <v>99.19</v>
      </c>
      <c r="Q6">
        <v>11</v>
      </c>
      <c r="R6" t="s">
        <v>1843</v>
      </c>
      <c r="S6" t="s">
        <v>1843</v>
      </c>
    </row>
    <row r="7" spans="1:19" x14ac:dyDescent="0.2">
      <c r="A7" t="s">
        <v>4219</v>
      </c>
      <c r="B7" t="s">
        <v>2855</v>
      </c>
      <c r="C7" t="s">
        <v>501</v>
      </c>
      <c r="D7">
        <v>95</v>
      </c>
      <c r="E7" t="s">
        <v>2855</v>
      </c>
      <c r="F7">
        <v>100</v>
      </c>
      <c r="G7">
        <v>1</v>
      </c>
      <c r="H7" t="s">
        <v>501</v>
      </c>
      <c r="I7" t="s">
        <v>2855</v>
      </c>
      <c r="J7">
        <v>100</v>
      </c>
      <c r="K7">
        <v>1</v>
      </c>
      <c r="L7" t="s">
        <v>1946</v>
      </c>
      <c r="M7" t="s">
        <v>1840</v>
      </c>
      <c r="N7" t="s">
        <v>1841</v>
      </c>
      <c r="O7" t="s">
        <v>2856</v>
      </c>
      <c r="P7">
        <v>97.32</v>
      </c>
      <c r="Q7">
        <v>11</v>
      </c>
      <c r="R7" t="s">
        <v>1843</v>
      </c>
      <c r="S7" t="s">
        <v>1843</v>
      </c>
    </row>
    <row r="8" spans="1:19" x14ac:dyDescent="0.2">
      <c r="A8" t="s">
        <v>4249</v>
      </c>
      <c r="B8" t="s">
        <v>2883</v>
      </c>
      <c r="C8" t="s">
        <v>590</v>
      </c>
      <c r="D8">
        <v>95</v>
      </c>
      <c r="E8" t="s">
        <v>2883</v>
      </c>
      <c r="F8">
        <v>100</v>
      </c>
      <c r="G8">
        <v>1</v>
      </c>
      <c r="H8" t="s">
        <v>590</v>
      </c>
      <c r="I8" t="s">
        <v>2883</v>
      </c>
      <c r="J8">
        <v>100</v>
      </c>
      <c r="K8">
        <v>1</v>
      </c>
      <c r="L8" t="s">
        <v>2158</v>
      </c>
      <c r="M8" t="s">
        <v>1840</v>
      </c>
      <c r="N8" t="s">
        <v>1841</v>
      </c>
      <c r="O8" t="s">
        <v>2884</v>
      </c>
      <c r="P8">
        <v>88.15</v>
      </c>
      <c r="Q8">
        <v>4</v>
      </c>
      <c r="R8" t="s">
        <v>1843</v>
      </c>
      <c r="S8" t="s">
        <v>1843</v>
      </c>
    </row>
    <row r="9" spans="1:19" x14ac:dyDescent="0.2">
      <c r="A9" t="s">
        <v>4336</v>
      </c>
      <c r="B9" t="s">
        <v>2867</v>
      </c>
      <c r="C9" t="s">
        <v>829</v>
      </c>
      <c r="D9">
        <v>95</v>
      </c>
      <c r="E9" t="s">
        <v>2867</v>
      </c>
      <c r="F9">
        <v>100</v>
      </c>
      <c r="G9">
        <v>1</v>
      </c>
      <c r="H9" t="s">
        <v>829</v>
      </c>
      <c r="I9" t="s">
        <v>2867</v>
      </c>
      <c r="J9">
        <v>100</v>
      </c>
      <c r="K9">
        <v>1</v>
      </c>
      <c r="L9" t="s">
        <v>2868</v>
      </c>
      <c r="M9" t="s">
        <v>1840</v>
      </c>
      <c r="N9" t="s">
        <v>1841</v>
      </c>
      <c r="O9" t="s">
        <v>2869</v>
      </c>
      <c r="P9">
        <v>89.46</v>
      </c>
      <c r="Q9">
        <v>11</v>
      </c>
      <c r="R9" t="s">
        <v>1843</v>
      </c>
      <c r="S9" t="s">
        <v>1843</v>
      </c>
    </row>
    <row r="10" spans="1:19" x14ac:dyDescent="0.2">
      <c r="A10" t="s">
        <v>4105</v>
      </c>
      <c r="B10" t="s">
        <v>2849</v>
      </c>
      <c r="C10" t="s">
        <v>2850</v>
      </c>
      <c r="D10">
        <v>95</v>
      </c>
      <c r="E10" t="s">
        <v>2849</v>
      </c>
      <c r="F10">
        <v>95.42</v>
      </c>
      <c r="G10">
        <v>0.92</v>
      </c>
      <c r="H10" t="s">
        <v>2850</v>
      </c>
      <c r="I10" t="s">
        <v>2849</v>
      </c>
      <c r="J10">
        <v>95.42</v>
      </c>
      <c r="K10">
        <v>0.92</v>
      </c>
      <c r="L10" t="s">
        <v>2111</v>
      </c>
      <c r="M10" t="s">
        <v>1840</v>
      </c>
      <c r="N10" t="s">
        <v>1841</v>
      </c>
      <c r="O10" t="s">
        <v>2851</v>
      </c>
      <c r="P10">
        <v>78.349999999999994</v>
      </c>
      <c r="Q10">
        <v>4</v>
      </c>
      <c r="R10" t="s">
        <v>1843</v>
      </c>
      <c r="S10" t="s">
        <v>1843</v>
      </c>
    </row>
    <row r="11" spans="1:19" x14ac:dyDescent="0.2">
      <c r="A11" t="s">
        <v>4110</v>
      </c>
      <c r="B11" t="s">
        <v>1872</v>
      </c>
      <c r="C11" t="s">
        <v>183</v>
      </c>
      <c r="D11">
        <v>95</v>
      </c>
      <c r="E11" t="s">
        <v>1872</v>
      </c>
      <c r="F11">
        <v>100</v>
      </c>
      <c r="G11">
        <v>1</v>
      </c>
      <c r="H11" t="s">
        <v>183</v>
      </c>
      <c r="I11" t="s">
        <v>1872</v>
      </c>
      <c r="J11">
        <v>100</v>
      </c>
      <c r="K11">
        <v>1</v>
      </c>
      <c r="L11" t="s">
        <v>1873</v>
      </c>
      <c r="M11" t="s">
        <v>1840</v>
      </c>
      <c r="N11" t="s">
        <v>1841</v>
      </c>
      <c r="O11" t="s">
        <v>1874</v>
      </c>
      <c r="P11">
        <v>95.78</v>
      </c>
      <c r="Q11">
        <v>11</v>
      </c>
      <c r="R11" t="s">
        <v>1843</v>
      </c>
      <c r="S11" t="s">
        <v>1843</v>
      </c>
    </row>
    <row r="12" spans="1:19" x14ac:dyDescent="0.2">
      <c r="A12" t="s">
        <v>4489</v>
      </c>
      <c r="B12" t="s">
        <v>2502</v>
      </c>
      <c r="C12" t="s">
        <v>1843</v>
      </c>
      <c r="D12" t="s">
        <v>1843</v>
      </c>
      <c r="E12" t="s">
        <v>1843</v>
      </c>
      <c r="F12" t="s">
        <v>1843</v>
      </c>
      <c r="G12" t="s">
        <v>1843</v>
      </c>
      <c r="H12" t="s">
        <v>3299</v>
      </c>
      <c r="I12" t="s">
        <v>3300</v>
      </c>
      <c r="J12">
        <v>90.66</v>
      </c>
      <c r="K12">
        <v>0.79</v>
      </c>
      <c r="L12" t="s">
        <v>2502</v>
      </c>
      <c r="M12" t="s">
        <v>1918</v>
      </c>
      <c r="N12" t="s">
        <v>1919</v>
      </c>
      <c r="O12" t="s">
        <v>3301</v>
      </c>
      <c r="P12">
        <v>97.22</v>
      </c>
      <c r="Q12">
        <v>11</v>
      </c>
      <c r="R12">
        <v>0.99638395285799997</v>
      </c>
      <c r="S12" t="s">
        <v>1843</v>
      </c>
    </row>
    <row r="13" spans="1:19" x14ac:dyDescent="0.2">
      <c r="A13" t="s">
        <v>4294</v>
      </c>
      <c r="B13" t="s">
        <v>3051</v>
      </c>
      <c r="C13" t="s">
        <v>691</v>
      </c>
      <c r="D13">
        <v>95</v>
      </c>
      <c r="E13" t="s">
        <v>3051</v>
      </c>
      <c r="F13">
        <v>100</v>
      </c>
      <c r="G13">
        <v>1</v>
      </c>
      <c r="H13" t="s">
        <v>691</v>
      </c>
      <c r="I13" t="s">
        <v>3051</v>
      </c>
      <c r="J13">
        <v>100</v>
      </c>
      <c r="K13">
        <v>1</v>
      </c>
      <c r="L13" t="s">
        <v>2128</v>
      </c>
      <c r="M13" t="s">
        <v>1840</v>
      </c>
      <c r="N13" t="s">
        <v>1841</v>
      </c>
      <c r="O13" t="s">
        <v>3052</v>
      </c>
      <c r="P13">
        <v>98</v>
      </c>
      <c r="Q13">
        <v>11</v>
      </c>
      <c r="R13" t="s">
        <v>1843</v>
      </c>
      <c r="S13" t="s">
        <v>1843</v>
      </c>
    </row>
    <row r="14" spans="1:19" x14ac:dyDescent="0.2">
      <c r="A14" t="s">
        <v>4524</v>
      </c>
      <c r="B14" t="s">
        <v>2141</v>
      </c>
      <c r="C14" t="s">
        <v>2142</v>
      </c>
      <c r="D14">
        <v>95</v>
      </c>
      <c r="E14" t="s">
        <v>2141</v>
      </c>
      <c r="F14">
        <v>95.39</v>
      </c>
      <c r="G14">
        <v>0.93</v>
      </c>
      <c r="H14" t="s">
        <v>2143</v>
      </c>
      <c r="I14" t="s">
        <v>2144</v>
      </c>
      <c r="J14">
        <v>94.72</v>
      </c>
      <c r="K14">
        <v>0.9</v>
      </c>
      <c r="L14" t="s">
        <v>2145</v>
      </c>
      <c r="M14" t="s">
        <v>2146</v>
      </c>
      <c r="N14" t="s">
        <v>2147</v>
      </c>
      <c r="O14" t="s">
        <v>2148</v>
      </c>
      <c r="P14">
        <v>98.53</v>
      </c>
      <c r="Q14">
        <v>11</v>
      </c>
      <c r="R14" t="s">
        <v>1843</v>
      </c>
      <c r="S14" t="s">
        <v>1843</v>
      </c>
    </row>
    <row r="15" spans="1:19" x14ac:dyDescent="0.2">
      <c r="A15" t="s">
        <v>4133</v>
      </c>
      <c r="B15" t="s">
        <v>2647</v>
      </c>
      <c r="C15" t="s">
        <v>244</v>
      </c>
      <c r="D15">
        <v>95</v>
      </c>
      <c r="E15" t="s">
        <v>2647</v>
      </c>
      <c r="F15">
        <v>100</v>
      </c>
      <c r="G15">
        <v>1</v>
      </c>
      <c r="H15" t="s">
        <v>244</v>
      </c>
      <c r="I15" t="s">
        <v>2647</v>
      </c>
      <c r="J15">
        <v>100</v>
      </c>
      <c r="K15">
        <v>1</v>
      </c>
      <c r="L15" t="s">
        <v>2648</v>
      </c>
      <c r="M15" t="s">
        <v>1840</v>
      </c>
      <c r="N15" t="s">
        <v>1841</v>
      </c>
      <c r="O15" t="s">
        <v>2649</v>
      </c>
      <c r="P15">
        <v>95.73</v>
      </c>
      <c r="Q15">
        <v>11</v>
      </c>
      <c r="R15" t="s">
        <v>1843</v>
      </c>
      <c r="S15" t="s">
        <v>1843</v>
      </c>
    </row>
    <row r="16" spans="1:19" x14ac:dyDescent="0.2">
      <c r="A16" t="s">
        <v>4287</v>
      </c>
      <c r="B16" t="s">
        <v>2803</v>
      </c>
      <c r="C16" t="s">
        <v>674</v>
      </c>
      <c r="D16">
        <v>95</v>
      </c>
      <c r="E16" t="s">
        <v>2803</v>
      </c>
      <c r="F16">
        <v>100</v>
      </c>
      <c r="G16">
        <v>1</v>
      </c>
      <c r="H16" t="s">
        <v>674</v>
      </c>
      <c r="I16" t="s">
        <v>2803</v>
      </c>
      <c r="J16">
        <v>100</v>
      </c>
      <c r="K16">
        <v>1</v>
      </c>
      <c r="L16" t="s">
        <v>2804</v>
      </c>
      <c r="M16" t="s">
        <v>1840</v>
      </c>
      <c r="N16" t="s">
        <v>1841</v>
      </c>
      <c r="O16" t="s">
        <v>1843</v>
      </c>
      <c r="P16">
        <v>95.22</v>
      </c>
      <c r="Q16">
        <v>11</v>
      </c>
      <c r="R16" t="s">
        <v>1843</v>
      </c>
      <c r="S16" t="s">
        <v>1843</v>
      </c>
    </row>
    <row r="17" spans="1:19" x14ac:dyDescent="0.2">
      <c r="A17" t="s">
        <v>4411</v>
      </c>
      <c r="B17" t="s">
        <v>2747</v>
      </c>
      <c r="C17" t="s">
        <v>1036</v>
      </c>
      <c r="D17">
        <v>95</v>
      </c>
      <c r="E17" t="s">
        <v>2747</v>
      </c>
      <c r="F17">
        <v>100</v>
      </c>
      <c r="G17">
        <v>1</v>
      </c>
      <c r="H17" t="s">
        <v>1036</v>
      </c>
      <c r="I17" t="s">
        <v>2747</v>
      </c>
      <c r="J17">
        <v>100</v>
      </c>
      <c r="K17">
        <v>1</v>
      </c>
      <c r="L17" t="s">
        <v>2748</v>
      </c>
      <c r="M17" t="s">
        <v>1840</v>
      </c>
      <c r="N17" t="s">
        <v>1841</v>
      </c>
      <c r="O17" t="s">
        <v>2749</v>
      </c>
      <c r="P17">
        <v>97.58</v>
      </c>
      <c r="Q17">
        <v>11</v>
      </c>
      <c r="R17" t="s">
        <v>1843</v>
      </c>
      <c r="S17" t="s">
        <v>1843</v>
      </c>
    </row>
    <row r="18" spans="1:19" x14ac:dyDescent="0.2">
      <c r="A18" t="s">
        <v>4413</v>
      </c>
      <c r="B18" t="s">
        <v>2363</v>
      </c>
      <c r="C18" t="s">
        <v>1041</v>
      </c>
      <c r="D18">
        <v>95</v>
      </c>
      <c r="E18" t="s">
        <v>2363</v>
      </c>
      <c r="F18">
        <v>100</v>
      </c>
      <c r="G18">
        <v>1</v>
      </c>
      <c r="H18" t="s">
        <v>1041</v>
      </c>
      <c r="I18" t="s">
        <v>2363</v>
      </c>
      <c r="J18">
        <v>100</v>
      </c>
      <c r="K18">
        <v>1</v>
      </c>
      <c r="L18" t="s">
        <v>2364</v>
      </c>
      <c r="M18" t="s">
        <v>1840</v>
      </c>
      <c r="N18" t="s">
        <v>1841</v>
      </c>
      <c r="O18" t="s">
        <v>2365</v>
      </c>
      <c r="P18">
        <v>98.95</v>
      </c>
      <c r="Q18">
        <v>11</v>
      </c>
      <c r="R18" t="s">
        <v>1843</v>
      </c>
      <c r="S18" t="s">
        <v>1843</v>
      </c>
    </row>
    <row r="19" spans="1:19" x14ac:dyDescent="0.2">
      <c r="A19" t="s">
        <v>4150</v>
      </c>
      <c r="B19" t="s">
        <v>2906</v>
      </c>
      <c r="C19" t="s">
        <v>301</v>
      </c>
      <c r="D19">
        <v>95</v>
      </c>
      <c r="E19" t="s">
        <v>2906</v>
      </c>
      <c r="F19">
        <v>100</v>
      </c>
      <c r="G19">
        <v>1</v>
      </c>
      <c r="H19" t="s">
        <v>301</v>
      </c>
      <c r="I19" t="s">
        <v>2906</v>
      </c>
      <c r="J19">
        <v>100</v>
      </c>
      <c r="K19">
        <v>1</v>
      </c>
      <c r="L19" t="s">
        <v>2009</v>
      </c>
      <c r="M19" t="s">
        <v>1840</v>
      </c>
      <c r="N19" t="s">
        <v>1841</v>
      </c>
      <c r="O19" t="s">
        <v>2907</v>
      </c>
      <c r="P19">
        <v>78.47</v>
      </c>
      <c r="Q19">
        <v>11</v>
      </c>
      <c r="R19" t="s">
        <v>1843</v>
      </c>
      <c r="S19" t="s">
        <v>1843</v>
      </c>
    </row>
    <row r="20" spans="1:19" x14ac:dyDescent="0.2">
      <c r="A20" t="s">
        <v>4158</v>
      </c>
      <c r="B20" t="s">
        <v>2686</v>
      </c>
      <c r="C20" t="s">
        <v>320</v>
      </c>
      <c r="D20">
        <v>95</v>
      </c>
      <c r="E20" t="s">
        <v>2686</v>
      </c>
      <c r="F20">
        <v>100</v>
      </c>
      <c r="G20">
        <v>1</v>
      </c>
      <c r="H20" t="s">
        <v>320</v>
      </c>
      <c r="I20" t="s">
        <v>2686</v>
      </c>
      <c r="J20">
        <v>100</v>
      </c>
      <c r="K20">
        <v>1</v>
      </c>
      <c r="L20" t="s">
        <v>2687</v>
      </c>
      <c r="M20" t="s">
        <v>1840</v>
      </c>
      <c r="N20" t="s">
        <v>1841</v>
      </c>
      <c r="O20" t="s">
        <v>1843</v>
      </c>
      <c r="P20">
        <v>91.41</v>
      </c>
      <c r="Q20">
        <v>11</v>
      </c>
      <c r="R20" t="s">
        <v>1843</v>
      </c>
      <c r="S20" t="s">
        <v>1843</v>
      </c>
    </row>
    <row r="21" spans="1:19" x14ac:dyDescent="0.2">
      <c r="A21" t="s">
        <v>4514</v>
      </c>
      <c r="B21" t="s">
        <v>1855</v>
      </c>
      <c r="C21" t="s">
        <v>1235</v>
      </c>
      <c r="D21">
        <v>95</v>
      </c>
      <c r="E21" t="s">
        <v>1855</v>
      </c>
      <c r="F21">
        <v>100</v>
      </c>
      <c r="G21">
        <v>1</v>
      </c>
      <c r="H21" t="s">
        <v>1235</v>
      </c>
      <c r="I21" t="s">
        <v>1855</v>
      </c>
      <c r="J21">
        <v>100</v>
      </c>
      <c r="K21">
        <v>1</v>
      </c>
      <c r="L21" t="s">
        <v>1856</v>
      </c>
      <c r="M21" t="s">
        <v>1840</v>
      </c>
      <c r="N21" t="s">
        <v>1841</v>
      </c>
      <c r="O21" t="s">
        <v>1857</v>
      </c>
      <c r="P21">
        <v>98.11</v>
      </c>
      <c r="Q21">
        <v>11</v>
      </c>
      <c r="R21" t="s">
        <v>1843</v>
      </c>
      <c r="S21" t="s">
        <v>1843</v>
      </c>
    </row>
    <row r="22" spans="1:19" x14ac:dyDescent="0.2">
      <c r="A22" t="s">
        <v>4124</v>
      </c>
      <c r="B22" t="s">
        <v>1838</v>
      </c>
      <c r="C22" t="s">
        <v>223</v>
      </c>
      <c r="D22">
        <v>95</v>
      </c>
      <c r="E22" t="s">
        <v>1838</v>
      </c>
      <c r="F22">
        <v>100</v>
      </c>
      <c r="G22">
        <v>1</v>
      </c>
      <c r="H22" t="s">
        <v>223</v>
      </c>
      <c r="I22" t="s">
        <v>1838</v>
      </c>
      <c r="J22">
        <v>100</v>
      </c>
      <c r="K22">
        <v>1</v>
      </c>
      <c r="L22" t="s">
        <v>1839</v>
      </c>
      <c r="M22" t="s">
        <v>1840</v>
      </c>
      <c r="N22" t="s">
        <v>1841</v>
      </c>
      <c r="O22" t="s">
        <v>1842</v>
      </c>
      <c r="P22">
        <v>98.19</v>
      </c>
      <c r="Q22">
        <v>11</v>
      </c>
      <c r="R22" t="s">
        <v>1843</v>
      </c>
      <c r="S22" t="s">
        <v>1843</v>
      </c>
    </row>
    <row r="23" spans="1:19" x14ac:dyDescent="0.2">
      <c r="A23" t="s">
        <v>4360</v>
      </c>
      <c r="B23" t="s">
        <v>2313</v>
      </c>
      <c r="C23" t="s">
        <v>2314</v>
      </c>
      <c r="D23">
        <v>95</v>
      </c>
      <c r="E23" t="s">
        <v>2313</v>
      </c>
      <c r="F23">
        <v>98.85</v>
      </c>
      <c r="G23">
        <v>0.93</v>
      </c>
      <c r="H23" t="s">
        <v>2314</v>
      </c>
      <c r="I23" t="s">
        <v>2313</v>
      </c>
      <c r="J23">
        <v>98.85</v>
      </c>
      <c r="K23">
        <v>0.93</v>
      </c>
      <c r="L23" t="s">
        <v>2315</v>
      </c>
      <c r="M23" t="s">
        <v>1840</v>
      </c>
      <c r="N23" t="s">
        <v>1841</v>
      </c>
      <c r="O23" t="s">
        <v>2316</v>
      </c>
      <c r="P23">
        <v>99.15</v>
      </c>
      <c r="Q23">
        <v>11</v>
      </c>
      <c r="R23" t="s">
        <v>1843</v>
      </c>
      <c r="S23" t="s">
        <v>1843</v>
      </c>
    </row>
    <row r="24" spans="1:19" x14ac:dyDescent="0.2">
      <c r="A24" t="s">
        <v>4464</v>
      </c>
      <c r="B24" t="s">
        <v>1922</v>
      </c>
      <c r="C24" t="s">
        <v>1843</v>
      </c>
      <c r="D24" t="s">
        <v>1843</v>
      </c>
      <c r="E24" t="s">
        <v>1843</v>
      </c>
      <c r="F24" t="s">
        <v>1843</v>
      </c>
      <c r="G24" t="s">
        <v>1843</v>
      </c>
      <c r="H24" t="s">
        <v>1843</v>
      </c>
      <c r="I24" t="s">
        <v>1843</v>
      </c>
      <c r="J24" t="s">
        <v>1843</v>
      </c>
      <c r="K24" t="s">
        <v>1843</v>
      </c>
      <c r="L24" t="s">
        <v>1922</v>
      </c>
      <c r="M24" t="s">
        <v>1918</v>
      </c>
      <c r="N24" t="s">
        <v>1919</v>
      </c>
      <c r="O24" t="s">
        <v>1843</v>
      </c>
      <c r="P24">
        <v>90.16</v>
      </c>
      <c r="Q24">
        <v>11</v>
      </c>
      <c r="R24">
        <v>0.707155680264</v>
      </c>
      <c r="S24" t="s">
        <v>1843</v>
      </c>
    </row>
    <row r="25" spans="1:19" x14ac:dyDescent="0.2">
      <c r="A25" t="s">
        <v>4202</v>
      </c>
      <c r="B25" t="s">
        <v>2627</v>
      </c>
      <c r="C25" t="s">
        <v>459</v>
      </c>
      <c r="D25">
        <v>95</v>
      </c>
      <c r="E25" t="s">
        <v>2627</v>
      </c>
      <c r="F25">
        <v>100</v>
      </c>
      <c r="G25">
        <v>1</v>
      </c>
      <c r="H25" t="s">
        <v>459</v>
      </c>
      <c r="I25" t="s">
        <v>2627</v>
      </c>
      <c r="J25">
        <v>100</v>
      </c>
      <c r="K25">
        <v>1</v>
      </c>
      <c r="L25" t="s">
        <v>2164</v>
      </c>
      <c r="M25" t="s">
        <v>1840</v>
      </c>
      <c r="N25" t="s">
        <v>1841</v>
      </c>
      <c r="O25" t="s">
        <v>2628</v>
      </c>
      <c r="P25">
        <v>94.84</v>
      </c>
      <c r="Q25">
        <v>11</v>
      </c>
      <c r="R25" t="s">
        <v>1843</v>
      </c>
      <c r="S25" t="s">
        <v>1843</v>
      </c>
    </row>
    <row r="26" spans="1:19" x14ac:dyDescent="0.2">
      <c r="A26" t="s">
        <v>4255</v>
      </c>
      <c r="B26" t="s">
        <v>2562</v>
      </c>
      <c r="C26" t="s">
        <v>602</v>
      </c>
      <c r="D26">
        <v>95</v>
      </c>
      <c r="E26" t="s">
        <v>2562</v>
      </c>
      <c r="F26">
        <v>100</v>
      </c>
      <c r="G26">
        <v>1</v>
      </c>
      <c r="H26" t="s">
        <v>602</v>
      </c>
      <c r="I26" t="s">
        <v>2562</v>
      </c>
      <c r="J26">
        <v>100</v>
      </c>
      <c r="K26">
        <v>1</v>
      </c>
      <c r="L26" t="s">
        <v>2530</v>
      </c>
      <c r="M26" t="s">
        <v>1840</v>
      </c>
      <c r="N26" t="s">
        <v>1841</v>
      </c>
      <c r="O26" t="s">
        <v>1843</v>
      </c>
      <c r="P26">
        <v>96.35</v>
      </c>
      <c r="Q26">
        <v>11</v>
      </c>
      <c r="R26" t="s">
        <v>1843</v>
      </c>
      <c r="S26" t="s">
        <v>1843</v>
      </c>
    </row>
    <row r="27" spans="1:19" x14ac:dyDescent="0.2">
      <c r="A27" t="s">
        <v>4315</v>
      </c>
      <c r="B27" t="s">
        <v>1951</v>
      </c>
      <c r="C27" t="s">
        <v>762</v>
      </c>
      <c r="D27">
        <v>95</v>
      </c>
      <c r="E27" t="s">
        <v>1951</v>
      </c>
      <c r="F27">
        <v>100</v>
      </c>
      <c r="G27">
        <v>1</v>
      </c>
      <c r="H27" t="s">
        <v>762</v>
      </c>
      <c r="I27" t="s">
        <v>1951</v>
      </c>
      <c r="J27">
        <v>100</v>
      </c>
      <c r="K27">
        <v>1</v>
      </c>
      <c r="L27" t="s">
        <v>1952</v>
      </c>
      <c r="M27" t="s">
        <v>1840</v>
      </c>
      <c r="N27" t="s">
        <v>1841</v>
      </c>
      <c r="O27" t="s">
        <v>1953</v>
      </c>
      <c r="P27">
        <v>99.07</v>
      </c>
      <c r="Q27">
        <v>11</v>
      </c>
      <c r="R27" t="s">
        <v>1843</v>
      </c>
      <c r="S27" t="s">
        <v>1843</v>
      </c>
    </row>
    <row r="28" spans="1:19" x14ac:dyDescent="0.2">
      <c r="A28" t="s">
        <v>4458</v>
      </c>
      <c r="B28" t="s">
        <v>3142</v>
      </c>
      <c r="C28" t="s">
        <v>3143</v>
      </c>
      <c r="D28">
        <v>95</v>
      </c>
      <c r="E28" t="s">
        <v>3142</v>
      </c>
      <c r="F28">
        <v>100</v>
      </c>
      <c r="G28">
        <v>1</v>
      </c>
      <c r="H28" t="s">
        <v>3143</v>
      </c>
      <c r="I28" t="s">
        <v>3142</v>
      </c>
      <c r="J28">
        <v>100</v>
      </c>
      <c r="K28">
        <v>1</v>
      </c>
      <c r="L28" t="s">
        <v>2566</v>
      </c>
      <c r="M28" t="s">
        <v>1840</v>
      </c>
      <c r="N28" t="s">
        <v>1841</v>
      </c>
      <c r="O28" t="s">
        <v>3144</v>
      </c>
      <c r="P28">
        <v>97.78</v>
      </c>
      <c r="Q28">
        <v>11</v>
      </c>
      <c r="R28" t="s">
        <v>1843</v>
      </c>
      <c r="S28" t="s">
        <v>1843</v>
      </c>
    </row>
    <row r="29" spans="1:19" x14ac:dyDescent="0.2">
      <c r="A29" t="s">
        <v>4462</v>
      </c>
      <c r="B29" t="s">
        <v>2206</v>
      </c>
      <c r="C29" t="s">
        <v>2207</v>
      </c>
      <c r="D29">
        <v>95</v>
      </c>
      <c r="E29" t="s">
        <v>2206</v>
      </c>
      <c r="F29">
        <v>99.8</v>
      </c>
      <c r="G29">
        <v>0.96</v>
      </c>
      <c r="H29" t="s">
        <v>2207</v>
      </c>
      <c r="I29" t="s">
        <v>2206</v>
      </c>
      <c r="J29">
        <v>99.8</v>
      </c>
      <c r="K29">
        <v>0.96</v>
      </c>
      <c r="L29" t="s">
        <v>2208</v>
      </c>
      <c r="M29" t="s">
        <v>1840</v>
      </c>
      <c r="N29" t="s">
        <v>1841</v>
      </c>
      <c r="O29" t="s">
        <v>2209</v>
      </c>
      <c r="P29">
        <v>94.6</v>
      </c>
      <c r="Q29">
        <v>11</v>
      </c>
      <c r="R29" t="s">
        <v>1843</v>
      </c>
      <c r="S29" t="s">
        <v>1843</v>
      </c>
    </row>
    <row r="30" spans="1:19" x14ac:dyDescent="0.2">
      <c r="A30" t="s">
        <v>4394</v>
      </c>
      <c r="B30" t="s">
        <v>2043</v>
      </c>
      <c r="C30" t="s">
        <v>986</v>
      </c>
      <c r="D30">
        <v>95</v>
      </c>
      <c r="E30" t="s">
        <v>2043</v>
      </c>
      <c r="F30">
        <v>100</v>
      </c>
      <c r="G30">
        <v>1</v>
      </c>
      <c r="H30" t="s">
        <v>986</v>
      </c>
      <c r="I30" t="s">
        <v>2043</v>
      </c>
      <c r="J30">
        <v>100</v>
      </c>
      <c r="K30">
        <v>1</v>
      </c>
      <c r="L30" t="s">
        <v>2044</v>
      </c>
      <c r="M30" t="s">
        <v>1840</v>
      </c>
      <c r="N30" t="s">
        <v>1841</v>
      </c>
      <c r="O30" t="s">
        <v>2045</v>
      </c>
      <c r="P30">
        <v>97.76</v>
      </c>
      <c r="Q30">
        <v>11</v>
      </c>
      <c r="R30" t="s">
        <v>1843</v>
      </c>
      <c r="S30" t="s">
        <v>1843</v>
      </c>
    </row>
    <row r="31" spans="1:19" x14ac:dyDescent="0.2">
      <c r="A31" t="s">
        <v>4384</v>
      </c>
      <c r="B31" t="s">
        <v>3196</v>
      </c>
      <c r="C31" t="s">
        <v>3197</v>
      </c>
      <c r="D31">
        <v>95</v>
      </c>
      <c r="E31" t="s">
        <v>3196</v>
      </c>
      <c r="F31">
        <v>99.99</v>
      </c>
      <c r="G31">
        <v>1</v>
      </c>
      <c r="H31" t="s">
        <v>3197</v>
      </c>
      <c r="I31" t="s">
        <v>3196</v>
      </c>
      <c r="J31">
        <v>99.99</v>
      </c>
      <c r="K31">
        <v>1</v>
      </c>
      <c r="L31" t="s">
        <v>3198</v>
      </c>
      <c r="M31" t="s">
        <v>1840</v>
      </c>
      <c r="N31" t="s">
        <v>1841</v>
      </c>
      <c r="O31" t="s">
        <v>3199</v>
      </c>
      <c r="P31">
        <v>97.02</v>
      </c>
      <c r="Q31">
        <v>11</v>
      </c>
      <c r="R31" t="s">
        <v>1843</v>
      </c>
      <c r="S31" t="s">
        <v>1843</v>
      </c>
    </row>
    <row r="32" spans="1:19" x14ac:dyDescent="0.2">
      <c r="A32" t="s">
        <v>4115</v>
      </c>
      <c r="B32" t="s">
        <v>1846</v>
      </c>
      <c r="C32" t="s">
        <v>196</v>
      </c>
      <c r="D32">
        <v>95</v>
      </c>
      <c r="E32" t="s">
        <v>1846</v>
      </c>
      <c r="F32">
        <v>100</v>
      </c>
      <c r="G32">
        <v>1</v>
      </c>
      <c r="H32" t="s">
        <v>196</v>
      </c>
      <c r="I32" t="s">
        <v>1846</v>
      </c>
      <c r="J32">
        <v>100</v>
      </c>
      <c r="K32">
        <v>1</v>
      </c>
      <c r="L32" t="s">
        <v>1847</v>
      </c>
      <c r="M32" t="s">
        <v>1840</v>
      </c>
      <c r="N32" t="s">
        <v>1841</v>
      </c>
      <c r="O32" t="s">
        <v>1848</v>
      </c>
      <c r="P32">
        <v>96.12</v>
      </c>
      <c r="Q32">
        <v>11</v>
      </c>
      <c r="R32" t="s">
        <v>1843</v>
      </c>
      <c r="S32" t="s">
        <v>1843</v>
      </c>
    </row>
    <row r="33" spans="1:19" x14ac:dyDescent="0.2">
      <c r="A33" t="s">
        <v>4290</v>
      </c>
      <c r="B33" t="s">
        <v>2845</v>
      </c>
      <c r="C33" t="s">
        <v>683</v>
      </c>
      <c r="D33">
        <v>95</v>
      </c>
      <c r="E33" t="s">
        <v>2845</v>
      </c>
      <c r="F33">
        <v>100</v>
      </c>
      <c r="G33">
        <v>1</v>
      </c>
      <c r="H33" t="s">
        <v>683</v>
      </c>
      <c r="I33" t="s">
        <v>2845</v>
      </c>
      <c r="J33">
        <v>100</v>
      </c>
      <c r="K33">
        <v>1</v>
      </c>
      <c r="L33" t="s">
        <v>2059</v>
      </c>
      <c r="M33" t="s">
        <v>1840</v>
      </c>
      <c r="N33" t="s">
        <v>1841</v>
      </c>
      <c r="O33" t="s">
        <v>2846</v>
      </c>
      <c r="P33">
        <v>98.55</v>
      </c>
      <c r="Q33">
        <v>11</v>
      </c>
      <c r="R33" t="s">
        <v>1843</v>
      </c>
      <c r="S33" t="s">
        <v>1843</v>
      </c>
    </row>
    <row r="34" spans="1:19" x14ac:dyDescent="0.2">
      <c r="A34" t="s">
        <v>4182</v>
      </c>
      <c r="B34" t="s">
        <v>3085</v>
      </c>
      <c r="C34" t="s">
        <v>390</v>
      </c>
      <c r="D34">
        <v>95</v>
      </c>
      <c r="E34" t="s">
        <v>3085</v>
      </c>
      <c r="F34">
        <v>100</v>
      </c>
      <c r="G34">
        <v>1</v>
      </c>
      <c r="H34" t="s">
        <v>390</v>
      </c>
      <c r="I34" t="s">
        <v>3085</v>
      </c>
      <c r="J34">
        <v>100</v>
      </c>
      <c r="K34">
        <v>1</v>
      </c>
      <c r="L34" t="s">
        <v>3086</v>
      </c>
      <c r="M34" t="s">
        <v>1840</v>
      </c>
      <c r="N34" t="s">
        <v>1841</v>
      </c>
      <c r="O34" t="s">
        <v>3087</v>
      </c>
      <c r="P34">
        <v>95.77</v>
      </c>
      <c r="Q34">
        <v>11</v>
      </c>
      <c r="R34" t="s">
        <v>1843</v>
      </c>
      <c r="S34" t="s">
        <v>1843</v>
      </c>
    </row>
    <row r="35" spans="1:19" x14ac:dyDescent="0.2">
      <c r="A35" t="s">
        <v>4198</v>
      </c>
      <c r="B35" t="s">
        <v>1970</v>
      </c>
      <c r="C35" t="s">
        <v>443</v>
      </c>
      <c r="D35">
        <v>95</v>
      </c>
      <c r="E35" t="s">
        <v>1970</v>
      </c>
      <c r="F35">
        <v>100</v>
      </c>
      <c r="G35">
        <v>1</v>
      </c>
      <c r="H35" t="s">
        <v>443</v>
      </c>
      <c r="I35" t="s">
        <v>1970</v>
      </c>
      <c r="J35">
        <v>100</v>
      </c>
      <c r="K35">
        <v>1</v>
      </c>
      <c r="L35" t="s">
        <v>1971</v>
      </c>
      <c r="M35" t="s">
        <v>1840</v>
      </c>
      <c r="N35" t="s">
        <v>1841</v>
      </c>
      <c r="O35" t="s">
        <v>1972</v>
      </c>
      <c r="P35">
        <v>98.83</v>
      </c>
      <c r="Q35">
        <v>11</v>
      </c>
      <c r="R35" t="s">
        <v>1843</v>
      </c>
      <c r="S35" t="s">
        <v>1843</v>
      </c>
    </row>
    <row r="36" spans="1:19" x14ac:dyDescent="0.2">
      <c r="A36" t="s">
        <v>4054</v>
      </c>
      <c r="B36" t="s">
        <v>2480</v>
      </c>
      <c r="C36" t="s">
        <v>36</v>
      </c>
      <c r="D36">
        <v>95</v>
      </c>
      <c r="E36" t="s">
        <v>2480</v>
      </c>
      <c r="F36">
        <v>100</v>
      </c>
      <c r="G36">
        <v>0.99</v>
      </c>
      <c r="H36" t="s">
        <v>36</v>
      </c>
      <c r="I36" t="s">
        <v>2480</v>
      </c>
      <c r="J36">
        <v>100</v>
      </c>
      <c r="K36">
        <v>0.99</v>
      </c>
      <c r="L36" t="s">
        <v>2481</v>
      </c>
      <c r="M36" t="s">
        <v>1840</v>
      </c>
      <c r="N36" t="s">
        <v>1841</v>
      </c>
      <c r="O36" t="s">
        <v>2482</v>
      </c>
      <c r="P36">
        <v>94.35</v>
      </c>
      <c r="Q36">
        <v>11</v>
      </c>
      <c r="R36" t="s">
        <v>1843</v>
      </c>
      <c r="S36" t="s">
        <v>1843</v>
      </c>
    </row>
    <row r="37" spans="1:19" x14ac:dyDescent="0.2">
      <c r="A37" t="s">
        <v>4214</v>
      </c>
      <c r="B37" t="s">
        <v>2238</v>
      </c>
      <c r="C37" t="s">
        <v>2239</v>
      </c>
      <c r="D37">
        <v>95</v>
      </c>
      <c r="E37" t="s">
        <v>2238</v>
      </c>
      <c r="F37">
        <v>97.66</v>
      </c>
      <c r="G37">
        <v>0.88</v>
      </c>
      <c r="H37" t="s">
        <v>2239</v>
      </c>
      <c r="I37" t="s">
        <v>2238</v>
      </c>
      <c r="J37">
        <v>97.66</v>
      </c>
      <c r="K37">
        <v>0.88</v>
      </c>
      <c r="L37" t="s">
        <v>2240</v>
      </c>
      <c r="M37" t="s">
        <v>1840</v>
      </c>
      <c r="N37" t="s">
        <v>1841</v>
      </c>
      <c r="O37" t="s">
        <v>2241</v>
      </c>
      <c r="P37">
        <v>97.86</v>
      </c>
      <c r="Q37">
        <v>11</v>
      </c>
      <c r="R37" t="s">
        <v>1843</v>
      </c>
      <c r="S37" t="s">
        <v>1843</v>
      </c>
    </row>
    <row r="38" spans="1:19" x14ac:dyDescent="0.2">
      <c r="A38" t="s">
        <v>4279</v>
      </c>
      <c r="B38" t="s">
        <v>3032</v>
      </c>
      <c r="C38" t="s">
        <v>654</v>
      </c>
      <c r="D38">
        <v>95</v>
      </c>
      <c r="E38" t="s">
        <v>3032</v>
      </c>
      <c r="F38">
        <v>100</v>
      </c>
      <c r="G38">
        <v>1</v>
      </c>
      <c r="H38" t="s">
        <v>654</v>
      </c>
      <c r="I38" t="s">
        <v>3032</v>
      </c>
      <c r="J38">
        <v>100</v>
      </c>
      <c r="K38">
        <v>1</v>
      </c>
      <c r="L38" t="s">
        <v>2759</v>
      </c>
      <c r="M38" t="s">
        <v>1840</v>
      </c>
      <c r="N38" t="s">
        <v>1841</v>
      </c>
      <c r="O38" t="s">
        <v>3033</v>
      </c>
      <c r="P38">
        <v>98.69</v>
      </c>
      <c r="Q38">
        <v>11</v>
      </c>
      <c r="R38" t="s">
        <v>1843</v>
      </c>
      <c r="S38" t="s">
        <v>1843</v>
      </c>
    </row>
    <row r="39" spans="1:19" x14ac:dyDescent="0.2">
      <c r="A39" t="s">
        <v>4070</v>
      </c>
      <c r="B39" t="s">
        <v>2660</v>
      </c>
      <c r="C39" t="s">
        <v>75</v>
      </c>
      <c r="D39">
        <v>95</v>
      </c>
      <c r="E39" t="s">
        <v>2660</v>
      </c>
      <c r="F39">
        <v>100</v>
      </c>
      <c r="G39">
        <v>1</v>
      </c>
      <c r="H39" t="s">
        <v>75</v>
      </c>
      <c r="I39" t="s">
        <v>2660</v>
      </c>
      <c r="J39">
        <v>100</v>
      </c>
      <c r="K39">
        <v>1</v>
      </c>
      <c r="L39" t="s">
        <v>2006</v>
      </c>
      <c r="M39" t="s">
        <v>1840</v>
      </c>
      <c r="N39" t="s">
        <v>1841</v>
      </c>
      <c r="O39" t="s">
        <v>2661</v>
      </c>
      <c r="P39">
        <v>97.14</v>
      </c>
      <c r="Q39">
        <v>11</v>
      </c>
      <c r="R39" t="s">
        <v>1843</v>
      </c>
      <c r="S39" t="s">
        <v>1843</v>
      </c>
    </row>
    <row r="40" spans="1:19" x14ac:dyDescent="0.2">
      <c r="A40" t="s">
        <v>4339</v>
      </c>
      <c r="B40" t="s">
        <v>2327</v>
      </c>
      <c r="C40" t="s">
        <v>842</v>
      </c>
      <c r="D40">
        <v>95</v>
      </c>
      <c r="E40" t="s">
        <v>2327</v>
      </c>
      <c r="F40">
        <v>100</v>
      </c>
      <c r="G40">
        <v>1</v>
      </c>
      <c r="H40" t="s">
        <v>842</v>
      </c>
      <c r="I40" t="s">
        <v>2327</v>
      </c>
      <c r="J40">
        <v>100</v>
      </c>
      <c r="K40">
        <v>1</v>
      </c>
      <c r="L40" t="s">
        <v>1929</v>
      </c>
      <c r="M40" t="s">
        <v>1840</v>
      </c>
      <c r="N40" t="s">
        <v>1841</v>
      </c>
      <c r="O40" t="s">
        <v>2328</v>
      </c>
      <c r="P40">
        <v>98.73</v>
      </c>
      <c r="Q40">
        <v>11</v>
      </c>
      <c r="R40" t="s">
        <v>1843</v>
      </c>
      <c r="S40" t="s">
        <v>1843</v>
      </c>
    </row>
    <row r="41" spans="1:19" x14ac:dyDescent="0.2">
      <c r="A41" t="s">
        <v>4220</v>
      </c>
      <c r="B41" t="s">
        <v>2990</v>
      </c>
      <c r="C41" t="s">
        <v>503</v>
      </c>
      <c r="D41">
        <v>95</v>
      </c>
      <c r="E41" t="s">
        <v>2990</v>
      </c>
      <c r="F41">
        <v>100</v>
      </c>
      <c r="G41">
        <v>0.99</v>
      </c>
      <c r="H41" t="s">
        <v>503</v>
      </c>
      <c r="I41" t="s">
        <v>2990</v>
      </c>
      <c r="J41">
        <v>100</v>
      </c>
      <c r="K41">
        <v>0.99</v>
      </c>
      <c r="L41" t="s">
        <v>2234</v>
      </c>
      <c r="M41" t="s">
        <v>1840</v>
      </c>
      <c r="N41" t="s">
        <v>1841</v>
      </c>
      <c r="O41" t="s">
        <v>2991</v>
      </c>
      <c r="P41">
        <v>97.4</v>
      </c>
      <c r="Q41">
        <v>11</v>
      </c>
      <c r="R41" t="s">
        <v>1843</v>
      </c>
      <c r="S41" t="s">
        <v>1843</v>
      </c>
    </row>
    <row r="42" spans="1:19" x14ac:dyDescent="0.2">
      <c r="A42" t="s">
        <v>4484</v>
      </c>
      <c r="B42" t="s">
        <v>2736</v>
      </c>
      <c r="C42" t="s">
        <v>2737</v>
      </c>
      <c r="D42">
        <v>95</v>
      </c>
      <c r="E42" t="s">
        <v>2736</v>
      </c>
      <c r="F42">
        <v>99.01</v>
      </c>
      <c r="G42">
        <v>0.96</v>
      </c>
      <c r="H42" t="s">
        <v>2737</v>
      </c>
      <c r="I42" t="s">
        <v>2736</v>
      </c>
      <c r="J42">
        <v>99.01</v>
      </c>
      <c r="K42">
        <v>0.96</v>
      </c>
      <c r="L42" t="s">
        <v>2394</v>
      </c>
      <c r="M42" t="s">
        <v>1840</v>
      </c>
      <c r="N42" t="s">
        <v>1841</v>
      </c>
      <c r="O42" t="s">
        <v>2738</v>
      </c>
      <c r="P42">
        <v>90.46</v>
      </c>
      <c r="Q42">
        <v>11</v>
      </c>
      <c r="R42" t="s">
        <v>1843</v>
      </c>
      <c r="S42" t="s">
        <v>1843</v>
      </c>
    </row>
    <row r="43" spans="1:19" x14ac:dyDescent="0.2">
      <c r="A43" t="s">
        <v>4285</v>
      </c>
      <c r="B43" t="s">
        <v>2691</v>
      </c>
      <c r="C43" t="s">
        <v>667</v>
      </c>
      <c r="D43">
        <v>95</v>
      </c>
      <c r="E43" t="s">
        <v>2691</v>
      </c>
      <c r="F43">
        <v>100</v>
      </c>
      <c r="G43">
        <v>1</v>
      </c>
      <c r="H43" t="s">
        <v>667</v>
      </c>
      <c r="I43" t="s">
        <v>2691</v>
      </c>
      <c r="J43">
        <v>100</v>
      </c>
      <c r="K43">
        <v>1</v>
      </c>
      <c r="L43" t="s">
        <v>2692</v>
      </c>
      <c r="M43" t="s">
        <v>1840</v>
      </c>
      <c r="N43" t="s">
        <v>1841</v>
      </c>
      <c r="O43" t="s">
        <v>2693</v>
      </c>
      <c r="P43">
        <v>98.08</v>
      </c>
      <c r="Q43">
        <v>11</v>
      </c>
      <c r="R43" t="s">
        <v>1843</v>
      </c>
      <c r="S43" t="s">
        <v>1843</v>
      </c>
    </row>
    <row r="44" spans="1:19" x14ac:dyDescent="0.2">
      <c r="A44" t="s">
        <v>4139</v>
      </c>
      <c r="B44" t="s">
        <v>1910</v>
      </c>
      <c r="C44" t="s">
        <v>273</v>
      </c>
      <c r="D44">
        <v>95</v>
      </c>
      <c r="E44" t="s">
        <v>1910</v>
      </c>
      <c r="F44">
        <v>100</v>
      </c>
      <c r="G44">
        <v>1</v>
      </c>
      <c r="H44" t="s">
        <v>273</v>
      </c>
      <c r="I44" t="s">
        <v>1910</v>
      </c>
      <c r="J44">
        <v>100</v>
      </c>
      <c r="K44">
        <v>1</v>
      </c>
      <c r="L44" t="s">
        <v>1860</v>
      </c>
      <c r="M44" t="s">
        <v>1840</v>
      </c>
      <c r="N44" t="s">
        <v>1841</v>
      </c>
      <c r="O44" t="s">
        <v>1911</v>
      </c>
      <c r="P44">
        <v>98.56</v>
      </c>
      <c r="Q44">
        <v>11</v>
      </c>
      <c r="R44" t="s">
        <v>1843</v>
      </c>
      <c r="S44" t="s">
        <v>1843</v>
      </c>
    </row>
    <row r="45" spans="1:19" x14ac:dyDescent="0.2">
      <c r="A45" t="s">
        <v>4141</v>
      </c>
      <c r="B45" t="s">
        <v>2847</v>
      </c>
      <c r="C45" t="s">
        <v>280</v>
      </c>
      <c r="D45">
        <v>95</v>
      </c>
      <c r="E45" t="s">
        <v>2847</v>
      </c>
      <c r="F45">
        <v>100</v>
      </c>
      <c r="G45">
        <v>1</v>
      </c>
      <c r="H45" t="s">
        <v>280</v>
      </c>
      <c r="I45" t="s">
        <v>2847</v>
      </c>
      <c r="J45">
        <v>100</v>
      </c>
      <c r="K45">
        <v>1</v>
      </c>
      <c r="L45" t="s">
        <v>2625</v>
      </c>
      <c r="M45" t="s">
        <v>1840</v>
      </c>
      <c r="N45" t="s">
        <v>1841</v>
      </c>
      <c r="O45" t="s">
        <v>2848</v>
      </c>
      <c r="P45">
        <v>99.42</v>
      </c>
      <c r="Q45">
        <v>11</v>
      </c>
      <c r="R45" t="s">
        <v>1843</v>
      </c>
      <c r="S45" t="s">
        <v>1843</v>
      </c>
    </row>
    <row r="46" spans="1:19" x14ac:dyDescent="0.2">
      <c r="A46" t="s">
        <v>4435</v>
      </c>
      <c r="B46" t="s">
        <v>2408</v>
      </c>
      <c r="C46" t="s">
        <v>1843</v>
      </c>
      <c r="D46" t="s">
        <v>1843</v>
      </c>
      <c r="E46" t="s">
        <v>1843</v>
      </c>
      <c r="F46" t="s">
        <v>1843</v>
      </c>
      <c r="G46" t="s">
        <v>1843</v>
      </c>
      <c r="H46" t="s">
        <v>3273</v>
      </c>
      <c r="I46" t="s">
        <v>3274</v>
      </c>
      <c r="J46">
        <v>76.89</v>
      </c>
      <c r="K46">
        <v>0.16</v>
      </c>
      <c r="L46" t="s">
        <v>2408</v>
      </c>
      <c r="M46" t="s">
        <v>1918</v>
      </c>
      <c r="N46" t="s">
        <v>1919</v>
      </c>
      <c r="O46" t="s">
        <v>3275</v>
      </c>
      <c r="P46">
        <v>97.58</v>
      </c>
      <c r="Q46">
        <v>11</v>
      </c>
      <c r="R46">
        <v>0.92755223743000004</v>
      </c>
      <c r="S46" t="s">
        <v>1843</v>
      </c>
    </row>
    <row r="47" spans="1:19" x14ac:dyDescent="0.2">
      <c r="A47" t="s">
        <v>4273</v>
      </c>
      <c r="B47" t="s">
        <v>2257</v>
      </c>
      <c r="C47" t="s">
        <v>2258</v>
      </c>
      <c r="D47">
        <v>95</v>
      </c>
      <c r="E47" t="s">
        <v>2257</v>
      </c>
      <c r="F47">
        <v>100</v>
      </c>
      <c r="G47">
        <v>1</v>
      </c>
      <c r="H47" t="s">
        <v>2258</v>
      </c>
      <c r="I47" t="s">
        <v>2257</v>
      </c>
      <c r="J47">
        <v>100</v>
      </c>
      <c r="K47">
        <v>1</v>
      </c>
      <c r="L47" t="s">
        <v>2259</v>
      </c>
      <c r="M47" t="s">
        <v>1840</v>
      </c>
      <c r="N47" t="s">
        <v>1841</v>
      </c>
      <c r="O47" t="s">
        <v>1843</v>
      </c>
      <c r="P47">
        <v>98.49</v>
      </c>
      <c r="Q47">
        <v>11</v>
      </c>
      <c r="R47" t="s">
        <v>1843</v>
      </c>
      <c r="S47" t="s">
        <v>1843</v>
      </c>
    </row>
    <row r="48" spans="1:19" x14ac:dyDescent="0.2">
      <c r="A48" t="s">
        <v>4047</v>
      </c>
      <c r="B48" t="s">
        <v>2784</v>
      </c>
      <c r="C48" t="s">
        <v>20</v>
      </c>
      <c r="D48">
        <v>95</v>
      </c>
      <c r="E48" t="s">
        <v>2784</v>
      </c>
      <c r="F48">
        <v>100</v>
      </c>
      <c r="G48">
        <v>1</v>
      </c>
      <c r="H48" t="s">
        <v>20</v>
      </c>
      <c r="I48" t="s">
        <v>2784</v>
      </c>
      <c r="J48">
        <v>100</v>
      </c>
      <c r="K48">
        <v>1</v>
      </c>
      <c r="L48" t="s">
        <v>2785</v>
      </c>
      <c r="M48" t="s">
        <v>1840</v>
      </c>
      <c r="N48" t="s">
        <v>1841</v>
      </c>
      <c r="O48" t="s">
        <v>2786</v>
      </c>
      <c r="P48">
        <v>96.92</v>
      </c>
      <c r="Q48">
        <v>11</v>
      </c>
      <c r="R48" t="s">
        <v>1843</v>
      </c>
      <c r="S48" t="s">
        <v>1843</v>
      </c>
    </row>
    <row r="49" spans="1:19" x14ac:dyDescent="0.2">
      <c r="A49" t="s">
        <v>4406</v>
      </c>
      <c r="B49" t="s">
        <v>3025</v>
      </c>
      <c r="C49" t="s">
        <v>1024</v>
      </c>
      <c r="D49">
        <v>95</v>
      </c>
      <c r="E49" t="s">
        <v>3025</v>
      </c>
      <c r="F49">
        <v>100</v>
      </c>
      <c r="G49">
        <v>1</v>
      </c>
      <c r="H49" t="s">
        <v>1024</v>
      </c>
      <c r="I49" t="s">
        <v>3025</v>
      </c>
      <c r="J49">
        <v>100</v>
      </c>
      <c r="K49">
        <v>1</v>
      </c>
      <c r="L49" t="s">
        <v>3026</v>
      </c>
      <c r="M49" t="s">
        <v>1840</v>
      </c>
      <c r="N49" t="s">
        <v>1841</v>
      </c>
      <c r="O49" t="s">
        <v>3027</v>
      </c>
      <c r="P49">
        <v>99.27</v>
      </c>
      <c r="Q49">
        <v>11</v>
      </c>
      <c r="R49" t="s">
        <v>1843</v>
      </c>
      <c r="S49" t="s">
        <v>1843</v>
      </c>
    </row>
    <row r="50" spans="1:19" x14ac:dyDescent="0.2">
      <c r="A50" t="s">
        <v>4073</v>
      </c>
      <c r="B50" t="s">
        <v>2131</v>
      </c>
      <c r="C50" t="s">
        <v>87</v>
      </c>
      <c r="D50">
        <v>95</v>
      </c>
      <c r="E50" t="s">
        <v>2131</v>
      </c>
      <c r="F50">
        <v>100</v>
      </c>
      <c r="G50">
        <v>1</v>
      </c>
      <c r="H50" t="s">
        <v>87</v>
      </c>
      <c r="I50" t="s">
        <v>2131</v>
      </c>
      <c r="J50">
        <v>100</v>
      </c>
      <c r="K50">
        <v>1</v>
      </c>
      <c r="L50" t="s">
        <v>2132</v>
      </c>
      <c r="M50" t="s">
        <v>1840</v>
      </c>
      <c r="N50" t="s">
        <v>1841</v>
      </c>
      <c r="O50" t="s">
        <v>2133</v>
      </c>
      <c r="P50">
        <v>99.31</v>
      </c>
      <c r="Q50">
        <v>11</v>
      </c>
      <c r="R50" t="s">
        <v>1843</v>
      </c>
      <c r="S50" t="s">
        <v>1843</v>
      </c>
    </row>
    <row r="51" spans="1:19" x14ac:dyDescent="0.2">
      <c r="A51" t="s">
        <v>4300</v>
      </c>
      <c r="B51" t="s">
        <v>2398</v>
      </c>
      <c r="C51" t="s">
        <v>2399</v>
      </c>
      <c r="D51">
        <v>95</v>
      </c>
      <c r="E51" t="s">
        <v>2398</v>
      </c>
      <c r="F51">
        <v>99.79</v>
      </c>
      <c r="G51">
        <v>0.95</v>
      </c>
      <c r="H51" t="s">
        <v>2399</v>
      </c>
      <c r="I51" t="s">
        <v>2398</v>
      </c>
      <c r="J51">
        <v>99.79</v>
      </c>
      <c r="K51">
        <v>0.95</v>
      </c>
      <c r="L51" t="s">
        <v>2085</v>
      </c>
      <c r="M51" t="s">
        <v>1840</v>
      </c>
      <c r="N51" t="s">
        <v>1841</v>
      </c>
      <c r="O51" t="s">
        <v>2400</v>
      </c>
      <c r="P51">
        <v>96.57</v>
      </c>
      <c r="Q51">
        <v>11</v>
      </c>
      <c r="R51" t="s">
        <v>1843</v>
      </c>
      <c r="S51" t="s">
        <v>1843</v>
      </c>
    </row>
    <row r="52" spans="1:19" x14ac:dyDescent="0.2">
      <c r="A52" t="s">
        <v>4274</v>
      </c>
      <c r="B52" t="s">
        <v>2915</v>
      </c>
      <c r="C52" t="s">
        <v>2916</v>
      </c>
      <c r="D52">
        <v>95</v>
      </c>
      <c r="E52" t="s">
        <v>2915</v>
      </c>
      <c r="F52">
        <v>97.5</v>
      </c>
      <c r="G52">
        <v>0.95</v>
      </c>
      <c r="H52" t="s">
        <v>2916</v>
      </c>
      <c r="I52" t="s">
        <v>2915</v>
      </c>
      <c r="J52">
        <v>97.5</v>
      </c>
      <c r="K52">
        <v>0.95</v>
      </c>
      <c r="L52" t="s">
        <v>2917</v>
      </c>
      <c r="M52" t="s">
        <v>1840</v>
      </c>
      <c r="N52" t="s">
        <v>1841</v>
      </c>
      <c r="O52" t="s">
        <v>2918</v>
      </c>
      <c r="P52">
        <v>96.43</v>
      </c>
      <c r="Q52">
        <v>11</v>
      </c>
      <c r="R52" t="s">
        <v>1843</v>
      </c>
      <c r="S52" t="s">
        <v>1843</v>
      </c>
    </row>
    <row r="53" spans="1:19" x14ac:dyDescent="0.2">
      <c r="A53" t="s">
        <v>4416</v>
      </c>
      <c r="B53" t="s">
        <v>2857</v>
      </c>
      <c r="C53" t="s">
        <v>2858</v>
      </c>
      <c r="D53">
        <v>95</v>
      </c>
      <c r="E53" t="s">
        <v>2857</v>
      </c>
      <c r="F53">
        <v>99.78</v>
      </c>
      <c r="G53">
        <v>0.98</v>
      </c>
      <c r="H53" t="s">
        <v>2858</v>
      </c>
      <c r="I53" t="s">
        <v>2857</v>
      </c>
      <c r="J53">
        <v>99.78</v>
      </c>
      <c r="K53">
        <v>0.98</v>
      </c>
      <c r="L53" t="s">
        <v>2859</v>
      </c>
      <c r="M53" t="s">
        <v>1840</v>
      </c>
      <c r="N53" t="s">
        <v>1841</v>
      </c>
      <c r="O53" t="s">
        <v>2860</v>
      </c>
      <c r="P53">
        <v>95.14</v>
      </c>
      <c r="Q53">
        <v>11</v>
      </c>
      <c r="R53" t="s">
        <v>1843</v>
      </c>
      <c r="S53" t="s">
        <v>1843</v>
      </c>
    </row>
    <row r="54" spans="1:19" x14ac:dyDescent="0.2">
      <c r="A54" t="s">
        <v>4088</v>
      </c>
      <c r="B54" t="s">
        <v>2438</v>
      </c>
      <c r="C54" t="s">
        <v>127</v>
      </c>
      <c r="D54">
        <v>95</v>
      </c>
      <c r="E54" t="s">
        <v>2438</v>
      </c>
      <c r="F54">
        <v>100</v>
      </c>
      <c r="G54">
        <v>1</v>
      </c>
      <c r="H54" t="s">
        <v>127</v>
      </c>
      <c r="I54" t="s">
        <v>2438</v>
      </c>
      <c r="J54">
        <v>100</v>
      </c>
      <c r="K54">
        <v>1</v>
      </c>
      <c r="L54" t="s">
        <v>2439</v>
      </c>
      <c r="M54" t="s">
        <v>1840</v>
      </c>
      <c r="N54" t="s">
        <v>1841</v>
      </c>
      <c r="O54" t="s">
        <v>2440</v>
      </c>
      <c r="P54">
        <v>97.22</v>
      </c>
      <c r="Q54">
        <v>11</v>
      </c>
      <c r="R54" t="s">
        <v>1843</v>
      </c>
      <c r="S54" t="s">
        <v>1843</v>
      </c>
    </row>
    <row r="55" spans="1:19" x14ac:dyDescent="0.2">
      <c r="A55" t="s">
        <v>4310</v>
      </c>
      <c r="B55" t="s">
        <v>2215</v>
      </c>
      <c r="C55" t="s">
        <v>744</v>
      </c>
      <c r="D55">
        <v>95</v>
      </c>
      <c r="E55" t="s">
        <v>2215</v>
      </c>
      <c r="F55">
        <v>100</v>
      </c>
      <c r="G55">
        <v>1</v>
      </c>
      <c r="H55" t="s">
        <v>744</v>
      </c>
      <c r="I55" t="s">
        <v>2215</v>
      </c>
      <c r="J55">
        <v>100</v>
      </c>
      <c r="K55">
        <v>1</v>
      </c>
      <c r="L55" t="s">
        <v>2216</v>
      </c>
      <c r="M55" t="s">
        <v>1840</v>
      </c>
      <c r="N55" t="s">
        <v>1841</v>
      </c>
      <c r="O55" t="s">
        <v>2217</v>
      </c>
      <c r="P55">
        <v>96.15</v>
      </c>
      <c r="Q55">
        <v>11</v>
      </c>
      <c r="R55" t="s">
        <v>1843</v>
      </c>
      <c r="S55" t="s">
        <v>1843</v>
      </c>
    </row>
    <row r="56" spans="1:19" x14ac:dyDescent="0.2">
      <c r="A56" t="s">
        <v>4051</v>
      </c>
      <c r="B56" t="s">
        <v>2774</v>
      </c>
      <c r="C56" t="s">
        <v>28</v>
      </c>
      <c r="D56">
        <v>95</v>
      </c>
      <c r="E56" t="s">
        <v>2774</v>
      </c>
      <c r="F56">
        <v>100</v>
      </c>
      <c r="G56">
        <v>0.99</v>
      </c>
      <c r="H56" t="s">
        <v>28</v>
      </c>
      <c r="I56" t="s">
        <v>2774</v>
      </c>
      <c r="J56">
        <v>100</v>
      </c>
      <c r="K56">
        <v>0.99</v>
      </c>
      <c r="L56" t="s">
        <v>2180</v>
      </c>
      <c r="M56" t="s">
        <v>1840</v>
      </c>
      <c r="N56" t="s">
        <v>1841</v>
      </c>
      <c r="O56" t="s">
        <v>2775</v>
      </c>
      <c r="P56">
        <v>82.28</v>
      </c>
      <c r="Q56">
        <v>4</v>
      </c>
      <c r="R56" t="s">
        <v>1843</v>
      </c>
      <c r="S56" t="s">
        <v>1843</v>
      </c>
    </row>
    <row r="57" spans="1:19" x14ac:dyDescent="0.2">
      <c r="A57" t="s">
        <v>4272</v>
      </c>
      <c r="B57" t="s">
        <v>3164</v>
      </c>
      <c r="C57" t="s">
        <v>638</v>
      </c>
      <c r="D57">
        <v>95</v>
      </c>
      <c r="E57" t="s">
        <v>3164</v>
      </c>
      <c r="F57">
        <v>100</v>
      </c>
      <c r="G57">
        <v>1</v>
      </c>
      <c r="H57" t="s">
        <v>638</v>
      </c>
      <c r="I57" t="s">
        <v>3164</v>
      </c>
      <c r="J57">
        <v>100</v>
      </c>
      <c r="K57">
        <v>1</v>
      </c>
      <c r="L57" t="s">
        <v>3165</v>
      </c>
      <c r="M57" t="s">
        <v>1840</v>
      </c>
      <c r="N57" t="s">
        <v>1841</v>
      </c>
      <c r="O57" t="s">
        <v>3166</v>
      </c>
      <c r="P57">
        <v>94.44</v>
      </c>
      <c r="Q57">
        <v>11</v>
      </c>
      <c r="R57" t="s">
        <v>1843</v>
      </c>
      <c r="S57" t="s">
        <v>1843</v>
      </c>
    </row>
    <row r="58" spans="1:19" x14ac:dyDescent="0.2">
      <c r="A58" t="s">
        <v>4439</v>
      </c>
      <c r="B58" t="s">
        <v>2443</v>
      </c>
      <c r="C58" t="s">
        <v>2444</v>
      </c>
      <c r="D58">
        <v>95</v>
      </c>
      <c r="E58" t="s">
        <v>2443</v>
      </c>
      <c r="F58">
        <v>100</v>
      </c>
      <c r="G58">
        <v>1</v>
      </c>
      <c r="H58" t="s">
        <v>2444</v>
      </c>
      <c r="I58" t="s">
        <v>2443</v>
      </c>
      <c r="J58">
        <v>100</v>
      </c>
      <c r="K58">
        <v>1</v>
      </c>
      <c r="L58" t="s">
        <v>2445</v>
      </c>
      <c r="M58" t="s">
        <v>1840</v>
      </c>
      <c r="N58" t="s">
        <v>1841</v>
      </c>
      <c r="O58" t="s">
        <v>2446</v>
      </c>
      <c r="P58">
        <v>95.87</v>
      </c>
      <c r="Q58">
        <v>11</v>
      </c>
      <c r="R58" t="s">
        <v>1843</v>
      </c>
      <c r="S58" t="s">
        <v>1843</v>
      </c>
    </row>
    <row r="59" spans="1:19" x14ac:dyDescent="0.2">
      <c r="A59" t="s">
        <v>4177</v>
      </c>
      <c r="B59" t="s">
        <v>2602</v>
      </c>
      <c r="C59" t="s">
        <v>2603</v>
      </c>
      <c r="D59">
        <v>95</v>
      </c>
      <c r="E59" t="s">
        <v>2602</v>
      </c>
      <c r="F59">
        <v>98.23</v>
      </c>
      <c r="G59">
        <v>0.86</v>
      </c>
      <c r="H59" t="s">
        <v>2603</v>
      </c>
      <c r="I59" t="s">
        <v>2602</v>
      </c>
      <c r="J59">
        <v>98.23</v>
      </c>
      <c r="K59">
        <v>0.86</v>
      </c>
      <c r="L59" t="s">
        <v>2604</v>
      </c>
      <c r="M59" t="s">
        <v>1840</v>
      </c>
      <c r="N59" t="s">
        <v>1841</v>
      </c>
      <c r="O59" t="s">
        <v>2605</v>
      </c>
      <c r="P59">
        <v>98.06</v>
      </c>
      <c r="Q59">
        <v>11</v>
      </c>
      <c r="R59" t="s">
        <v>1843</v>
      </c>
      <c r="S59" t="s">
        <v>1843</v>
      </c>
    </row>
    <row r="60" spans="1:19" x14ac:dyDescent="0.2">
      <c r="A60" t="s">
        <v>4528</v>
      </c>
      <c r="B60" t="s">
        <v>2753</v>
      </c>
      <c r="C60" t="s">
        <v>2754</v>
      </c>
      <c r="D60">
        <v>95</v>
      </c>
      <c r="E60" t="s">
        <v>2753</v>
      </c>
      <c r="F60">
        <v>100</v>
      </c>
      <c r="G60">
        <v>1</v>
      </c>
      <c r="H60" t="s">
        <v>2754</v>
      </c>
      <c r="I60" t="s">
        <v>2753</v>
      </c>
      <c r="J60">
        <v>100</v>
      </c>
      <c r="K60">
        <v>1</v>
      </c>
      <c r="L60" t="s">
        <v>2755</v>
      </c>
      <c r="M60" t="s">
        <v>1840</v>
      </c>
      <c r="N60" t="s">
        <v>1841</v>
      </c>
      <c r="O60" t="s">
        <v>1843</v>
      </c>
      <c r="P60">
        <v>98.27</v>
      </c>
      <c r="Q60">
        <v>11</v>
      </c>
      <c r="R60" t="s">
        <v>1843</v>
      </c>
      <c r="S60" t="s">
        <v>1843</v>
      </c>
    </row>
    <row r="61" spans="1:19" x14ac:dyDescent="0.2">
      <c r="A61" t="s">
        <v>4237</v>
      </c>
      <c r="B61" t="s">
        <v>2225</v>
      </c>
      <c r="C61" t="s">
        <v>554</v>
      </c>
      <c r="D61">
        <v>95</v>
      </c>
      <c r="E61" t="s">
        <v>2225</v>
      </c>
      <c r="F61">
        <v>100</v>
      </c>
      <c r="G61">
        <v>1</v>
      </c>
      <c r="H61" t="s">
        <v>554</v>
      </c>
      <c r="I61" t="s">
        <v>2225</v>
      </c>
      <c r="J61">
        <v>100</v>
      </c>
      <c r="K61">
        <v>1</v>
      </c>
      <c r="L61" t="s">
        <v>2226</v>
      </c>
      <c r="M61" t="s">
        <v>1840</v>
      </c>
      <c r="N61" t="s">
        <v>1841</v>
      </c>
      <c r="O61" t="s">
        <v>2227</v>
      </c>
      <c r="P61">
        <v>96.83</v>
      </c>
      <c r="Q61">
        <v>11</v>
      </c>
      <c r="R61" t="s">
        <v>1843</v>
      </c>
      <c r="S61" t="s">
        <v>1843</v>
      </c>
    </row>
    <row r="62" spans="1:19" x14ac:dyDescent="0.2">
      <c r="A62" t="s">
        <v>4131</v>
      </c>
      <c r="B62" t="s">
        <v>2036</v>
      </c>
      <c r="C62" t="s">
        <v>240</v>
      </c>
      <c r="D62">
        <v>95</v>
      </c>
      <c r="E62" t="s">
        <v>2036</v>
      </c>
      <c r="F62">
        <v>100</v>
      </c>
      <c r="G62">
        <v>1</v>
      </c>
      <c r="H62" t="s">
        <v>240</v>
      </c>
      <c r="I62" t="s">
        <v>2036</v>
      </c>
      <c r="J62">
        <v>100</v>
      </c>
      <c r="K62">
        <v>1</v>
      </c>
      <c r="L62" t="s">
        <v>2037</v>
      </c>
      <c r="M62" t="s">
        <v>1840</v>
      </c>
      <c r="N62" t="s">
        <v>1841</v>
      </c>
      <c r="O62" t="s">
        <v>2038</v>
      </c>
      <c r="P62">
        <v>98.61</v>
      </c>
      <c r="Q62">
        <v>11</v>
      </c>
      <c r="R62" t="s">
        <v>1843</v>
      </c>
      <c r="S62" t="s">
        <v>1843</v>
      </c>
    </row>
    <row r="63" spans="1:19" x14ac:dyDescent="0.2">
      <c r="A63" t="s">
        <v>4211</v>
      </c>
      <c r="B63" t="s">
        <v>1877</v>
      </c>
      <c r="C63" t="s">
        <v>483</v>
      </c>
      <c r="D63">
        <v>95</v>
      </c>
      <c r="E63" t="s">
        <v>1877</v>
      </c>
      <c r="F63">
        <v>100</v>
      </c>
      <c r="G63">
        <v>1</v>
      </c>
      <c r="H63" t="s">
        <v>483</v>
      </c>
      <c r="I63" t="s">
        <v>1877</v>
      </c>
      <c r="J63">
        <v>100</v>
      </c>
      <c r="K63">
        <v>1</v>
      </c>
      <c r="L63" t="s">
        <v>1867</v>
      </c>
      <c r="M63" t="s">
        <v>1840</v>
      </c>
      <c r="N63" t="s">
        <v>1841</v>
      </c>
      <c r="O63" t="s">
        <v>1878</v>
      </c>
      <c r="P63">
        <v>98.95</v>
      </c>
      <c r="Q63">
        <v>11</v>
      </c>
      <c r="R63" t="s">
        <v>1843</v>
      </c>
      <c r="S63" t="s">
        <v>1843</v>
      </c>
    </row>
    <row r="64" spans="1:19" x14ac:dyDescent="0.2">
      <c r="A64" t="s">
        <v>4121</v>
      </c>
      <c r="B64" t="s">
        <v>3073</v>
      </c>
      <c r="C64" t="s">
        <v>3074</v>
      </c>
      <c r="D64">
        <v>95</v>
      </c>
      <c r="E64" t="s">
        <v>3073</v>
      </c>
      <c r="F64">
        <v>95.1</v>
      </c>
      <c r="G64">
        <v>0.83</v>
      </c>
      <c r="H64" t="s">
        <v>3074</v>
      </c>
      <c r="I64" t="s">
        <v>3073</v>
      </c>
      <c r="J64">
        <v>95.1</v>
      </c>
      <c r="K64">
        <v>0.83</v>
      </c>
      <c r="L64" t="s">
        <v>2516</v>
      </c>
      <c r="M64" t="s">
        <v>1840</v>
      </c>
      <c r="N64" t="s">
        <v>1841</v>
      </c>
      <c r="O64" t="s">
        <v>3075</v>
      </c>
      <c r="P64">
        <v>97.16</v>
      </c>
      <c r="Q64">
        <v>11</v>
      </c>
      <c r="R64" t="s">
        <v>1843</v>
      </c>
      <c r="S64" t="s">
        <v>1843</v>
      </c>
    </row>
    <row r="65" spans="1:19" x14ac:dyDescent="0.2">
      <c r="A65" t="s">
        <v>4136</v>
      </c>
      <c r="B65" t="s">
        <v>2425</v>
      </c>
      <c r="C65" t="s">
        <v>253</v>
      </c>
      <c r="D65">
        <v>95</v>
      </c>
      <c r="E65" t="s">
        <v>2425</v>
      </c>
      <c r="F65">
        <v>100</v>
      </c>
      <c r="G65">
        <v>1</v>
      </c>
      <c r="H65" t="s">
        <v>253</v>
      </c>
      <c r="I65" t="s">
        <v>2425</v>
      </c>
      <c r="J65">
        <v>100</v>
      </c>
      <c r="K65">
        <v>1</v>
      </c>
      <c r="L65" t="s">
        <v>2426</v>
      </c>
      <c r="M65" t="s">
        <v>1840</v>
      </c>
      <c r="N65" t="s">
        <v>1841</v>
      </c>
      <c r="O65" t="s">
        <v>2427</v>
      </c>
      <c r="P65">
        <v>98.65</v>
      </c>
      <c r="Q65">
        <v>11</v>
      </c>
      <c r="R65" t="s">
        <v>1843</v>
      </c>
      <c r="S65" t="s">
        <v>1843</v>
      </c>
    </row>
    <row r="66" spans="1:19" x14ac:dyDescent="0.2">
      <c r="A66" t="s">
        <v>4126</v>
      </c>
      <c r="B66" t="s">
        <v>2346</v>
      </c>
      <c r="C66" t="s">
        <v>229</v>
      </c>
      <c r="D66">
        <v>95</v>
      </c>
      <c r="E66" t="s">
        <v>2346</v>
      </c>
      <c r="F66">
        <v>100</v>
      </c>
      <c r="G66">
        <v>1</v>
      </c>
      <c r="H66" t="s">
        <v>229</v>
      </c>
      <c r="I66" t="s">
        <v>2346</v>
      </c>
      <c r="J66">
        <v>100</v>
      </c>
      <c r="K66">
        <v>1</v>
      </c>
      <c r="L66" t="s">
        <v>2347</v>
      </c>
      <c r="M66" t="s">
        <v>1840</v>
      </c>
      <c r="N66" t="s">
        <v>1841</v>
      </c>
      <c r="O66" t="s">
        <v>1843</v>
      </c>
      <c r="P66">
        <v>93.65</v>
      </c>
      <c r="Q66">
        <v>11</v>
      </c>
      <c r="R66" t="s">
        <v>1843</v>
      </c>
      <c r="S66" t="s">
        <v>1843</v>
      </c>
    </row>
    <row r="67" spans="1:19" x14ac:dyDescent="0.2">
      <c r="A67" t="s">
        <v>4404</v>
      </c>
      <c r="B67" t="s">
        <v>2125</v>
      </c>
      <c r="C67" t="s">
        <v>1020</v>
      </c>
      <c r="D67">
        <v>95</v>
      </c>
      <c r="E67" t="s">
        <v>2125</v>
      </c>
      <c r="F67">
        <v>100</v>
      </c>
      <c r="G67">
        <v>1</v>
      </c>
      <c r="H67" t="s">
        <v>1020</v>
      </c>
      <c r="I67" t="s">
        <v>2125</v>
      </c>
      <c r="J67">
        <v>100</v>
      </c>
      <c r="K67">
        <v>1</v>
      </c>
      <c r="L67" t="s">
        <v>2126</v>
      </c>
      <c r="M67" t="s">
        <v>1840</v>
      </c>
      <c r="N67" t="s">
        <v>1841</v>
      </c>
      <c r="O67" t="s">
        <v>2127</v>
      </c>
      <c r="P67">
        <v>97.72</v>
      </c>
      <c r="Q67">
        <v>11</v>
      </c>
      <c r="R67" t="s">
        <v>1843</v>
      </c>
      <c r="S67" t="s">
        <v>1843</v>
      </c>
    </row>
    <row r="68" spans="1:19" x14ac:dyDescent="0.2">
      <c r="A68" t="s">
        <v>4082</v>
      </c>
      <c r="B68" t="s">
        <v>2911</v>
      </c>
      <c r="C68" t="s">
        <v>112</v>
      </c>
      <c r="D68">
        <v>95</v>
      </c>
      <c r="E68" t="s">
        <v>2911</v>
      </c>
      <c r="F68">
        <v>100</v>
      </c>
      <c r="G68">
        <v>1</v>
      </c>
      <c r="H68" t="s">
        <v>112</v>
      </c>
      <c r="I68" t="s">
        <v>2911</v>
      </c>
      <c r="J68">
        <v>100</v>
      </c>
      <c r="K68">
        <v>1</v>
      </c>
      <c r="L68" t="s">
        <v>2912</v>
      </c>
      <c r="M68" t="s">
        <v>1840</v>
      </c>
      <c r="N68" t="s">
        <v>1841</v>
      </c>
      <c r="O68" t="s">
        <v>1843</v>
      </c>
      <c r="P68">
        <v>89.33</v>
      </c>
      <c r="Q68">
        <v>11</v>
      </c>
      <c r="R68" t="s">
        <v>1843</v>
      </c>
      <c r="S68" t="s">
        <v>1843</v>
      </c>
    </row>
    <row r="69" spans="1:19" x14ac:dyDescent="0.2">
      <c r="A69" t="s">
        <v>4520</v>
      </c>
      <c r="B69" t="s">
        <v>3124</v>
      </c>
      <c r="C69" t="s">
        <v>3125</v>
      </c>
      <c r="D69">
        <v>95</v>
      </c>
      <c r="E69" t="s">
        <v>3124</v>
      </c>
      <c r="F69">
        <v>100</v>
      </c>
      <c r="G69">
        <v>1</v>
      </c>
      <c r="H69" t="s">
        <v>3125</v>
      </c>
      <c r="I69" t="s">
        <v>3124</v>
      </c>
      <c r="J69">
        <v>100</v>
      </c>
      <c r="K69">
        <v>1</v>
      </c>
      <c r="L69" t="s">
        <v>2154</v>
      </c>
      <c r="M69" t="s">
        <v>1840</v>
      </c>
      <c r="N69" t="s">
        <v>1841</v>
      </c>
      <c r="O69" t="s">
        <v>3126</v>
      </c>
      <c r="P69">
        <v>99.17</v>
      </c>
      <c r="Q69">
        <v>11</v>
      </c>
      <c r="R69" t="s">
        <v>1843</v>
      </c>
      <c r="S69" t="s">
        <v>1843</v>
      </c>
    </row>
    <row r="70" spans="1:19" x14ac:dyDescent="0.2">
      <c r="A70" t="s">
        <v>4318</v>
      </c>
      <c r="B70" t="s">
        <v>2296</v>
      </c>
      <c r="C70" t="s">
        <v>2297</v>
      </c>
      <c r="D70">
        <v>95</v>
      </c>
      <c r="E70" t="s">
        <v>2296</v>
      </c>
      <c r="F70">
        <v>99.88</v>
      </c>
      <c r="G70">
        <v>0.97</v>
      </c>
      <c r="H70" t="s">
        <v>2297</v>
      </c>
      <c r="I70" t="s">
        <v>2296</v>
      </c>
      <c r="J70">
        <v>99.88</v>
      </c>
      <c r="K70">
        <v>0.97</v>
      </c>
      <c r="L70" t="s">
        <v>2062</v>
      </c>
      <c r="M70" t="s">
        <v>1840</v>
      </c>
      <c r="N70" t="s">
        <v>1841</v>
      </c>
      <c r="O70" t="s">
        <v>2298</v>
      </c>
      <c r="P70">
        <v>98.91</v>
      </c>
      <c r="Q70">
        <v>11</v>
      </c>
      <c r="R70" t="s">
        <v>1843</v>
      </c>
      <c r="S70" t="s">
        <v>1843</v>
      </c>
    </row>
    <row r="71" spans="1:19" x14ac:dyDescent="0.2">
      <c r="A71" t="s">
        <v>4053</v>
      </c>
      <c r="B71" t="s">
        <v>2709</v>
      </c>
      <c r="C71" t="s">
        <v>34</v>
      </c>
      <c r="D71">
        <v>95</v>
      </c>
      <c r="E71" t="s">
        <v>2709</v>
      </c>
      <c r="F71">
        <v>100</v>
      </c>
      <c r="G71">
        <v>1</v>
      </c>
      <c r="H71" t="s">
        <v>34</v>
      </c>
      <c r="I71" t="s">
        <v>2709</v>
      </c>
      <c r="J71">
        <v>100</v>
      </c>
      <c r="K71">
        <v>1</v>
      </c>
      <c r="L71" t="s">
        <v>2377</v>
      </c>
      <c r="M71" t="s">
        <v>1840</v>
      </c>
      <c r="N71" t="s">
        <v>1841</v>
      </c>
      <c r="O71" t="s">
        <v>2710</v>
      </c>
      <c r="P71">
        <v>97.98</v>
      </c>
      <c r="Q71">
        <v>11</v>
      </c>
      <c r="R71" t="s">
        <v>1843</v>
      </c>
      <c r="S71" t="s">
        <v>1843</v>
      </c>
    </row>
    <row r="72" spans="1:19" x14ac:dyDescent="0.2">
      <c r="A72" t="s">
        <v>4433</v>
      </c>
      <c r="B72" t="s">
        <v>2218</v>
      </c>
      <c r="C72" t="s">
        <v>2219</v>
      </c>
      <c r="D72">
        <v>95</v>
      </c>
      <c r="E72" t="s">
        <v>2218</v>
      </c>
      <c r="F72">
        <v>98.54</v>
      </c>
      <c r="G72">
        <v>0.92</v>
      </c>
      <c r="H72" t="s">
        <v>2219</v>
      </c>
      <c r="I72" t="s">
        <v>2218</v>
      </c>
      <c r="J72">
        <v>98.54</v>
      </c>
      <c r="K72">
        <v>0.92</v>
      </c>
      <c r="L72" t="s">
        <v>2220</v>
      </c>
      <c r="M72" t="s">
        <v>1840</v>
      </c>
      <c r="N72" t="s">
        <v>1841</v>
      </c>
      <c r="O72" t="s">
        <v>2221</v>
      </c>
      <c r="P72">
        <v>93.93</v>
      </c>
      <c r="Q72">
        <v>11</v>
      </c>
      <c r="R72" t="s">
        <v>1843</v>
      </c>
      <c r="S72" t="s">
        <v>1843</v>
      </c>
    </row>
    <row r="73" spans="1:19" x14ac:dyDescent="0.2">
      <c r="A73" t="s">
        <v>4092</v>
      </c>
      <c r="B73" t="s">
        <v>2992</v>
      </c>
      <c r="C73" t="s">
        <v>135</v>
      </c>
      <c r="D73">
        <v>95</v>
      </c>
      <c r="E73" t="s">
        <v>2992</v>
      </c>
      <c r="F73">
        <v>100</v>
      </c>
      <c r="G73">
        <v>1</v>
      </c>
      <c r="H73" t="s">
        <v>135</v>
      </c>
      <c r="I73" t="s">
        <v>2992</v>
      </c>
      <c r="J73">
        <v>100</v>
      </c>
      <c r="K73">
        <v>1</v>
      </c>
      <c r="L73" t="s">
        <v>2993</v>
      </c>
      <c r="M73" t="s">
        <v>1840</v>
      </c>
      <c r="N73" t="s">
        <v>1841</v>
      </c>
      <c r="O73" t="s">
        <v>2994</v>
      </c>
      <c r="P73">
        <v>98.77</v>
      </c>
      <c r="Q73">
        <v>11</v>
      </c>
      <c r="R73" t="s">
        <v>1843</v>
      </c>
      <c r="S73" t="s">
        <v>1843</v>
      </c>
    </row>
    <row r="74" spans="1:19" x14ac:dyDescent="0.2">
      <c r="A74" t="s">
        <v>4180</v>
      </c>
      <c r="B74" t="s">
        <v>2573</v>
      </c>
      <c r="C74" t="s">
        <v>384</v>
      </c>
      <c r="D74">
        <v>95</v>
      </c>
      <c r="E74" t="s">
        <v>2573</v>
      </c>
      <c r="F74">
        <v>100</v>
      </c>
      <c r="G74">
        <v>1</v>
      </c>
      <c r="H74" t="s">
        <v>384</v>
      </c>
      <c r="I74" t="s">
        <v>2573</v>
      </c>
      <c r="J74">
        <v>100</v>
      </c>
      <c r="K74">
        <v>1</v>
      </c>
      <c r="L74" t="s">
        <v>2359</v>
      </c>
      <c r="M74" t="s">
        <v>1840</v>
      </c>
      <c r="N74" t="s">
        <v>1841</v>
      </c>
      <c r="O74" t="s">
        <v>2574</v>
      </c>
      <c r="P74">
        <v>83.17</v>
      </c>
      <c r="Q74">
        <v>11</v>
      </c>
      <c r="R74" t="s">
        <v>1843</v>
      </c>
      <c r="S74" t="s">
        <v>1843</v>
      </c>
    </row>
    <row r="75" spans="1:19" x14ac:dyDescent="0.2">
      <c r="A75" t="s">
        <v>4169</v>
      </c>
      <c r="B75" t="s">
        <v>2529</v>
      </c>
      <c r="C75" t="s">
        <v>349</v>
      </c>
      <c r="D75">
        <v>95</v>
      </c>
      <c r="E75" t="s">
        <v>2529</v>
      </c>
      <c r="F75">
        <v>100</v>
      </c>
      <c r="G75">
        <v>1</v>
      </c>
      <c r="H75" t="s">
        <v>349</v>
      </c>
      <c r="I75" t="s">
        <v>2529</v>
      </c>
      <c r="J75">
        <v>100</v>
      </c>
      <c r="K75">
        <v>1</v>
      </c>
      <c r="L75" t="s">
        <v>2530</v>
      </c>
      <c r="M75" t="s">
        <v>1840</v>
      </c>
      <c r="N75" t="s">
        <v>1841</v>
      </c>
      <c r="O75" t="s">
        <v>1843</v>
      </c>
      <c r="P75">
        <v>95.6</v>
      </c>
      <c r="Q75">
        <v>11</v>
      </c>
      <c r="R75" t="s">
        <v>1843</v>
      </c>
      <c r="S75" t="s">
        <v>1843</v>
      </c>
    </row>
    <row r="76" spans="1:19" x14ac:dyDescent="0.2">
      <c r="A76" t="s">
        <v>4161</v>
      </c>
      <c r="B76" t="s">
        <v>2771</v>
      </c>
      <c r="C76" t="s">
        <v>2772</v>
      </c>
      <c r="D76">
        <v>95</v>
      </c>
      <c r="E76" t="s">
        <v>2771</v>
      </c>
      <c r="F76">
        <v>96.5</v>
      </c>
      <c r="G76">
        <v>0.87</v>
      </c>
      <c r="H76" t="s">
        <v>2772</v>
      </c>
      <c r="I76" t="s">
        <v>2771</v>
      </c>
      <c r="J76">
        <v>96.5</v>
      </c>
      <c r="K76">
        <v>0.87</v>
      </c>
      <c r="L76" t="s">
        <v>1925</v>
      </c>
      <c r="M76" t="s">
        <v>1840</v>
      </c>
      <c r="N76" t="s">
        <v>1841</v>
      </c>
      <c r="O76" t="s">
        <v>2773</v>
      </c>
      <c r="P76">
        <v>99.35</v>
      </c>
      <c r="Q76">
        <v>11</v>
      </c>
      <c r="R76" t="s">
        <v>1843</v>
      </c>
      <c r="S76" t="s">
        <v>1843</v>
      </c>
    </row>
    <row r="77" spans="1:19" x14ac:dyDescent="0.2">
      <c r="A77" t="s">
        <v>4154</v>
      </c>
      <c r="B77" t="s">
        <v>1976</v>
      </c>
      <c r="C77" t="s">
        <v>312</v>
      </c>
      <c r="D77">
        <v>95</v>
      </c>
      <c r="E77" t="s">
        <v>1976</v>
      </c>
      <c r="F77">
        <v>100</v>
      </c>
      <c r="G77">
        <v>1</v>
      </c>
      <c r="H77" t="s">
        <v>312</v>
      </c>
      <c r="I77" t="s">
        <v>1976</v>
      </c>
      <c r="J77">
        <v>100</v>
      </c>
      <c r="K77">
        <v>1</v>
      </c>
      <c r="L77" t="s">
        <v>1977</v>
      </c>
      <c r="M77" t="s">
        <v>1840</v>
      </c>
      <c r="N77" t="s">
        <v>1841</v>
      </c>
      <c r="O77" t="s">
        <v>1978</v>
      </c>
      <c r="P77">
        <v>83.29</v>
      </c>
      <c r="Q77">
        <v>11</v>
      </c>
      <c r="R77" t="s">
        <v>1843</v>
      </c>
      <c r="S77" t="s">
        <v>1843</v>
      </c>
    </row>
    <row r="78" spans="1:19" x14ac:dyDescent="0.2">
      <c r="A78" t="s">
        <v>4526</v>
      </c>
      <c r="B78" t="s">
        <v>2563</v>
      </c>
      <c r="C78" t="s">
        <v>2564</v>
      </c>
      <c r="D78">
        <v>95</v>
      </c>
      <c r="E78" t="s">
        <v>2563</v>
      </c>
      <c r="F78">
        <v>99.55</v>
      </c>
      <c r="G78">
        <v>0.97</v>
      </c>
      <c r="H78" t="s">
        <v>2564</v>
      </c>
      <c r="I78" t="s">
        <v>2563</v>
      </c>
      <c r="J78">
        <v>99.55</v>
      </c>
      <c r="K78">
        <v>0.97</v>
      </c>
      <c r="L78" t="s">
        <v>2212</v>
      </c>
      <c r="M78" t="s">
        <v>1840</v>
      </c>
      <c r="N78" t="s">
        <v>1841</v>
      </c>
      <c r="O78" t="s">
        <v>2565</v>
      </c>
      <c r="P78">
        <v>95.87</v>
      </c>
      <c r="Q78">
        <v>11</v>
      </c>
      <c r="R78" t="s">
        <v>1843</v>
      </c>
      <c r="S78" t="s">
        <v>1843</v>
      </c>
    </row>
    <row r="79" spans="1:19" x14ac:dyDescent="0.2">
      <c r="A79" t="s">
        <v>4519</v>
      </c>
      <c r="B79" t="s">
        <v>3114</v>
      </c>
      <c r="C79" t="s">
        <v>1246</v>
      </c>
      <c r="D79">
        <v>95</v>
      </c>
      <c r="E79" t="s">
        <v>3114</v>
      </c>
      <c r="F79">
        <v>100</v>
      </c>
      <c r="G79">
        <v>1</v>
      </c>
      <c r="H79" t="s">
        <v>1246</v>
      </c>
      <c r="I79" t="s">
        <v>3114</v>
      </c>
      <c r="J79">
        <v>100</v>
      </c>
      <c r="K79">
        <v>1</v>
      </c>
      <c r="L79" t="s">
        <v>3115</v>
      </c>
      <c r="M79" t="s">
        <v>1840</v>
      </c>
      <c r="N79" t="s">
        <v>1841</v>
      </c>
      <c r="O79" t="s">
        <v>3116</v>
      </c>
      <c r="P79">
        <v>97.46</v>
      </c>
      <c r="Q79">
        <v>11</v>
      </c>
      <c r="R79" t="s">
        <v>1843</v>
      </c>
      <c r="S79" t="s">
        <v>1843</v>
      </c>
    </row>
    <row r="80" spans="1:19" x14ac:dyDescent="0.2">
      <c r="A80" t="s">
        <v>4297</v>
      </c>
      <c r="B80" t="s">
        <v>2369</v>
      </c>
      <c r="C80" t="s">
        <v>697</v>
      </c>
      <c r="D80">
        <v>95</v>
      </c>
      <c r="E80" t="s">
        <v>2369</v>
      </c>
      <c r="F80">
        <v>100</v>
      </c>
      <c r="G80">
        <v>1</v>
      </c>
      <c r="H80" t="s">
        <v>697</v>
      </c>
      <c r="I80" t="s">
        <v>2369</v>
      </c>
      <c r="J80">
        <v>100</v>
      </c>
      <c r="K80">
        <v>1</v>
      </c>
      <c r="L80" t="s">
        <v>1984</v>
      </c>
      <c r="M80" t="s">
        <v>1840</v>
      </c>
      <c r="N80" t="s">
        <v>1841</v>
      </c>
      <c r="O80" t="s">
        <v>2370</v>
      </c>
      <c r="P80">
        <v>95.73</v>
      </c>
      <c r="Q80">
        <v>11</v>
      </c>
      <c r="R80" t="s">
        <v>1843</v>
      </c>
      <c r="S80" t="s">
        <v>1843</v>
      </c>
    </row>
    <row r="81" spans="1:19" x14ac:dyDescent="0.2">
      <c r="A81" t="s">
        <v>4503</v>
      </c>
      <c r="B81" t="s">
        <v>3311</v>
      </c>
      <c r="C81" t="s">
        <v>1843</v>
      </c>
      <c r="D81" t="s">
        <v>1843</v>
      </c>
      <c r="E81" t="s">
        <v>1843</v>
      </c>
      <c r="F81" t="s">
        <v>1843</v>
      </c>
      <c r="G81" t="s">
        <v>1843</v>
      </c>
      <c r="H81" t="s">
        <v>3312</v>
      </c>
      <c r="I81" t="s">
        <v>3313</v>
      </c>
      <c r="J81">
        <v>80.22</v>
      </c>
      <c r="K81">
        <v>0.47</v>
      </c>
      <c r="L81" t="s">
        <v>2012</v>
      </c>
      <c r="M81" t="s">
        <v>1918</v>
      </c>
      <c r="N81" t="s">
        <v>3204</v>
      </c>
      <c r="O81" t="s">
        <v>1843</v>
      </c>
      <c r="P81">
        <v>97.58</v>
      </c>
      <c r="Q81">
        <v>11</v>
      </c>
      <c r="R81">
        <v>0.99137255201100005</v>
      </c>
      <c r="S81" t="s">
        <v>1843</v>
      </c>
    </row>
    <row r="82" spans="1:19" x14ac:dyDescent="0.2">
      <c r="A82" t="s">
        <v>4275</v>
      </c>
      <c r="B82" t="s">
        <v>1884</v>
      </c>
      <c r="C82" t="s">
        <v>644</v>
      </c>
      <c r="D82">
        <v>95</v>
      </c>
      <c r="E82" t="s">
        <v>1884</v>
      </c>
      <c r="F82">
        <v>100</v>
      </c>
      <c r="G82">
        <v>1</v>
      </c>
      <c r="H82" t="s">
        <v>644</v>
      </c>
      <c r="I82" t="s">
        <v>1884</v>
      </c>
      <c r="J82">
        <v>100</v>
      </c>
      <c r="K82">
        <v>1</v>
      </c>
      <c r="L82" t="s">
        <v>1885</v>
      </c>
      <c r="M82" t="s">
        <v>1840</v>
      </c>
      <c r="N82" t="s">
        <v>1841</v>
      </c>
      <c r="O82" t="s">
        <v>1886</v>
      </c>
      <c r="P82">
        <v>94.65</v>
      </c>
      <c r="Q82">
        <v>11</v>
      </c>
      <c r="R82" t="s">
        <v>1843</v>
      </c>
      <c r="S82" t="s">
        <v>1843</v>
      </c>
    </row>
    <row r="83" spans="1:19" x14ac:dyDescent="0.2">
      <c r="A83" t="s">
        <v>4203</v>
      </c>
      <c r="B83" t="s">
        <v>2830</v>
      </c>
      <c r="C83" t="s">
        <v>461</v>
      </c>
      <c r="D83">
        <v>95</v>
      </c>
      <c r="E83" t="s">
        <v>2830</v>
      </c>
      <c r="F83">
        <v>100</v>
      </c>
      <c r="G83">
        <v>1</v>
      </c>
      <c r="H83" t="s">
        <v>461</v>
      </c>
      <c r="I83" t="s">
        <v>2830</v>
      </c>
      <c r="J83">
        <v>100</v>
      </c>
      <c r="K83">
        <v>1</v>
      </c>
      <c r="L83" t="s">
        <v>2831</v>
      </c>
      <c r="M83" t="s">
        <v>1840</v>
      </c>
      <c r="N83" t="s">
        <v>1841</v>
      </c>
      <c r="O83" t="s">
        <v>2832</v>
      </c>
      <c r="P83">
        <v>99.05</v>
      </c>
      <c r="Q83">
        <v>11</v>
      </c>
      <c r="R83" t="s">
        <v>1843</v>
      </c>
      <c r="S83" t="s">
        <v>1843</v>
      </c>
    </row>
    <row r="84" spans="1:19" x14ac:dyDescent="0.2">
      <c r="A84" t="s">
        <v>4347</v>
      </c>
      <c r="B84" t="s">
        <v>1889</v>
      </c>
      <c r="C84" t="s">
        <v>864</v>
      </c>
      <c r="D84">
        <v>95</v>
      </c>
      <c r="E84" t="s">
        <v>1889</v>
      </c>
      <c r="F84">
        <v>100</v>
      </c>
      <c r="G84">
        <v>1</v>
      </c>
      <c r="H84" t="s">
        <v>864</v>
      </c>
      <c r="I84" t="s">
        <v>1889</v>
      </c>
      <c r="J84">
        <v>100</v>
      </c>
      <c r="K84">
        <v>1</v>
      </c>
      <c r="L84" t="s">
        <v>1890</v>
      </c>
      <c r="M84" t="s">
        <v>1840</v>
      </c>
      <c r="N84" t="s">
        <v>1841</v>
      </c>
      <c r="O84" t="s">
        <v>1843</v>
      </c>
      <c r="P84">
        <v>71.489999999999995</v>
      </c>
      <c r="Q84">
        <v>11</v>
      </c>
      <c r="R84" t="s">
        <v>1843</v>
      </c>
      <c r="S84" t="s">
        <v>1843</v>
      </c>
    </row>
    <row r="85" spans="1:19" x14ac:dyDescent="0.2">
      <c r="A85" t="s">
        <v>4322</v>
      </c>
      <c r="B85" t="s">
        <v>2546</v>
      </c>
      <c r="C85" t="s">
        <v>2547</v>
      </c>
      <c r="D85">
        <v>95</v>
      </c>
      <c r="E85" t="s">
        <v>2546</v>
      </c>
      <c r="F85">
        <v>98.38</v>
      </c>
      <c r="G85">
        <v>0.94</v>
      </c>
      <c r="H85" t="s">
        <v>2547</v>
      </c>
      <c r="I85" t="s">
        <v>2546</v>
      </c>
      <c r="J85">
        <v>98.38</v>
      </c>
      <c r="K85">
        <v>0.94</v>
      </c>
      <c r="L85" t="s">
        <v>2092</v>
      </c>
      <c r="M85" t="s">
        <v>1840</v>
      </c>
      <c r="N85" t="s">
        <v>1841</v>
      </c>
      <c r="O85" t="s">
        <v>2548</v>
      </c>
      <c r="P85">
        <v>99.03</v>
      </c>
      <c r="Q85">
        <v>11</v>
      </c>
      <c r="R85" t="s">
        <v>1843</v>
      </c>
      <c r="S85" t="s">
        <v>1843</v>
      </c>
    </row>
    <row r="86" spans="1:19" x14ac:dyDescent="0.2">
      <c r="A86" t="s">
        <v>4167</v>
      </c>
      <c r="B86" t="s">
        <v>1983</v>
      </c>
      <c r="C86" t="s">
        <v>344</v>
      </c>
      <c r="D86">
        <v>95</v>
      </c>
      <c r="E86" t="s">
        <v>1983</v>
      </c>
      <c r="F86">
        <v>100</v>
      </c>
      <c r="G86">
        <v>1</v>
      </c>
      <c r="H86" t="s">
        <v>344</v>
      </c>
      <c r="I86" t="s">
        <v>1983</v>
      </c>
      <c r="J86">
        <v>100</v>
      </c>
      <c r="K86">
        <v>1</v>
      </c>
      <c r="L86" t="s">
        <v>1984</v>
      </c>
      <c r="M86" t="s">
        <v>1840</v>
      </c>
      <c r="N86" t="s">
        <v>1841</v>
      </c>
      <c r="O86" t="s">
        <v>1985</v>
      </c>
      <c r="P86">
        <v>96.03</v>
      </c>
      <c r="Q86">
        <v>11</v>
      </c>
      <c r="R86" t="s">
        <v>1843</v>
      </c>
      <c r="S86" t="s">
        <v>1843</v>
      </c>
    </row>
    <row r="87" spans="1:19" x14ac:dyDescent="0.2">
      <c r="A87" t="s">
        <v>4199</v>
      </c>
      <c r="B87" t="s">
        <v>3034</v>
      </c>
      <c r="C87" t="s">
        <v>447</v>
      </c>
      <c r="D87">
        <v>95</v>
      </c>
      <c r="E87" t="s">
        <v>3034</v>
      </c>
      <c r="F87">
        <v>100</v>
      </c>
      <c r="G87">
        <v>1</v>
      </c>
      <c r="H87" t="s">
        <v>447</v>
      </c>
      <c r="I87" t="s">
        <v>3034</v>
      </c>
      <c r="J87">
        <v>100</v>
      </c>
      <c r="K87">
        <v>1</v>
      </c>
      <c r="L87" t="s">
        <v>3035</v>
      </c>
      <c r="M87" t="s">
        <v>1840</v>
      </c>
      <c r="N87" t="s">
        <v>1841</v>
      </c>
      <c r="O87" t="s">
        <v>3036</v>
      </c>
      <c r="P87">
        <v>94.84</v>
      </c>
      <c r="Q87">
        <v>11</v>
      </c>
      <c r="R87" t="s">
        <v>1843</v>
      </c>
      <c r="S87" t="s">
        <v>1843</v>
      </c>
    </row>
    <row r="88" spans="1:19" x14ac:dyDescent="0.2">
      <c r="A88" t="s">
        <v>4132</v>
      </c>
      <c r="B88" t="s">
        <v>2934</v>
      </c>
      <c r="C88" t="s">
        <v>242</v>
      </c>
      <c r="D88">
        <v>95</v>
      </c>
      <c r="E88" t="s">
        <v>2934</v>
      </c>
      <c r="F88">
        <v>100</v>
      </c>
      <c r="G88">
        <v>1</v>
      </c>
      <c r="H88" t="s">
        <v>242</v>
      </c>
      <c r="I88" t="s">
        <v>2934</v>
      </c>
      <c r="J88">
        <v>100</v>
      </c>
      <c r="K88">
        <v>1</v>
      </c>
      <c r="L88" t="s">
        <v>2935</v>
      </c>
      <c r="M88" t="s">
        <v>1840</v>
      </c>
      <c r="N88" t="s">
        <v>1841</v>
      </c>
      <c r="O88" t="s">
        <v>2936</v>
      </c>
      <c r="P88">
        <v>98.95</v>
      </c>
      <c r="Q88">
        <v>11</v>
      </c>
      <c r="R88" t="s">
        <v>1843</v>
      </c>
      <c r="S88" t="s">
        <v>1843</v>
      </c>
    </row>
    <row r="89" spans="1:19" x14ac:dyDescent="0.2">
      <c r="A89" t="s">
        <v>4257</v>
      </c>
      <c r="B89" t="s">
        <v>2371</v>
      </c>
      <c r="C89" t="s">
        <v>2372</v>
      </c>
      <c r="D89">
        <v>95</v>
      </c>
      <c r="E89" t="s">
        <v>2371</v>
      </c>
      <c r="F89">
        <v>95.57</v>
      </c>
      <c r="G89">
        <v>0.92</v>
      </c>
      <c r="H89" t="s">
        <v>1843</v>
      </c>
      <c r="I89" t="s">
        <v>1843</v>
      </c>
      <c r="J89" t="s">
        <v>1843</v>
      </c>
      <c r="K89" t="s">
        <v>1843</v>
      </c>
      <c r="L89" t="s">
        <v>2145</v>
      </c>
      <c r="M89" t="s">
        <v>1840</v>
      </c>
      <c r="N89" t="s">
        <v>2147</v>
      </c>
      <c r="O89" t="s">
        <v>2373</v>
      </c>
      <c r="P89">
        <v>98.59</v>
      </c>
      <c r="Q89">
        <v>11</v>
      </c>
      <c r="R89" t="s">
        <v>1843</v>
      </c>
      <c r="S89" t="s">
        <v>1843</v>
      </c>
    </row>
    <row r="90" spans="1:19" x14ac:dyDescent="0.2">
      <c r="A90" t="s">
        <v>4305</v>
      </c>
      <c r="B90" t="s">
        <v>2542</v>
      </c>
      <c r="C90" t="s">
        <v>2543</v>
      </c>
      <c r="D90">
        <v>95</v>
      </c>
      <c r="E90" t="s">
        <v>2542</v>
      </c>
      <c r="F90">
        <v>95.86</v>
      </c>
      <c r="G90">
        <v>0.9</v>
      </c>
      <c r="H90" t="s">
        <v>2543</v>
      </c>
      <c r="I90" t="s">
        <v>2542</v>
      </c>
      <c r="J90">
        <v>95.86</v>
      </c>
      <c r="K90">
        <v>0.9</v>
      </c>
      <c r="L90" t="s">
        <v>2041</v>
      </c>
      <c r="M90" t="s">
        <v>1840</v>
      </c>
      <c r="N90" t="s">
        <v>1841</v>
      </c>
      <c r="O90" t="s">
        <v>2544</v>
      </c>
      <c r="P90">
        <v>96.61</v>
      </c>
      <c r="Q90">
        <v>11</v>
      </c>
      <c r="R90" t="s">
        <v>1843</v>
      </c>
      <c r="S90" t="s">
        <v>1843</v>
      </c>
    </row>
    <row r="91" spans="1:19" x14ac:dyDescent="0.2">
      <c r="A91" t="s">
        <v>4399</v>
      </c>
      <c r="B91" t="s">
        <v>2457</v>
      </c>
      <c r="C91" t="s">
        <v>2458</v>
      </c>
      <c r="D91">
        <v>95</v>
      </c>
      <c r="E91" t="s">
        <v>2457</v>
      </c>
      <c r="F91">
        <v>96.31</v>
      </c>
      <c r="G91">
        <v>0.89</v>
      </c>
      <c r="H91" t="s">
        <v>2458</v>
      </c>
      <c r="I91" t="s">
        <v>2457</v>
      </c>
      <c r="J91">
        <v>96.31</v>
      </c>
      <c r="K91">
        <v>0.89</v>
      </c>
      <c r="L91" t="s">
        <v>2452</v>
      </c>
      <c r="M91" t="s">
        <v>1840</v>
      </c>
      <c r="N91" t="s">
        <v>1841</v>
      </c>
      <c r="O91" t="s">
        <v>2459</v>
      </c>
      <c r="P91">
        <v>98.45</v>
      </c>
      <c r="Q91">
        <v>11</v>
      </c>
      <c r="R91" t="s">
        <v>1843</v>
      </c>
      <c r="S91" t="s">
        <v>1843</v>
      </c>
    </row>
    <row r="92" spans="1:19" x14ac:dyDescent="0.2">
      <c r="A92" t="s">
        <v>4420</v>
      </c>
      <c r="B92" t="s">
        <v>1962</v>
      </c>
      <c r="C92" t="s">
        <v>1963</v>
      </c>
      <c r="D92">
        <v>95</v>
      </c>
      <c r="E92" t="s">
        <v>1962</v>
      </c>
      <c r="F92">
        <v>99.81</v>
      </c>
      <c r="G92">
        <v>0.89</v>
      </c>
      <c r="H92" t="s">
        <v>1963</v>
      </c>
      <c r="I92" t="s">
        <v>1962</v>
      </c>
      <c r="J92">
        <v>99.81</v>
      </c>
      <c r="K92">
        <v>0.89</v>
      </c>
      <c r="L92" t="s">
        <v>1964</v>
      </c>
      <c r="M92" t="s">
        <v>1840</v>
      </c>
      <c r="N92" t="s">
        <v>1841</v>
      </c>
      <c r="O92" t="s">
        <v>1965</v>
      </c>
      <c r="P92">
        <v>98.35</v>
      </c>
      <c r="Q92">
        <v>11</v>
      </c>
      <c r="R92" t="s">
        <v>1843</v>
      </c>
      <c r="S92" t="s">
        <v>1843</v>
      </c>
    </row>
    <row r="93" spans="1:19" x14ac:dyDescent="0.2">
      <c r="A93" t="s">
        <v>4426</v>
      </c>
      <c r="B93" t="s">
        <v>3220</v>
      </c>
      <c r="C93" t="s">
        <v>1843</v>
      </c>
      <c r="D93" t="s">
        <v>1843</v>
      </c>
      <c r="E93" t="s">
        <v>1843</v>
      </c>
      <c r="F93" t="s">
        <v>1843</v>
      </c>
      <c r="G93" t="s">
        <v>1843</v>
      </c>
      <c r="H93" t="s">
        <v>1843</v>
      </c>
      <c r="I93" t="s">
        <v>1843</v>
      </c>
      <c r="J93" t="s">
        <v>1843</v>
      </c>
      <c r="K93" t="s">
        <v>1843</v>
      </c>
      <c r="L93" t="s">
        <v>3220</v>
      </c>
      <c r="M93" t="s">
        <v>1918</v>
      </c>
      <c r="N93" t="s">
        <v>1919</v>
      </c>
      <c r="O93" t="s">
        <v>3221</v>
      </c>
      <c r="P93">
        <v>97.54</v>
      </c>
      <c r="Q93">
        <v>11</v>
      </c>
      <c r="R93">
        <v>0.90286800997399996</v>
      </c>
      <c r="S93" t="s">
        <v>1843</v>
      </c>
    </row>
    <row r="94" spans="1:19" x14ac:dyDescent="0.2">
      <c r="A94" t="s">
        <v>4532</v>
      </c>
      <c r="B94" t="s">
        <v>2483</v>
      </c>
      <c r="C94" t="s">
        <v>2484</v>
      </c>
      <c r="D94">
        <v>95</v>
      </c>
      <c r="E94" t="s">
        <v>2483</v>
      </c>
      <c r="F94">
        <v>99.99</v>
      </c>
      <c r="G94">
        <v>1</v>
      </c>
      <c r="H94" t="s">
        <v>2484</v>
      </c>
      <c r="I94" t="s">
        <v>2483</v>
      </c>
      <c r="J94">
        <v>99.99</v>
      </c>
      <c r="K94">
        <v>1</v>
      </c>
      <c r="L94" t="s">
        <v>1961</v>
      </c>
      <c r="M94" t="s">
        <v>1840</v>
      </c>
      <c r="N94" t="s">
        <v>1841</v>
      </c>
      <c r="O94" t="s">
        <v>2485</v>
      </c>
      <c r="P94">
        <v>97.46</v>
      </c>
      <c r="Q94">
        <v>11</v>
      </c>
      <c r="R94" t="s">
        <v>1843</v>
      </c>
      <c r="S94" t="s">
        <v>1843</v>
      </c>
    </row>
    <row r="95" spans="1:19" x14ac:dyDescent="0.2">
      <c r="A95" t="s">
        <v>4152</v>
      </c>
      <c r="B95" t="s">
        <v>1852</v>
      </c>
      <c r="C95" t="s">
        <v>307</v>
      </c>
      <c r="D95">
        <v>95</v>
      </c>
      <c r="E95" t="s">
        <v>1852</v>
      </c>
      <c r="F95">
        <v>100</v>
      </c>
      <c r="G95">
        <v>1</v>
      </c>
      <c r="H95" t="s">
        <v>307</v>
      </c>
      <c r="I95" t="s">
        <v>1852</v>
      </c>
      <c r="J95">
        <v>100</v>
      </c>
      <c r="K95">
        <v>1</v>
      </c>
      <c r="L95" t="s">
        <v>1853</v>
      </c>
      <c r="M95" t="s">
        <v>1840</v>
      </c>
      <c r="N95" t="s">
        <v>1841</v>
      </c>
      <c r="O95" t="s">
        <v>1854</v>
      </c>
      <c r="P95">
        <v>98.65</v>
      </c>
      <c r="Q95">
        <v>11</v>
      </c>
      <c r="R95" t="s">
        <v>1843</v>
      </c>
      <c r="S95" t="s">
        <v>1843</v>
      </c>
    </row>
    <row r="96" spans="1:19" x14ac:dyDescent="0.2">
      <c r="A96" t="s">
        <v>4521</v>
      </c>
      <c r="B96" t="s">
        <v>1905</v>
      </c>
      <c r="C96" t="s">
        <v>1249</v>
      </c>
      <c r="D96">
        <v>95</v>
      </c>
      <c r="E96" t="s">
        <v>1905</v>
      </c>
      <c r="F96">
        <v>100</v>
      </c>
      <c r="G96">
        <v>1</v>
      </c>
      <c r="H96" t="s">
        <v>1249</v>
      </c>
      <c r="I96" t="s">
        <v>1905</v>
      </c>
      <c r="J96">
        <v>100</v>
      </c>
      <c r="K96">
        <v>1</v>
      </c>
      <c r="L96" t="s">
        <v>1867</v>
      </c>
      <c r="M96" t="s">
        <v>1840</v>
      </c>
      <c r="N96" t="s">
        <v>1841</v>
      </c>
      <c r="O96" t="s">
        <v>1906</v>
      </c>
      <c r="P96">
        <v>99</v>
      </c>
      <c r="Q96">
        <v>11</v>
      </c>
      <c r="R96" t="s">
        <v>1843</v>
      </c>
      <c r="S96" t="s">
        <v>1843</v>
      </c>
    </row>
    <row r="97" spans="1:19" x14ac:dyDescent="0.2">
      <c r="A97" t="s">
        <v>4042</v>
      </c>
      <c r="B97" t="s">
        <v>3167</v>
      </c>
      <c r="C97" t="s">
        <v>6</v>
      </c>
      <c r="D97">
        <v>95</v>
      </c>
      <c r="E97" t="s">
        <v>3167</v>
      </c>
      <c r="F97">
        <v>100</v>
      </c>
      <c r="G97">
        <v>1</v>
      </c>
      <c r="H97" t="s">
        <v>6</v>
      </c>
      <c r="I97" t="s">
        <v>3167</v>
      </c>
      <c r="J97">
        <v>100</v>
      </c>
      <c r="K97">
        <v>1</v>
      </c>
      <c r="L97" t="s">
        <v>3168</v>
      </c>
      <c r="M97" t="s">
        <v>1840</v>
      </c>
      <c r="N97" t="s">
        <v>1841</v>
      </c>
      <c r="O97" t="s">
        <v>1843</v>
      </c>
      <c r="P97">
        <v>76.39</v>
      </c>
      <c r="Q97">
        <v>4</v>
      </c>
      <c r="R97" t="s">
        <v>1843</v>
      </c>
      <c r="S97" t="s">
        <v>1843</v>
      </c>
    </row>
    <row r="98" spans="1:19" x14ac:dyDescent="0.2">
      <c r="A98" t="s">
        <v>4140</v>
      </c>
      <c r="B98" t="s">
        <v>3137</v>
      </c>
      <c r="C98" t="s">
        <v>275</v>
      </c>
      <c r="D98">
        <v>95</v>
      </c>
      <c r="E98" t="s">
        <v>3137</v>
      </c>
      <c r="F98">
        <v>100</v>
      </c>
      <c r="G98">
        <v>1</v>
      </c>
      <c r="H98" t="s">
        <v>275</v>
      </c>
      <c r="I98" t="s">
        <v>3137</v>
      </c>
      <c r="J98">
        <v>100</v>
      </c>
      <c r="K98">
        <v>1</v>
      </c>
      <c r="L98" t="s">
        <v>3138</v>
      </c>
      <c r="M98" t="s">
        <v>1840</v>
      </c>
      <c r="N98" t="s">
        <v>1841</v>
      </c>
      <c r="O98" t="s">
        <v>1843</v>
      </c>
      <c r="P98">
        <v>97.76</v>
      </c>
      <c r="Q98">
        <v>11</v>
      </c>
      <c r="R98" t="s">
        <v>1843</v>
      </c>
      <c r="S98" t="s">
        <v>1843</v>
      </c>
    </row>
    <row r="99" spans="1:19" x14ac:dyDescent="0.2">
      <c r="A99" t="s">
        <v>4083</v>
      </c>
      <c r="B99" t="s">
        <v>3070</v>
      </c>
      <c r="C99" t="s">
        <v>114</v>
      </c>
      <c r="D99">
        <v>95</v>
      </c>
      <c r="E99" t="s">
        <v>3070</v>
      </c>
      <c r="F99">
        <v>100</v>
      </c>
      <c r="G99">
        <v>1</v>
      </c>
      <c r="H99" t="s">
        <v>114</v>
      </c>
      <c r="I99" t="s">
        <v>3070</v>
      </c>
      <c r="J99">
        <v>100</v>
      </c>
      <c r="K99">
        <v>1</v>
      </c>
      <c r="L99" t="s">
        <v>3071</v>
      </c>
      <c r="M99" t="s">
        <v>1840</v>
      </c>
      <c r="N99" t="s">
        <v>1841</v>
      </c>
      <c r="O99" t="s">
        <v>3072</v>
      </c>
      <c r="P99">
        <v>97.16</v>
      </c>
      <c r="Q99">
        <v>11</v>
      </c>
      <c r="R99" t="s">
        <v>1843</v>
      </c>
      <c r="S99" t="s">
        <v>1843</v>
      </c>
    </row>
    <row r="100" spans="1:19" x14ac:dyDescent="0.2">
      <c r="A100" t="s">
        <v>4109</v>
      </c>
      <c r="B100" t="s">
        <v>2310</v>
      </c>
      <c r="C100" t="s">
        <v>2311</v>
      </c>
      <c r="D100">
        <v>95</v>
      </c>
      <c r="E100" t="s">
        <v>2310</v>
      </c>
      <c r="F100">
        <v>97.18</v>
      </c>
      <c r="G100">
        <v>1</v>
      </c>
      <c r="H100" t="s">
        <v>2311</v>
      </c>
      <c r="I100" t="s">
        <v>2310</v>
      </c>
      <c r="J100">
        <v>97.18</v>
      </c>
      <c r="K100">
        <v>1</v>
      </c>
      <c r="L100" t="s">
        <v>2009</v>
      </c>
      <c r="M100" t="s">
        <v>1840</v>
      </c>
      <c r="N100" t="s">
        <v>1841</v>
      </c>
      <c r="O100" t="s">
        <v>2312</v>
      </c>
      <c r="P100">
        <v>82.92</v>
      </c>
      <c r="Q100">
        <v>11</v>
      </c>
      <c r="R100" t="s">
        <v>1843</v>
      </c>
      <c r="S100" t="s">
        <v>1843</v>
      </c>
    </row>
    <row r="101" spans="1:19" x14ac:dyDescent="0.2">
      <c r="A101" t="s">
        <v>4349</v>
      </c>
      <c r="B101" t="s">
        <v>1875</v>
      </c>
      <c r="C101" t="s">
        <v>868</v>
      </c>
      <c r="D101">
        <v>95</v>
      </c>
      <c r="E101" t="s">
        <v>1875</v>
      </c>
      <c r="F101">
        <v>100</v>
      </c>
      <c r="G101">
        <v>1</v>
      </c>
      <c r="H101" t="s">
        <v>868</v>
      </c>
      <c r="I101" t="s">
        <v>1875</v>
      </c>
      <c r="J101">
        <v>100</v>
      </c>
      <c r="K101">
        <v>1</v>
      </c>
      <c r="L101" t="s">
        <v>1867</v>
      </c>
      <c r="M101" t="s">
        <v>1840</v>
      </c>
      <c r="N101" t="s">
        <v>1841</v>
      </c>
      <c r="O101" t="s">
        <v>1876</v>
      </c>
      <c r="P101">
        <v>99.08</v>
      </c>
      <c r="Q101">
        <v>11</v>
      </c>
      <c r="R101" t="s">
        <v>1843</v>
      </c>
      <c r="S101" t="s">
        <v>1843</v>
      </c>
    </row>
    <row r="102" spans="1:19" x14ac:dyDescent="0.2">
      <c r="A102" t="s">
        <v>4324</v>
      </c>
      <c r="B102" t="s">
        <v>2694</v>
      </c>
      <c r="C102" t="s">
        <v>796</v>
      </c>
      <c r="D102">
        <v>95</v>
      </c>
      <c r="E102" t="s">
        <v>2694</v>
      </c>
      <c r="F102">
        <v>100</v>
      </c>
      <c r="G102">
        <v>0.99</v>
      </c>
      <c r="H102" t="s">
        <v>796</v>
      </c>
      <c r="I102" t="s">
        <v>2694</v>
      </c>
      <c r="J102">
        <v>100</v>
      </c>
      <c r="K102">
        <v>0.99</v>
      </c>
      <c r="L102" t="s">
        <v>2695</v>
      </c>
      <c r="M102" t="s">
        <v>1840</v>
      </c>
      <c r="N102" t="s">
        <v>1841</v>
      </c>
      <c r="O102" t="s">
        <v>2696</v>
      </c>
      <c r="P102">
        <v>97.54</v>
      </c>
      <c r="Q102">
        <v>11</v>
      </c>
      <c r="R102" t="s">
        <v>1843</v>
      </c>
      <c r="S102" t="s">
        <v>1843</v>
      </c>
    </row>
    <row r="103" spans="1:19" x14ac:dyDescent="0.2">
      <c r="A103" t="s">
        <v>4063</v>
      </c>
      <c r="B103" t="s">
        <v>2248</v>
      </c>
      <c r="C103" t="s">
        <v>57</v>
      </c>
      <c r="D103">
        <v>95</v>
      </c>
      <c r="E103" t="s">
        <v>2248</v>
      </c>
      <c r="F103">
        <v>100</v>
      </c>
      <c r="G103">
        <v>1</v>
      </c>
      <c r="H103" t="s">
        <v>57</v>
      </c>
      <c r="I103" t="s">
        <v>2248</v>
      </c>
      <c r="J103">
        <v>100</v>
      </c>
      <c r="K103">
        <v>1</v>
      </c>
      <c r="L103" t="s">
        <v>2175</v>
      </c>
      <c r="M103" t="s">
        <v>1840</v>
      </c>
      <c r="N103" t="s">
        <v>1841</v>
      </c>
      <c r="O103" t="s">
        <v>2249</v>
      </c>
      <c r="P103">
        <v>99.05</v>
      </c>
      <c r="Q103">
        <v>11</v>
      </c>
      <c r="R103" t="s">
        <v>1843</v>
      </c>
      <c r="S103" t="s">
        <v>1843</v>
      </c>
    </row>
    <row r="104" spans="1:19" x14ac:dyDescent="0.2">
      <c r="A104" t="s">
        <v>4263</v>
      </c>
      <c r="B104" t="s">
        <v>2943</v>
      </c>
      <c r="C104" t="s">
        <v>2944</v>
      </c>
      <c r="D104">
        <v>95</v>
      </c>
      <c r="E104" t="s">
        <v>2943</v>
      </c>
      <c r="F104">
        <v>96.55</v>
      </c>
      <c r="G104">
        <v>0.86</v>
      </c>
      <c r="H104" t="s">
        <v>2944</v>
      </c>
      <c r="I104" t="s">
        <v>2943</v>
      </c>
      <c r="J104">
        <v>96.55</v>
      </c>
      <c r="K104">
        <v>0.86</v>
      </c>
      <c r="L104" t="s">
        <v>2945</v>
      </c>
      <c r="M104" t="s">
        <v>1840</v>
      </c>
      <c r="N104" t="s">
        <v>1841</v>
      </c>
      <c r="O104" t="s">
        <v>2946</v>
      </c>
      <c r="P104">
        <v>94.82</v>
      </c>
      <c r="Q104">
        <v>11</v>
      </c>
      <c r="R104" t="s">
        <v>1843</v>
      </c>
      <c r="S104" t="s">
        <v>1843</v>
      </c>
    </row>
    <row r="105" spans="1:19" x14ac:dyDescent="0.2">
      <c r="A105" t="s">
        <v>4459</v>
      </c>
      <c r="B105" t="s">
        <v>3293</v>
      </c>
      <c r="C105" t="s">
        <v>1843</v>
      </c>
      <c r="D105" t="s">
        <v>1843</v>
      </c>
      <c r="E105" t="s">
        <v>1843</v>
      </c>
      <c r="F105" t="s">
        <v>1843</v>
      </c>
      <c r="G105" t="s">
        <v>1843</v>
      </c>
      <c r="H105" t="s">
        <v>3294</v>
      </c>
      <c r="I105" t="s">
        <v>3295</v>
      </c>
      <c r="J105">
        <v>84.92</v>
      </c>
      <c r="K105">
        <v>0.74</v>
      </c>
      <c r="L105" t="s">
        <v>3293</v>
      </c>
      <c r="M105" t="s">
        <v>1918</v>
      </c>
      <c r="N105" t="s">
        <v>1919</v>
      </c>
      <c r="O105" t="s">
        <v>3296</v>
      </c>
      <c r="P105">
        <v>99.01</v>
      </c>
      <c r="Q105">
        <v>11</v>
      </c>
      <c r="R105">
        <v>0.99293338790600005</v>
      </c>
      <c r="S105" t="s">
        <v>1843</v>
      </c>
    </row>
    <row r="106" spans="1:19" x14ac:dyDescent="0.2">
      <c r="A106" t="s">
        <v>4097</v>
      </c>
      <c r="B106" t="s">
        <v>2338</v>
      </c>
      <c r="C106" t="s">
        <v>2339</v>
      </c>
      <c r="D106">
        <v>95</v>
      </c>
      <c r="E106" t="s">
        <v>2338</v>
      </c>
      <c r="F106">
        <v>100</v>
      </c>
      <c r="G106">
        <v>1</v>
      </c>
      <c r="H106" t="s">
        <v>2339</v>
      </c>
      <c r="I106" t="s">
        <v>2338</v>
      </c>
      <c r="J106">
        <v>100</v>
      </c>
      <c r="K106">
        <v>1</v>
      </c>
      <c r="L106" t="s">
        <v>2340</v>
      </c>
      <c r="M106" t="s">
        <v>1840</v>
      </c>
      <c r="N106" t="s">
        <v>1841</v>
      </c>
      <c r="O106" t="s">
        <v>2341</v>
      </c>
      <c r="P106">
        <v>97.54</v>
      </c>
      <c r="Q106">
        <v>11</v>
      </c>
      <c r="R106" t="s">
        <v>1843</v>
      </c>
      <c r="S106" t="s">
        <v>1843</v>
      </c>
    </row>
    <row r="107" spans="1:19" x14ac:dyDescent="0.2">
      <c r="A107" t="s">
        <v>4437</v>
      </c>
      <c r="B107" t="s">
        <v>2742</v>
      </c>
      <c r="C107" t="s">
        <v>2743</v>
      </c>
      <c r="D107">
        <v>95</v>
      </c>
      <c r="E107" t="s">
        <v>2742</v>
      </c>
      <c r="F107">
        <v>98.3</v>
      </c>
      <c r="G107">
        <v>0.97</v>
      </c>
      <c r="H107" t="s">
        <v>2743</v>
      </c>
      <c r="I107" t="s">
        <v>2742</v>
      </c>
      <c r="J107">
        <v>98.3</v>
      </c>
      <c r="K107">
        <v>0.97</v>
      </c>
      <c r="L107" t="s">
        <v>2744</v>
      </c>
      <c r="M107" t="s">
        <v>1840</v>
      </c>
      <c r="N107" t="s">
        <v>1841</v>
      </c>
      <c r="O107" t="s">
        <v>2745</v>
      </c>
      <c r="P107">
        <v>99.11</v>
      </c>
      <c r="Q107">
        <v>11</v>
      </c>
      <c r="R107" t="s">
        <v>1843</v>
      </c>
      <c r="S107" t="s">
        <v>1843</v>
      </c>
    </row>
    <row r="108" spans="1:19" x14ac:dyDescent="0.2">
      <c r="A108" t="s">
        <v>4301</v>
      </c>
      <c r="B108" t="s">
        <v>2555</v>
      </c>
      <c r="C108" t="s">
        <v>2556</v>
      </c>
      <c r="D108">
        <v>95</v>
      </c>
      <c r="E108" t="s">
        <v>2555</v>
      </c>
      <c r="F108">
        <v>99.57</v>
      </c>
      <c r="G108">
        <v>0.97</v>
      </c>
      <c r="H108" t="s">
        <v>2556</v>
      </c>
      <c r="I108" t="s">
        <v>2555</v>
      </c>
      <c r="J108">
        <v>99.57</v>
      </c>
      <c r="K108">
        <v>0.97</v>
      </c>
      <c r="L108" t="s">
        <v>2059</v>
      </c>
      <c r="M108" t="s">
        <v>1840</v>
      </c>
      <c r="N108" t="s">
        <v>1841</v>
      </c>
      <c r="O108" t="s">
        <v>2557</v>
      </c>
      <c r="P108">
        <v>97.96</v>
      </c>
      <c r="Q108">
        <v>11</v>
      </c>
      <c r="R108" t="s">
        <v>1843</v>
      </c>
      <c r="S108" t="s">
        <v>1843</v>
      </c>
    </row>
    <row r="109" spans="1:19" x14ac:dyDescent="0.2">
      <c r="A109" t="s">
        <v>4536</v>
      </c>
      <c r="B109" t="s">
        <v>3131</v>
      </c>
      <c r="C109" t="s">
        <v>3132</v>
      </c>
      <c r="D109">
        <v>95</v>
      </c>
      <c r="E109" t="s">
        <v>3131</v>
      </c>
      <c r="F109">
        <v>100</v>
      </c>
      <c r="G109">
        <v>1</v>
      </c>
      <c r="H109" t="s">
        <v>3132</v>
      </c>
      <c r="I109" t="s">
        <v>3131</v>
      </c>
      <c r="J109">
        <v>100</v>
      </c>
      <c r="K109">
        <v>1</v>
      </c>
      <c r="L109" t="s">
        <v>2111</v>
      </c>
      <c r="M109" t="s">
        <v>1840</v>
      </c>
      <c r="N109" t="s">
        <v>1841</v>
      </c>
      <c r="O109" t="s">
        <v>3133</v>
      </c>
      <c r="P109">
        <v>79.98</v>
      </c>
      <c r="Q109">
        <v>4</v>
      </c>
      <c r="R109" t="s">
        <v>1843</v>
      </c>
      <c r="S109" t="s">
        <v>1843</v>
      </c>
    </row>
    <row r="110" spans="1:19" x14ac:dyDescent="0.2">
      <c r="A110" t="s">
        <v>4535</v>
      </c>
      <c r="B110" t="s">
        <v>1989</v>
      </c>
      <c r="C110" t="s">
        <v>1843</v>
      </c>
      <c r="D110" t="s">
        <v>1843</v>
      </c>
      <c r="E110" t="s">
        <v>1843</v>
      </c>
      <c r="F110" t="s">
        <v>1843</v>
      </c>
      <c r="G110" t="s">
        <v>1843</v>
      </c>
      <c r="H110" t="s">
        <v>3222</v>
      </c>
      <c r="I110" t="s">
        <v>3223</v>
      </c>
      <c r="J110">
        <v>79.67</v>
      </c>
      <c r="K110">
        <v>0.59</v>
      </c>
      <c r="L110" t="s">
        <v>1989</v>
      </c>
      <c r="M110" t="s">
        <v>1918</v>
      </c>
      <c r="N110" t="s">
        <v>1919</v>
      </c>
      <c r="O110" t="s">
        <v>3224</v>
      </c>
      <c r="P110">
        <v>75.89</v>
      </c>
      <c r="Q110">
        <v>4</v>
      </c>
      <c r="R110">
        <v>0.93826762430599997</v>
      </c>
      <c r="S110" t="s">
        <v>1843</v>
      </c>
    </row>
    <row r="111" spans="1:19" x14ac:dyDescent="0.2">
      <c r="A111" t="s">
        <v>4414</v>
      </c>
      <c r="B111" t="s">
        <v>2289</v>
      </c>
      <c r="C111" t="s">
        <v>1043</v>
      </c>
      <c r="D111">
        <v>95</v>
      </c>
      <c r="E111" t="s">
        <v>2289</v>
      </c>
      <c r="F111">
        <v>100</v>
      </c>
      <c r="G111">
        <v>1</v>
      </c>
      <c r="H111" t="s">
        <v>1043</v>
      </c>
      <c r="I111" t="s">
        <v>2289</v>
      </c>
      <c r="J111">
        <v>100</v>
      </c>
      <c r="K111">
        <v>1</v>
      </c>
      <c r="L111" t="s">
        <v>2009</v>
      </c>
      <c r="M111" t="s">
        <v>1840</v>
      </c>
      <c r="N111" t="s">
        <v>1841</v>
      </c>
      <c r="O111" t="s">
        <v>2290</v>
      </c>
      <c r="P111">
        <v>82.76</v>
      </c>
      <c r="Q111">
        <v>11</v>
      </c>
      <c r="R111" t="s">
        <v>1843</v>
      </c>
      <c r="S111" t="s">
        <v>1843</v>
      </c>
    </row>
    <row r="112" spans="1:19" x14ac:dyDescent="0.2">
      <c r="A112" t="s">
        <v>4381</v>
      </c>
      <c r="B112" t="s">
        <v>2624</v>
      </c>
      <c r="C112" t="s">
        <v>946</v>
      </c>
      <c r="D112">
        <v>95</v>
      </c>
      <c r="E112" t="s">
        <v>2624</v>
      </c>
      <c r="F112">
        <v>100</v>
      </c>
      <c r="G112">
        <v>1</v>
      </c>
      <c r="H112" t="s">
        <v>946</v>
      </c>
      <c r="I112" t="s">
        <v>2624</v>
      </c>
      <c r="J112">
        <v>100</v>
      </c>
      <c r="K112">
        <v>1</v>
      </c>
      <c r="L112" t="s">
        <v>2625</v>
      </c>
      <c r="M112" t="s">
        <v>1840</v>
      </c>
      <c r="N112" t="s">
        <v>1841</v>
      </c>
      <c r="O112" t="s">
        <v>2626</v>
      </c>
      <c r="P112">
        <v>99.05</v>
      </c>
      <c r="Q112">
        <v>11</v>
      </c>
      <c r="R112" t="s">
        <v>1843</v>
      </c>
      <c r="S112" t="s">
        <v>1843</v>
      </c>
    </row>
    <row r="113" spans="1:19" x14ac:dyDescent="0.2">
      <c r="A113" t="s">
        <v>4445</v>
      </c>
      <c r="B113" t="s">
        <v>2348</v>
      </c>
      <c r="C113" t="s">
        <v>1843</v>
      </c>
      <c r="D113" t="s">
        <v>1843</v>
      </c>
      <c r="E113" t="s">
        <v>1843</v>
      </c>
      <c r="F113" t="s">
        <v>1843</v>
      </c>
      <c r="G113" t="s">
        <v>1843</v>
      </c>
      <c r="H113" t="s">
        <v>1843</v>
      </c>
      <c r="I113" t="s">
        <v>1843</v>
      </c>
      <c r="J113" t="s">
        <v>1843</v>
      </c>
      <c r="K113" t="s">
        <v>1843</v>
      </c>
      <c r="L113" t="s">
        <v>2348</v>
      </c>
      <c r="M113" t="s">
        <v>1918</v>
      </c>
      <c r="N113" t="s">
        <v>1919</v>
      </c>
      <c r="O113" t="s">
        <v>3219</v>
      </c>
      <c r="P113">
        <v>96.61</v>
      </c>
      <c r="Q113">
        <v>11</v>
      </c>
      <c r="R113">
        <v>0.96055362312699999</v>
      </c>
      <c r="S113" t="s">
        <v>1843</v>
      </c>
    </row>
    <row r="114" spans="1:19" x14ac:dyDescent="0.2">
      <c r="A114" t="s">
        <v>4501</v>
      </c>
      <c r="B114" t="s">
        <v>2321</v>
      </c>
      <c r="C114" t="s">
        <v>1843</v>
      </c>
      <c r="D114" t="s">
        <v>1843</v>
      </c>
      <c r="E114" t="s">
        <v>1843</v>
      </c>
      <c r="F114" t="s">
        <v>1843</v>
      </c>
      <c r="G114" t="s">
        <v>1843</v>
      </c>
      <c r="H114" t="s">
        <v>3259</v>
      </c>
      <c r="I114" t="s">
        <v>3260</v>
      </c>
      <c r="J114">
        <v>78.180000000000007</v>
      </c>
      <c r="K114">
        <v>0.34</v>
      </c>
      <c r="L114" t="s">
        <v>2321</v>
      </c>
      <c r="M114" t="s">
        <v>1918</v>
      </c>
      <c r="N114" t="s">
        <v>1919</v>
      </c>
      <c r="O114" t="s">
        <v>3261</v>
      </c>
      <c r="P114">
        <v>94.5</v>
      </c>
      <c r="Q114">
        <v>11</v>
      </c>
      <c r="R114">
        <v>0.963152653355</v>
      </c>
      <c r="S114" t="s">
        <v>1843</v>
      </c>
    </row>
    <row r="115" spans="1:19" x14ac:dyDescent="0.2">
      <c r="A115" t="s">
        <v>4331</v>
      </c>
      <c r="B115" t="s">
        <v>2460</v>
      </c>
      <c r="C115" t="s">
        <v>817</v>
      </c>
      <c r="D115">
        <v>95</v>
      </c>
      <c r="E115" t="s">
        <v>2460</v>
      </c>
      <c r="F115">
        <v>100</v>
      </c>
      <c r="G115">
        <v>1</v>
      </c>
      <c r="H115" t="s">
        <v>817</v>
      </c>
      <c r="I115" t="s">
        <v>2460</v>
      </c>
      <c r="J115">
        <v>100</v>
      </c>
      <c r="K115">
        <v>1</v>
      </c>
      <c r="L115" t="s">
        <v>2461</v>
      </c>
      <c r="M115" t="s">
        <v>1840</v>
      </c>
      <c r="N115" t="s">
        <v>1841</v>
      </c>
      <c r="O115" t="s">
        <v>2462</v>
      </c>
      <c r="P115">
        <v>97.48</v>
      </c>
      <c r="Q115">
        <v>11</v>
      </c>
      <c r="R115" t="s">
        <v>1843</v>
      </c>
      <c r="S115" t="s">
        <v>1843</v>
      </c>
    </row>
    <row r="116" spans="1:19" x14ac:dyDescent="0.2">
      <c r="A116" t="s">
        <v>4232</v>
      </c>
      <c r="B116" t="s">
        <v>2471</v>
      </c>
      <c r="C116" t="s">
        <v>542</v>
      </c>
      <c r="D116">
        <v>95</v>
      </c>
      <c r="E116" t="s">
        <v>2471</v>
      </c>
      <c r="F116">
        <v>100</v>
      </c>
      <c r="G116">
        <v>1</v>
      </c>
      <c r="H116" t="s">
        <v>542</v>
      </c>
      <c r="I116" t="s">
        <v>2471</v>
      </c>
      <c r="J116">
        <v>100</v>
      </c>
      <c r="K116">
        <v>1</v>
      </c>
      <c r="L116" t="s">
        <v>2472</v>
      </c>
      <c r="M116" t="s">
        <v>1840</v>
      </c>
      <c r="N116" t="s">
        <v>1841</v>
      </c>
      <c r="O116" t="s">
        <v>2473</v>
      </c>
      <c r="P116">
        <v>99.33</v>
      </c>
      <c r="Q116">
        <v>11</v>
      </c>
      <c r="R116" t="s">
        <v>1843</v>
      </c>
      <c r="S116" t="s">
        <v>1843</v>
      </c>
    </row>
    <row r="117" spans="1:19" x14ac:dyDescent="0.2">
      <c r="A117" t="s">
        <v>4065</v>
      </c>
      <c r="B117" t="s">
        <v>2756</v>
      </c>
      <c r="C117" t="s">
        <v>63</v>
      </c>
      <c r="D117">
        <v>95</v>
      </c>
      <c r="E117" t="s">
        <v>2756</v>
      </c>
      <c r="F117">
        <v>100</v>
      </c>
      <c r="G117">
        <v>1</v>
      </c>
      <c r="H117" t="s">
        <v>63</v>
      </c>
      <c r="I117" t="s">
        <v>2756</v>
      </c>
      <c r="J117">
        <v>100</v>
      </c>
      <c r="K117">
        <v>1</v>
      </c>
      <c r="L117" t="s">
        <v>2757</v>
      </c>
      <c r="M117" t="s">
        <v>1840</v>
      </c>
      <c r="N117" t="s">
        <v>1841</v>
      </c>
      <c r="O117" t="s">
        <v>2758</v>
      </c>
      <c r="P117">
        <v>99.4</v>
      </c>
      <c r="Q117">
        <v>11</v>
      </c>
      <c r="R117" t="s">
        <v>1843</v>
      </c>
      <c r="S117" t="s">
        <v>1843</v>
      </c>
    </row>
    <row r="118" spans="1:19" x14ac:dyDescent="0.2">
      <c r="A118" t="s">
        <v>4269</v>
      </c>
      <c r="B118" t="s">
        <v>2552</v>
      </c>
      <c r="C118" t="s">
        <v>632</v>
      </c>
      <c r="D118">
        <v>95</v>
      </c>
      <c r="E118" t="s">
        <v>2552</v>
      </c>
      <c r="F118">
        <v>100</v>
      </c>
      <c r="G118">
        <v>1</v>
      </c>
      <c r="H118" t="s">
        <v>632</v>
      </c>
      <c r="I118" t="s">
        <v>2552</v>
      </c>
      <c r="J118">
        <v>100</v>
      </c>
      <c r="K118">
        <v>1</v>
      </c>
      <c r="L118" t="s">
        <v>2553</v>
      </c>
      <c r="M118" t="s">
        <v>1840</v>
      </c>
      <c r="N118" t="s">
        <v>1841</v>
      </c>
      <c r="O118" t="s">
        <v>2554</v>
      </c>
      <c r="P118">
        <v>97.24</v>
      </c>
      <c r="Q118">
        <v>11</v>
      </c>
      <c r="R118" t="s">
        <v>1843</v>
      </c>
      <c r="S118" t="s">
        <v>1843</v>
      </c>
    </row>
    <row r="119" spans="1:19" x14ac:dyDescent="0.2">
      <c r="A119" t="s">
        <v>4165</v>
      </c>
      <c r="B119" t="s">
        <v>2839</v>
      </c>
      <c r="C119" t="s">
        <v>338</v>
      </c>
      <c r="D119">
        <v>95</v>
      </c>
      <c r="E119" t="s">
        <v>2839</v>
      </c>
      <c r="F119">
        <v>100</v>
      </c>
      <c r="G119">
        <v>1</v>
      </c>
      <c r="H119" t="s">
        <v>338</v>
      </c>
      <c r="I119" t="s">
        <v>2839</v>
      </c>
      <c r="J119">
        <v>100</v>
      </c>
      <c r="K119">
        <v>1</v>
      </c>
      <c r="L119" t="s">
        <v>2678</v>
      </c>
      <c r="M119" t="s">
        <v>1840</v>
      </c>
      <c r="N119" t="s">
        <v>1841</v>
      </c>
      <c r="O119" t="s">
        <v>2840</v>
      </c>
      <c r="P119">
        <v>83.51</v>
      </c>
      <c r="Q119">
        <v>11</v>
      </c>
      <c r="R119" t="s">
        <v>1843</v>
      </c>
      <c r="S119" t="s">
        <v>1843</v>
      </c>
    </row>
    <row r="120" spans="1:19" x14ac:dyDescent="0.2">
      <c r="A120" t="s">
        <v>4044</v>
      </c>
      <c r="B120" t="s">
        <v>2560</v>
      </c>
      <c r="C120" t="s">
        <v>11</v>
      </c>
      <c r="D120">
        <v>95</v>
      </c>
      <c r="E120" t="s">
        <v>2560</v>
      </c>
      <c r="F120">
        <v>100</v>
      </c>
      <c r="G120">
        <v>1</v>
      </c>
      <c r="H120" t="s">
        <v>11</v>
      </c>
      <c r="I120" t="s">
        <v>2560</v>
      </c>
      <c r="J120">
        <v>100</v>
      </c>
      <c r="K120">
        <v>1</v>
      </c>
      <c r="L120" t="s">
        <v>2088</v>
      </c>
      <c r="M120" t="s">
        <v>1840</v>
      </c>
      <c r="N120" t="s">
        <v>1841</v>
      </c>
      <c r="O120" t="s">
        <v>2561</v>
      </c>
      <c r="P120">
        <v>98.02</v>
      </c>
      <c r="Q120">
        <v>11</v>
      </c>
      <c r="R120" t="s">
        <v>1843</v>
      </c>
      <c r="S120" t="s">
        <v>1843</v>
      </c>
    </row>
    <row r="121" spans="1:19" x14ac:dyDescent="0.2">
      <c r="A121" t="s">
        <v>4456</v>
      </c>
      <c r="B121" t="s">
        <v>3253</v>
      </c>
      <c r="C121" t="s">
        <v>1843</v>
      </c>
      <c r="D121" t="s">
        <v>1843</v>
      </c>
      <c r="E121" t="s">
        <v>1843</v>
      </c>
      <c r="F121" t="s">
        <v>1843</v>
      </c>
      <c r="G121" t="s">
        <v>1843</v>
      </c>
      <c r="H121" t="s">
        <v>1843</v>
      </c>
      <c r="I121" t="s">
        <v>1843</v>
      </c>
      <c r="J121" t="s">
        <v>1843</v>
      </c>
      <c r="K121" t="s">
        <v>1843</v>
      </c>
      <c r="L121" t="s">
        <v>3253</v>
      </c>
      <c r="M121" t="s">
        <v>1918</v>
      </c>
      <c r="N121" t="s">
        <v>1919</v>
      </c>
      <c r="O121" t="s">
        <v>3254</v>
      </c>
      <c r="P121">
        <v>98.53</v>
      </c>
      <c r="Q121">
        <v>11</v>
      </c>
      <c r="R121">
        <v>0.98409848546500001</v>
      </c>
      <c r="S121" t="s">
        <v>1843</v>
      </c>
    </row>
    <row r="122" spans="1:19" x14ac:dyDescent="0.2">
      <c r="A122" t="s">
        <v>4393</v>
      </c>
      <c r="B122" t="s">
        <v>2090</v>
      </c>
      <c r="C122" t="s">
        <v>2091</v>
      </c>
      <c r="D122">
        <v>95</v>
      </c>
      <c r="E122" t="s">
        <v>2090</v>
      </c>
      <c r="F122">
        <v>97.13</v>
      </c>
      <c r="G122">
        <v>0.84</v>
      </c>
      <c r="H122" t="s">
        <v>2091</v>
      </c>
      <c r="I122" t="s">
        <v>2090</v>
      </c>
      <c r="J122">
        <v>97.13</v>
      </c>
      <c r="K122">
        <v>0.84</v>
      </c>
      <c r="L122" t="s">
        <v>2092</v>
      </c>
      <c r="M122" t="s">
        <v>1840</v>
      </c>
      <c r="N122" t="s">
        <v>1841</v>
      </c>
      <c r="O122" t="s">
        <v>2093</v>
      </c>
      <c r="P122">
        <v>99.23</v>
      </c>
      <c r="Q122">
        <v>11</v>
      </c>
      <c r="R122" t="s">
        <v>1843</v>
      </c>
      <c r="S122" t="s">
        <v>1843</v>
      </c>
    </row>
    <row r="123" spans="1:19" x14ac:dyDescent="0.2">
      <c r="A123" t="s">
        <v>4496</v>
      </c>
      <c r="B123" t="s">
        <v>2059</v>
      </c>
      <c r="C123" t="s">
        <v>1843</v>
      </c>
      <c r="D123" t="s">
        <v>1843</v>
      </c>
      <c r="E123" t="s">
        <v>1843</v>
      </c>
      <c r="F123" t="s">
        <v>1843</v>
      </c>
      <c r="G123" t="s">
        <v>1843</v>
      </c>
      <c r="H123" t="s">
        <v>1843</v>
      </c>
      <c r="I123" t="s">
        <v>1843</v>
      </c>
      <c r="J123" t="s">
        <v>1843</v>
      </c>
      <c r="K123" t="s">
        <v>1843</v>
      </c>
      <c r="L123" t="s">
        <v>2059</v>
      </c>
      <c r="M123" t="s">
        <v>1918</v>
      </c>
      <c r="N123" t="s">
        <v>1919</v>
      </c>
      <c r="O123" t="s">
        <v>3276</v>
      </c>
      <c r="P123">
        <v>98.1</v>
      </c>
      <c r="Q123">
        <v>11</v>
      </c>
      <c r="R123">
        <v>0.98810075895899996</v>
      </c>
      <c r="S123" t="s">
        <v>1843</v>
      </c>
    </row>
    <row r="124" spans="1:19" x14ac:dyDescent="0.2">
      <c r="A124" t="s">
        <v>4117</v>
      </c>
      <c r="B124" t="s">
        <v>2885</v>
      </c>
      <c r="C124" t="s">
        <v>199</v>
      </c>
      <c r="D124">
        <v>95</v>
      </c>
      <c r="E124" t="s">
        <v>2885</v>
      </c>
      <c r="F124">
        <v>100</v>
      </c>
      <c r="G124">
        <v>1</v>
      </c>
      <c r="H124" t="s">
        <v>199</v>
      </c>
      <c r="I124" t="s">
        <v>2885</v>
      </c>
      <c r="J124">
        <v>100</v>
      </c>
      <c r="K124">
        <v>1</v>
      </c>
      <c r="L124" t="s">
        <v>2886</v>
      </c>
      <c r="M124" t="s">
        <v>1840</v>
      </c>
      <c r="N124" t="s">
        <v>1841</v>
      </c>
      <c r="O124" t="s">
        <v>2887</v>
      </c>
      <c r="P124">
        <v>98.12</v>
      </c>
      <c r="Q124">
        <v>11</v>
      </c>
      <c r="R124" t="s">
        <v>1843</v>
      </c>
      <c r="S124" t="s">
        <v>1843</v>
      </c>
    </row>
    <row r="125" spans="1:19" x14ac:dyDescent="0.2">
      <c r="A125" t="s">
        <v>4233</v>
      </c>
      <c r="B125" t="s">
        <v>1887</v>
      </c>
      <c r="C125" t="s">
        <v>544</v>
      </c>
      <c r="D125">
        <v>95</v>
      </c>
      <c r="E125" t="s">
        <v>1887</v>
      </c>
      <c r="F125">
        <v>100</v>
      </c>
      <c r="G125">
        <v>1</v>
      </c>
      <c r="H125" t="s">
        <v>544</v>
      </c>
      <c r="I125" t="s">
        <v>1887</v>
      </c>
      <c r="J125">
        <v>100</v>
      </c>
      <c r="K125">
        <v>1</v>
      </c>
      <c r="L125" t="s">
        <v>1858</v>
      </c>
      <c r="M125" t="s">
        <v>1840</v>
      </c>
      <c r="N125" t="s">
        <v>1841</v>
      </c>
      <c r="O125" t="s">
        <v>1888</v>
      </c>
      <c r="P125">
        <v>99.04</v>
      </c>
      <c r="Q125">
        <v>11</v>
      </c>
      <c r="R125" t="s">
        <v>1843</v>
      </c>
      <c r="S125" t="s">
        <v>1843</v>
      </c>
    </row>
    <row r="126" spans="1:19" x14ac:dyDescent="0.2">
      <c r="A126" t="s">
        <v>4153</v>
      </c>
      <c r="B126" t="s">
        <v>2407</v>
      </c>
      <c r="C126" t="s">
        <v>310</v>
      </c>
      <c r="D126">
        <v>95</v>
      </c>
      <c r="E126" t="s">
        <v>2407</v>
      </c>
      <c r="F126">
        <v>100</v>
      </c>
      <c r="G126">
        <v>1</v>
      </c>
      <c r="H126" t="s">
        <v>310</v>
      </c>
      <c r="I126" t="s">
        <v>2407</v>
      </c>
      <c r="J126">
        <v>100</v>
      </c>
      <c r="K126">
        <v>1</v>
      </c>
      <c r="L126" t="s">
        <v>2408</v>
      </c>
      <c r="M126" t="s">
        <v>1840</v>
      </c>
      <c r="N126" t="s">
        <v>1841</v>
      </c>
      <c r="O126" t="s">
        <v>2409</v>
      </c>
      <c r="P126">
        <v>97.54</v>
      </c>
      <c r="Q126">
        <v>11</v>
      </c>
      <c r="R126" t="s">
        <v>1843</v>
      </c>
      <c r="S126" t="s">
        <v>1843</v>
      </c>
    </row>
    <row r="127" spans="1:19" x14ac:dyDescent="0.2">
      <c r="A127" t="s">
        <v>4379</v>
      </c>
      <c r="B127" t="s">
        <v>2064</v>
      </c>
      <c r="C127" t="s">
        <v>942</v>
      </c>
      <c r="D127">
        <v>95</v>
      </c>
      <c r="E127" t="s">
        <v>2064</v>
      </c>
      <c r="F127">
        <v>100</v>
      </c>
      <c r="G127">
        <v>1</v>
      </c>
      <c r="H127" t="s">
        <v>942</v>
      </c>
      <c r="I127" t="s">
        <v>2064</v>
      </c>
      <c r="J127">
        <v>100</v>
      </c>
      <c r="K127">
        <v>1</v>
      </c>
      <c r="L127" t="s">
        <v>2065</v>
      </c>
      <c r="M127" t="s">
        <v>1840</v>
      </c>
      <c r="N127" t="s">
        <v>1841</v>
      </c>
      <c r="O127" t="s">
        <v>2066</v>
      </c>
      <c r="P127">
        <v>98.19</v>
      </c>
      <c r="Q127">
        <v>11</v>
      </c>
      <c r="R127" t="s">
        <v>1843</v>
      </c>
      <c r="S127" t="s">
        <v>1843</v>
      </c>
    </row>
    <row r="128" spans="1:19" x14ac:dyDescent="0.2">
      <c r="A128" t="s">
        <v>4166</v>
      </c>
      <c r="B128" t="s">
        <v>2668</v>
      </c>
      <c r="C128" t="s">
        <v>2669</v>
      </c>
      <c r="D128">
        <v>95</v>
      </c>
      <c r="E128" t="s">
        <v>2668</v>
      </c>
      <c r="F128">
        <v>98.37</v>
      </c>
      <c r="G128">
        <v>0.92</v>
      </c>
      <c r="H128" t="s">
        <v>2669</v>
      </c>
      <c r="I128" t="s">
        <v>2668</v>
      </c>
      <c r="J128">
        <v>98.37</v>
      </c>
      <c r="K128">
        <v>0.92</v>
      </c>
      <c r="L128" t="s">
        <v>2021</v>
      </c>
      <c r="M128" t="s">
        <v>1840</v>
      </c>
      <c r="N128" t="s">
        <v>1841</v>
      </c>
      <c r="O128" t="s">
        <v>2670</v>
      </c>
      <c r="P128">
        <v>92.6</v>
      </c>
      <c r="Q128">
        <v>11</v>
      </c>
      <c r="R128" t="s">
        <v>1843</v>
      </c>
      <c r="S128" t="s">
        <v>1843</v>
      </c>
    </row>
    <row r="129" spans="1:19" x14ac:dyDescent="0.2">
      <c r="A129" t="s">
        <v>4495</v>
      </c>
      <c r="B129" t="s">
        <v>2959</v>
      </c>
      <c r="C129" t="s">
        <v>1843</v>
      </c>
      <c r="D129" t="s">
        <v>1843</v>
      </c>
      <c r="E129" t="s">
        <v>1843</v>
      </c>
      <c r="F129" t="s">
        <v>1843</v>
      </c>
      <c r="G129" t="s">
        <v>1843</v>
      </c>
      <c r="H129" t="s">
        <v>1843</v>
      </c>
      <c r="I129" t="s">
        <v>1843</v>
      </c>
      <c r="J129" t="s">
        <v>1843</v>
      </c>
      <c r="K129" t="s">
        <v>1843</v>
      </c>
      <c r="L129" t="s">
        <v>2959</v>
      </c>
      <c r="M129" t="s">
        <v>1918</v>
      </c>
      <c r="N129" t="s">
        <v>1919</v>
      </c>
      <c r="O129" t="s">
        <v>3237</v>
      </c>
      <c r="P129">
        <v>98.12</v>
      </c>
      <c r="Q129">
        <v>11</v>
      </c>
      <c r="R129">
        <v>0.98753403265899997</v>
      </c>
      <c r="S129" t="s">
        <v>1843</v>
      </c>
    </row>
    <row r="130" spans="1:19" x14ac:dyDescent="0.2">
      <c r="A130" t="s">
        <v>4320</v>
      </c>
      <c r="B130" t="s">
        <v>2413</v>
      </c>
      <c r="C130" t="s">
        <v>774</v>
      </c>
      <c r="D130">
        <v>95</v>
      </c>
      <c r="E130" t="s">
        <v>2413</v>
      </c>
      <c r="F130">
        <v>100</v>
      </c>
      <c r="G130">
        <v>1</v>
      </c>
      <c r="H130" t="s">
        <v>774</v>
      </c>
      <c r="I130" t="s">
        <v>2413</v>
      </c>
      <c r="J130">
        <v>100</v>
      </c>
      <c r="K130">
        <v>1</v>
      </c>
      <c r="L130" t="s">
        <v>1946</v>
      </c>
      <c r="M130" t="s">
        <v>1840</v>
      </c>
      <c r="N130" t="s">
        <v>1841</v>
      </c>
      <c r="O130" t="s">
        <v>2414</v>
      </c>
      <c r="P130">
        <v>96.85</v>
      </c>
      <c r="Q130">
        <v>11</v>
      </c>
      <c r="R130" t="s">
        <v>1843</v>
      </c>
      <c r="S130" t="s">
        <v>1843</v>
      </c>
    </row>
    <row r="131" spans="1:19" x14ac:dyDescent="0.2">
      <c r="A131" t="s">
        <v>4080</v>
      </c>
      <c r="B131" t="s">
        <v>2374</v>
      </c>
      <c r="C131" t="s">
        <v>107</v>
      </c>
      <c r="D131">
        <v>95</v>
      </c>
      <c r="E131" t="s">
        <v>2374</v>
      </c>
      <c r="F131">
        <v>100</v>
      </c>
      <c r="G131">
        <v>1</v>
      </c>
      <c r="H131" t="s">
        <v>107</v>
      </c>
      <c r="I131" t="s">
        <v>2374</v>
      </c>
      <c r="J131">
        <v>100</v>
      </c>
      <c r="K131">
        <v>1</v>
      </c>
      <c r="L131" t="s">
        <v>2375</v>
      </c>
      <c r="M131" t="s">
        <v>1840</v>
      </c>
      <c r="N131" t="s">
        <v>1841</v>
      </c>
      <c r="O131" t="s">
        <v>2376</v>
      </c>
      <c r="P131">
        <v>98.89</v>
      </c>
      <c r="Q131">
        <v>11</v>
      </c>
      <c r="R131" t="s">
        <v>1843</v>
      </c>
      <c r="S131" t="s">
        <v>1843</v>
      </c>
    </row>
    <row r="132" spans="1:19" x14ac:dyDescent="0.2">
      <c r="A132" t="s">
        <v>4143</v>
      </c>
      <c r="B132" t="s">
        <v>1859</v>
      </c>
      <c r="C132" t="s">
        <v>286</v>
      </c>
      <c r="D132">
        <v>95</v>
      </c>
      <c r="E132" t="s">
        <v>1859</v>
      </c>
      <c r="F132">
        <v>100</v>
      </c>
      <c r="G132">
        <v>1</v>
      </c>
      <c r="H132" t="s">
        <v>286</v>
      </c>
      <c r="I132" t="s">
        <v>1859</v>
      </c>
      <c r="J132">
        <v>100</v>
      </c>
      <c r="K132">
        <v>1</v>
      </c>
      <c r="L132" t="s">
        <v>1860</v>
      </c>
      <c r="M132" t="s">
        <v>1840</v>
      </c>
      <c r="N132" t="s">
        <v>1841</v>
      </c>
      <c r="O132" t="s">
        <v>1861</v>
      </c>
      <c r="P132">
        <v>98.77</v>
      </c>
      <c r="Q132">
        <v>11</v>
      </c>
      <c r="R132" t="s">
        <v>1843</v>
      </c>
      <c r="S132" t="s">
        <v>1843</v>
      </c>
    </row>
    <row r="133" spans="1:19" x14ac:dyDescent="0.2">
      <c r="A133" t="s">
        <v>4477</v>
      </c>
      <c r="B133" t="s">
        <v>3244</v>
      </c>
      <c r="C133" t="s">
        <v>1843</v>
      </c>
      <c r="D133" t="s">
        <v>1843</v>
      </c>
      <c r="E133" t="s">
        <v>1843</v>
      </c>
      <c r="F133" t="s">
        <v>1843</v>
      </c>
      <c r="G133" t="s">
        <v>1843</v>
      </c>
      <c r="H133" t="s">
        <v>1843</v>
      </c>
      <c r="I133" t="s">
        <v>1843</v>
      </c>
      <c r="J133" t="s">
        <v>1843</v>
      </c>
      <c r="K133" t="s">
        <v>1843</v>
      </c>
      <c r="L133" t="s">
        <v>3244</v>
      </c>
      <c r="M133" t="s">
        <v>1918</v>
      </c>
      <c r="N133" t="s">
        <v>1919</v>
      </c>
      <c r="O133" t="s">
        <v>1843</v>
      </c>
      <c r="P133">
        <v>95.1</v>
      </c>
      <c r="Q133">
        <v>11</v>
      </c>
      <c r="R133">
        <v>0.97474843378499998</v>
      </c>
      <c r="S133" t="s">
        <v>1843</v>
      </c>
    </row>
    <row r="134" spans="1:19" x14ac:dyDescent="0.2">
      <c r="A134" t="s">
        <v>4392</v>
      </c>
      <c r="B134" t="s">
        <v>2404</v>
      </c>
      <c r="C134" t="s">
        <v>2405</v>
      </c>
      <c r="D134">
        <v>95</v>
      </c>
      <c r="E134" t="s">
        <v>2404</v>
      </c>
      <c r="F134">
        <v>99.26</v>
      </c>
      <c r="G134">
        <v>0.96</v>
      </c>
      <c r="H134" t="s">
        <v>2405</v>
      </c>
      <c r="I134" t="s">
        <v>2404</v>
      </c>
      <c r="J134">
        <v>99.26</v>
      </c>
      <c r="K134">
        <v>0.96</v>
      </c>
      <c r="L134" t="s">
        <v>2059</v>
      </c>
      <c r="M134" t="s">
        <v>1840</v>
      </c>
      <c r="N134" t="s">
        <v>1841</v>
      </c>
      <c r="O134" t="s">
        <v>2406</v>
      </c>
      <c r="P134">
        <v>98.41</v>
      </c>
      <c r="Q134">
        <v>11</v>
      </c>
      <c r="R134" t="s">
        <v>1843</v>
      </c>
      <c r="S134" t="s">
        <v>1843</v>
      </c>
    </row>
    <row r="135" spans="1:19" x14ac:dyDescent="0.2">
      <c r="A135" t="s">
        <v>4303</v>
      </c>
      <c r="B135" t="s">
        <v>2888</v>
      </c>
      <c r="C135" t="s">
        <v>720</v>
      </c>
      <c r="D135">
        <v>95</v>
      </c>
      <c r="E135" t="s">
        <v>2888</v>
      </c>
      <c r="F135">
        <v>100</v>
      </c>
      <c r="G135">
        <v>1</v>
      </c>
      <c r="H135" t="s">
        <v>720</v>
      </c>
      <c r="I135" t="s">
        <v>2888</v>
      </c>
      <c r="J135">
        <v>100</v>
      </c>
      <c r="K135">
        <v>1</v>
      </c>
      <c r="L135" t="s">
        <v>2889</v>
      </c>
      <c r="M135" t="s">
        <v>1840</v>
      </c>
      <c r="N135" t="s">
        <v>1841</v>
      </c>
      <c r="O135" t="s">
        <v>2890</v>
      </c>
      <c r="P135">
        <v>99.07</v>
      </c>
      <c r="Q135">
        <v>11</v>
      </c>
      <c r="R135" t="s">
        <v>1843</v>
      </c>
      <c r="S135" t="s">
        <v>1843</v>
      </c>
    </row>
    <row r="136" spans="1:19" x14ac:dyDescent="0.2">
      <c r="A136" t="s">
        <v>4245</v>
      </c>
      <c r="B136" t="s">
        <v>2966</v>
      </c>
      <c r="C136" t="s">
        <v>577</v>
      </c>
      <c r="D136">
        <v>95</v>
      </c>
      <c r="E136" t="s">
        <v>2966</v>
      </c>
      <c r="F136">
        <v>100</v>
      </c>
      <c r="G136">
        <v>1</v>
      </c>
      <c r="H136" t="s">
        <v>577</v>
      </c>
      <c r="I136" t="s">
        <v>2966</v>
      </c>
      <c r="J136">
        <v>100</v>
      </c>
      <c r="K136">
        <v>1</v>
      </c>
      <c r="L136" t="s">
        <v>1961</v>
      </c>
      <c r="M136" t="s">
        <v>1840</v>
      </c>
      <c r="N136" t="s">
        <v>1841</v>
      </c>
      <c r="O136" t="s">
        <v>2967</v>
      </c>
      <c r="P136">
        <v>97.54</v>
      </c>
      <c r="Q136">
        <v>11</v>
      </c>
      <c r="R136" t="s">
        <v>1843</v>
      </c>
      <c r="S136" t="s">
        <v>1843</v>
      </c>
    </row>
    <row r="137" spans="1:19" x14ac:dyDescent="0.2">
      <c r="A137" t="s">
        <v>4173</v>
      </c>
      <c r="B137" t="s">
        <v>3068</v>
      </c>
      <c r="C137" t="s">
        <v>366</v>
      </c>
      <c r="D137">
        <v>95</v>
      </c>
      <c r="E137" t="s">
        <v>3068</v>
      </c>
      <c r="F137">
        <v>100</v>
      </c>
      <c r="G137">
        <v>1</v>
      </c>
      <c r="H137" t="s">
        <v>366</v>
      </c>
      <c r="I137" t="s">
        <v>3068</v>
      </c>
      <c r="J137">
        <v>100</v>
      </c>
      <c r="K137">
        <v>1</v>
      </c>
      <c r="L137" t="s">
        <v>2176</v>
      </c>
      <c r="M137" t="s">
        <v>1840</v>
      </c>
      <c r="N137" t="s">
        <v>1841</v>
      </c>
      <c r="O137" t="s">
        <v>3069</v>
      </c>
      <c r="P137">
        <v>98.43</v>
      </c>
      <c r="Q137">
        <v>11</v>
      </c>
      <c r="R137" t="s">
        <v>1843</v>
      </c>
      <c r="S137" t="s">
        <v>1843</v>
      </c>
    </row>
    <row r="138" spans="1:19" x14ac:dyDescent="0.2">
      <c r="A138" t="s">
        <v>4223</v>
      </c>
      <c r="B138" t="s">
        <v>2325</v>
      </c>
      <c r="C138" t="s">
        <v>515</v>
      </c>
      <c r="D138">
        <v>95</v>
      </c>
      <c r="E138" t="s">
        <v>2325</v>
      </c>
      <c r="F138">
        <v>100</v>
      </c>
      <c r="G138">
        <v>1</v>
      </c>
      <c r="H138" t="s">
        <v>515</v>
      </c>
      <c r="I138" t="s">
        <v>2325</v>
      </c>
      <c r="J138">
        <v>100</v>
      </c>
      <c r="K138">
        <v>1</v>
      </c>
      <c r="L138" t="s">
        <v>2326</v>
      </c>
      <c r="M138" t="s">
        <v>1840</v>
      </c>
      <c r="N138" t="s">
        <v>1841</v>
      </c>
      <c r="O138" t="s">
        <v>1843</v>
      </c>
      <c r="P138">
        <v>85.75</v>
      </c>
      <c r="Q138">
        <v>11</v>
      </c>
      <c r="R138" t="s">
        <v>1843</v>
      </c>
      <c r="S138" t="s">
        <v>1843</v>
      </c>
    </row>
    <row r="139" spans="1:19" x14ac:dyDescent="0.2">
      <c r="A139" t="s">
        <v>4386</v>
      </c>
      <c r="B139" t="s">
        <v>2245</v>
      </c>
      <c r="C139" t="s">
        <v>2246</v>
      </c>
      <c r="D139">
        <v>95</v>
      </c>
      <c r="E139" t="s">
        <v>2245</v>
      </c>
      <c r="F139">
        <v>97.96</v>
      </c>
      <c r="G139">
        <v>0.91</v>
      </c>
      <c r="H139" t="s">
        <v>2246</v>
      </c>
      <c r="I139" t="s">
        <v>2245</v>
      </c>
      <c r="J139">
        <v>97.96</v>
      </c>
      <c r="K139">
        <v>0.91</v>
      </c>
      <c r="L139" t="s">
        <v>2247</v>
      </c>
      <c r="M139" t="s">
        <v>1840</v>
      </c>
      <c r="N139" t="s">
        <v>1841</v>
      </c>
      <c r="O139" t="s">
        <v>1843</v>
      </c>
      <c r="P139">
        <v>97.2</v>
      </c>
      <c r="Q139">
        <v>11</v>
      </c>
      <c r="R139" t="s">
        <v>1843</v>
      </c>
      <c r="S139" t="s">
        <v>1843</v>
      </c>
    </row>
    <row r="140" spans="1:19" x14ac:dyDescent="0.2">
      <c r="A140" t="s">
        <v>4443</v>
      </c>
      <c r="B140" t="s">
        <v>2074</v>
      </c>
      <c r="C140" t="s">
        <v>2075</v>
      </c>
      <c r="D140">
        <v>95</v>
      </c>
      <c r="E140" t="s">
        <v>2074</v>
      </c>
      <c r="F140">
        <v>96.28</v>
      </c>
      <c r="G140">
        <v>0.78</v>
      </c>
      <c r="H140" t="s">
        <v>2075</v>
      </c>
      <c r="I140" t="s">
        <v>2074</v>
      </c>
      <c r="J140">
        <v>96.28</v>
      </c>
      <c r="K140">
        <v>0.78</v>
      </c>
      <c r="L140" t="s">
        <v>2076</v>
      </c>
      <c r="M140" t="s">
        <v>1840</v>
      </c>
      <c r="N140" t="s">
        <v>1841</v>
      </c>
      <c r="O140" t="s">
        <v>2077</v>
      </c>
      <c r="P140">
        <v>98.89</v>
      </c>
      <c r="Q140">
        <v>11</v>
      </c>
      <c r="R140" t="s">
        <v>1843</v>
      </c>
      <c r="S140" t="s">
        <v>1843</v>
      </c>
    </row>
    <row r="141" spans="1:19" x14ac:dyDescent="0.2">
      <c r="A141" t="s">
        <v>4478</v>
      </c>
      <c r="B141" t="s">
        <v>3233</v>
      </c>
      <c r="C141" t="s">
        <v>1843</v>
      </c>
      <c r="D141" t="s">
        <v>1843</v>
      </c>
      <c r="E141" t="s">
        <v>1843</v>
      </c>
      <c r="F141" t="s">
        <v>1843</v>
      </c>
      <c r="G141" t="s">
        <v>1843</v>
      </c>
      <c r="H141" t="s">
        <v>3234</v>
      </c>
      <c r="I141" t="s">
        <v>3235</v>
      </c>
      <c r="J141">
        <v>86.38</v>
      </c>
      <c r="K141">
        <v>0.71</v>
      </c>
      <c r="L141" t="s">
        <v>3233</v>
      </c>
      <c r="M141" t="s">
        <v>1918</v>
      </c>
      <c r="N141" t="s">
        <v>1919</v>
      </c>
      <c r="O141" t="s">
        <v>3236</v>
      </c>
      <c r="P141">
        <v>95.85</v>
      </c>
      <c r="Q141">
        <v>11</v>
      </c>
      <c r="R141">
        <v>0.98579324559199999</v>
      </c>
      <c r="S141" t="s">
        <v>1843</v>
      </c>
    </row>
    <row r="142" spans="1:19" x14ac:dyDescent="0.2">
      <c r="A142" t="s">
        <v>4178</v>
      </c>
      <c r="B142" t="s">
        <v>2152</v>
      </c>
      <c r="C142" t="s">
        <v>2153</v>
      </c>
      <c r="D142">
        <v>95</v>
      </c>
      <c r="E142" t="s">
        <v>2152</v>
      </c>
      <c r="F142">
        <v>99.42</v>
      </c>
      <c r="G142">
        <v>0.95</v>
      </c>
      <c r="H142" t="s">
        <v>2153</v>
      </c>
      <c r="I142" t="s">
        <v>2152</v>
      </c>
      <c r="J142">
        <v>99.42</v>
      </c>
      <c r="K142">
        <v>0.95</v>
      </c>
      <c r="L142" t="s">
        <v>2154</v>
      </c>
      <c r="M142" t="s">
        <v>1840</v>
      </c>
      <c r="N142" t="s">
        <v>1841</v>
      </c>
      <c r="O142" t="s">
        <v>2155</v>
      </c>
      <c r="P142">
        <v>99.19</v>
      </c>
      <c r="Q142">
        <v>11</v>
      </c>
      <c r="R142" t="s">
        <v>1843</v>
      </c>
      <c r="S142" t="s">
        <v>1843</v>
      </c>
    </row>
    <row r="143" spans="1:19" x14ac:dyDescent="0.2">
      <c r="A143" t="s">
        <v>4498</v>
      </c>
      <c r="B143" t="s">
        <v>2841</v>
      </c>
      <c r="C143" t="s">
        <v>2842</v>
      </c>
      <c r="D143">
        <v>95</v>
      </c>
      <c r="E143" t="s">
        <v>2841</v>
      </c>
      <c r="F143">
        <v>96.79</v>
      </c>
      <c r="G143">
        <v>0.9</v>
      </c>
      <c r="H143" t="s">
        <v>2842</v>
      </c>
      <c r="I143" t="s">
        <v>2841</v>
      </c>
      <c r="J143">
        <v>96.79</v>
      </c>
      <c r="K143">
        <v>0.9</v>
      </c>
      <c r="L143" t="s">
        <v>2843</v>
      </c>
      <c r="M143" t="s">
        <v>1840</v>
      </c>
      <c r="N143" t="s">
        <v>1841</v>
      </c>
      <c r="O143" t="s">
        <v>2844</v>
      </c>
      <c r="P143">
        <v>90.54</v>
      </c>
      <c r="Q143">
        <v>11</v>
      </c>
      <c r="R143" t="s">
        <v>1843</v>
      </c>
      <c r="S143" t="s">
        <v>1843</v>
      </c>
    </row>
    <row r="144" spans="1:19" x14ac:dyDescent="0.2">
      <c r="A144" t="s">
        <v>4348</v>
      </c>
      <c r="B144" t="s">
        <v>1866</v>
      </c>
      <c r="C144" t="s">
        <v>866</v>
      </c>
      <c r="D144">
        <v>95</v>
      </c>
      <c r="E144" t="s">
        <v>1866</v>
      </c>
      <c r="F144">
        <v>100</v>
      </c>
      <c r="G144">
        <v>1</v>
      </c>
      <c r="H144" t="s">
        <v>866</v>
      </c>
      <c r="I144" t="s">
        <v>1866</v>
      </c>
      <c r="J144">
        <v>100</v>
      </c>
      <c r="K144">
        <v>1</v>
      </c>
      <c r="L144" t="s">
        <v>1867</v>
      </c>
      <c r="M144" t="s">
        <v>1840</v>
      </c>
      <c r="N144" t="s">
        <v>1841</v>
      </c>
      <c r="O144" t="s">
        <v>1868</v>
      </c>
      <c r="P144">
        <v>99.02</v>
      </c>
      <c r="Q144">
        <v>11</v>
      </c>
      <c r="R144" t="s">
        <v>1843</v>
      </c>
      <c r="S144" t="s">
        <v>1843</v>
      </c>
    </row>
    <row r="145" spans="1:19" x14ac:dyDescent="0.2">
      <c r="A145" t="s">
        <v>4217</v>
      </c>
      <c r="B145" t="s">
        <v>2623</v>
      </c>
      <c r="C145" t="s">
        <v>496</v>
      </c>
      <c r="D145">
        <v>95</v>
      </c>
      <c r="E145" t="s">
        <v>2623</v>
      </c>
      <c r="F145">
        <v>100</v>
      </c>
      <c r="G145">
        <v>1</v>
      </c>
      <c r="H145" t="s">
        <v>496</v>
      </c>
      <c r="I145" t="s">
        <v>2623</v>
      </c>
      <c r="J145">
        <v>100</v>
      </c>
      <c r="K145">
        <v>1</v>
      </c>
      <c r="L145" t="s">
        <v>2270</v>
      </c>
      <c r="M145" t="s">
        <v>1840</v>
      </c>
      <c r="N145" t="s">
        <v>1841</v>
      </c>
      <c r="O145" t="s">
        <v>1843</v>
      </c>
      <c r="P145">
        <v>96.67</v>
      </c>
      <c r="Q145">
        <v>11</v>
      </c>
      <c r="R145" t="s">
        <v>1843</v>
      </c>
      <c r="S145" t="s">
        <v>1843</v>
      </c>
    </row>
    <row r="146" spans="1:19" x14ac:dyDescent="0.2">
      <c r="A146" t="s">
        <v>4468</v>
      </c>
      <c r="B146" t="s">
        <v>2767</v>
      </c>
      <c r="C146" t="s">
        <v>2768</v>
      </c>
      <c r="D146">
        <v>95</v>
      </c>
      <c r="E146" t="s">
        <v>2767</v>
      </c>
      <c r="F146">
        <v>99.63</v>
      </c>
      <c r="G146">
        <v>0.9</v>
      </c>
      <c r="H146" t="s">
        <v>2768</v>
      </c>
      <c r="I146" t="s">
        <v>2767</v>
      </c>
      <c r="J146">
        <v>99.63</v>
      </c>
      <c r="K146">
        <v>0.9</v>
      </c>
      <c r="L146" t="s">
        <v>2769</v>
      </c>
      <c r="M146" t="s">
        <v>1840</v>
      </c>
      <c r="N146" t="s">
        <v>1841</v>
      </c>
      <c r="O146" t="s">
        <v>2770</v>
      </c>
      <c r="P146">
        <v>98.61</v>
      </c>
      <c r="Q146">
        <v>11</v>
      </c>
      <c r="R146" t="s">
        <v>1843</v>
      </c>
      <c r="S146" t="s">
        <v>1843</v>
      </c>
    </row>
    <row r="147" spans="1:19" x14ac:dyDescent="0.2">
      <c r="A147" t="s">
        <v>4218</v>
      </c>
      <c r="B147" t="s">
        <v>3112</v>
      </c>
      <c r="C147" t="s">
        <v>499</v>
      </c>
      <c r="D147">
        <v>95</v>
      </c>
      <c r="E147" t="s">
        <v>3112</v>
      </c>
      <c r="F147">
        <v>100</v>
      </c>
      <c r="G147">
        <v>1</v>
      </c>
      <c r="H147" t="s">
        <v>499</v>
      </c>
      <c r="I147" t="s">
        <v>3112</v>
      </c>
      <c r="J147">
        <v>100</v>
      </c>
      <c r="K147">
        <v>1</v>
      </c>
      <c r="L147" t="s">
        <v>3113</v>
      </c>
      <c r="M147" t="s">
        <v>1840</v>
      </c>
      <c r="N147" t="s">
        <v>1841</v>
      </c>
      <c r="O147" t="s">
        <v>1843</v>
      </c>
      <c r="P147">
        <v>94.92</v>
      </c>
      <c r="Q147">
        <v>11</v>
      </c>
      <c r="R147" t="s">
        <v>1843</v>
      </c>
      <c r="S147" t="s">
        <v>1843</v>
      </c>
    </row>
    <row r="148" spans="1:19" x14ac:dyDescent="0.2">
      <c r="A148" t="s">
        <v>4408</v>
      </c>
      <c r="B148" t="s">
        <v>3185</v>
      </c>
      <c r="C148" t="s">
        <v>3186</v>
      </c>
      <c r="D148">
        <v>95</v>
      </c>
      <c r="E148" t="s">
        <v>3185</v>
      </c>
      <c r="F148">
        <v>97.58</v>
      </c>
      <c r="G148">
        <v>0.96</v>
      </c>
      <c r="H148" t="s">
        <v>3186</v>
      </c>
      <c r="I148" t="s">
        <v>3185</v>
      </c>
      <c r="J148">
        <v>97.58</v>
      </c>
      <c r="K148">
        <v>0.96</v>
      </c>
      <c r="L148" t="s">
        <v>3187</v>
      </c>
      <c r="M148" t="s">
        <v>1840</v>
      </c>
      <c r="N148" t="s">
        <v>1841</v>
      </c>
      <c r="O148" t="s">
        <v>3188</v>
      </c>
      <c r="P148">
        <v>98.39</v>
      </c>
      <c r="Q148">
        <v>11</v>
      </c>
      <c r="R148" t="s">
        <v>1843</v>
      </c>
      <c r="S148" t="s">
        <v>1843</v>
      </c>
    </row>
    <row r="149" spans="1:19" x14ac:dyDescent="0.2">
      <c r="A149" t="s">
        <v>4342</v>
      </c>
      <c r="B149" t="s">
        <v>3180</v>
      </c>
      <c r="C149" t="s">
        <v>854</v>
      </c>
      <c r="D149">
        <v>95</v>
      </c>
      <c r="E149" t="s">
        <v>3180</v>
      </c>
      <c r="F149">
        <v>100</v>
      </c>
      <c r="G149">
        <v>1</v>
      </c>
      <c r="H149" t="s">
        <v>854</v>
      </c>
      <c r="I149" t="s">
        <v>3180</v>
      </c>
      <c r="J149">
        <v>100</v>
      </c>
      <c r="K149">
        <v>1</v>
      </c>
      <c r="L149" t="s">
        <v>3181</v>
      </c>
      <c r="M149" t="s">
        <v>1840</v>
      </c>
      <c r="N149" t="s">
        <v>1841</v>
      </c>
      <c r="O149" t="s">
        <v>3182</v>
      </c>
      <c r="P149">
        <v>96.88</v>
      </c>
      <c r="Q149">
        <v>11</v>
      </c>
      <c r="R149" t="s">
        <v>1843</v>
      </c>
      <c r="S149" t="s">
        <v>1843</v>
      </c>
    </row>
    <row r="150" spans="1:19" x14ac:dyDescent="0.2">
      <c r="A150" t="s">
        <v>4469</v>
      </c>
      <c r="B150" t="s">
        <v>3090</v>
      </c>
      <c r="C150" t="s">
        <v>3091</v>
      </c>
      <c r="D150">
        <v>95</v>
      </c>
      <c r="E150" t="s">
        <v>3090</v>
      </c>
      <c r="F150">
        <v>98.6</v>
      </c>
      <c r="G150">
        <v>0.94</v>
      </c>
      <c r="H150" t="s">
        <v>3091</v>
      </c>
      <c r="I150" t="s">
        <v>3090</v>
      </c>
      <c r="J150">
        <v>98.6</v>
      </c>
      <c r="K150">
        <v>0.94</v>
      </c>
      <c r="L150" t="s">
        <v>3092</v>
      </c>
      <c r="M150" t="s">
        <v>1840</v>
      </c>
      <c r="N150" t="s">
        <v>1841</v>
      </c>
      <c r="O150" t="s">
        <v>3093</v>
      </c>
      <c r="P150">
        <v>98.45</v>
      </c>
      <c r="Q150">
        <v>11</v>
      </c>
      <c r="R150" t="s">
        <v>1843</v>
      </c>
      <c r="S150" t="s">
        <v>1843</v>
      </c>
    </row>
    <row r="151" spans="1:19" x14ac:dyDescent="0.2">
      <c r="A151" t="s">
        <v>4304</v>
      </c>
      <c r="B151" t="s">
        <v>2386</v>
      </c>
      <c r="C151" t="s">
        <v>722</v>
      </c>
      <c r="D151">
        <v>95</v>
      </c>
      <c r="E151" t="s">
        <v>2386</v>
      </c>
      <c r="F151">
        <v>100</v>
      </c>
      <c r="G151">
        <v>1</v>
      </c>
      <c r="H151" t="s">
        <v>722</v>
      </c>
      <c r="I151" t="s">
        <v>2386</v>
      </c>
      <c r="J151">
        <v>100</v>
      </c>
      <c r="K151">
        <v>1</v>
      </c>
      <c r="L151" t="s">
        <v>2387</v>
      </c>
      <c r="M151" t="s">
        <v>1840</v>
      </c>
      <c r="N151" t="s">
        <v>1841</v>
      </c>
      <c r="O151" t="s">
        <v>2388</v>
      </c>
      <c r="P151">
        <v>98.45</v>
      </c>
      <c r="Q151">
        <v>11</v>
      </c>
      <c r="R151" t="s">
        <v>1843</v>
      </c>
      <c r="S151" t="s">
        <v>1843</v>
      </c>
    </row>
    <row r="152" spans="1:19" x14ac:dyDescent="0.2">
      <c r="A152" t="s">
        <v>4151</v>
      </c>
      <c r="B152" t="s">
        <v>2650</v>
      </c>
      <c r="C152" t="s">
        <v>304</v>
      </c>
      <c r="D152">
        <v>95</v>
      </c>
      <c r="E152" t="s">
        <v>2650</v>
      </c>
      <c r="F152">
        <v>100</v>
      </c>
      <c r="G152">
        <v>1</v>
      </c>
      <c r="H152" t="s">
        <v>304</v>
      </c>
      <c r="I152" t="s">
        <v>2650</v>
      </c>
      <c r="J152">
        <v>100</v>
      </c>
      <c r="K152">
        <v>1</v>
      </c>
      <c r="L152" t="s">
        <v>2651</v>
      </c>
      <c r="M152" t="s">
        <v>1840</v>
      </c>
      <c r="N152" t="s">
        <v>1841</v>
      </c>
      <c r="O152" t="s">
        <v>1843</v>
      </c>
      <c r="P152">
        <v>96.07</v>
      </c>
      <c r="Q152">
        <v>11</v>
      </c>
      <c r="R152" t="s">
        <v>1843</v>
      </c>
      <c r="S152" t="s">
        <v>1843</v>
      </c>
    </row>
    <row r="153" spans="1:19" x14ac:dyDescent="0.2">
      <c r="A153" t="s">
        <v>4537</v>
      </c>
      <c r="B153" t="s">
        <v>3053</v>
      </c>
      <c r="C153" t="s">
        <v>3054</v>
      </c>
      <c r="D153">
        <v>95</v>
      </c>
      <c r="E153" t="s">
        <v>3053</v>
      </c>
      <c r="F153">
        <v>98.24</v>
      </c>
      <c r="G153">
        <v>0.92</v>
      </c>
      <c r="H153" t="s">
        <v>3054</v>
      </c>
      <c r="I153" t="s">
        <v>3053</v>
      </c>
      <c r="J153">
        <v>98.24</v>
      </c>
      <c r="K153">
        <v>0.92</v>
      </c>
      <c r="L153" t="s">
        <v>2436</v>
      </c>
      <c r="M153" t="s">
        <v>1840</v>
      </c>
      <c r="N153" t="s">
        <v>1841</v>
      </c>
      <c r="O153" t="s">
        <v>3055</v>
      </c>
      <c r="P153">
        <v>75.83</v>
      </c>
      <c r="Q153">
        <v>4</v>
      </c>
      <c r="R153" t="s">
        <v>1843</v>
      </c>
      <c r="S153" t="s">
        <v>1843</v>
      </c>
    </row>
    <row r="154" spans="1:19" x14ac:dyDescent="0.2">
      <c r="A154" t="s">
        <v>4316</v>
      </c>
      <c r="B154" t="s">
        <v>2332</v>
      </c>
      <c r="C154" t="s">
        <v>2333</v>
      </c>
      <c r="D154">
        <v>95</v>
      </c>
      <c r="E154" t="s">
        <v>2332</v>
      </c>
      <c r="F154">
        <v>97.77</v>
      </c>
      <c r="G154">
        <v>0.93</v>
      </c>
      <c r="H154" t="s">
        <v>2333</v>
      </c>
      <c r="I154" t="s">
        <v>2332</v>
      </c>
      <c r="J154">
        <v>97.77</v>
      </c>
      <c r="K154">
        <v>0.93</v>
      </c>
      <c r="L154" t="s">
        <v>2062</v>
      </c>
      <c r="M154" t="s">
        <v>1840</v>
      </c>
      <c r="N154" t="s">
        <v>1841</v>
      </c>
      <c r="O154" t="s">
        <v>2334</v>
      </c>
      <c r="P154">
        <v>98.95</v>
      </c>
      <c r="Q154">
        <v>11</v>
      </c>
      <c r="R154" t="s">
        <v>1843</v>
      </c>
      <c r="S154" t="s">
        <v>1843</v>
      </c>
    </row>
    <row r="155" spans="1:19" x14ac:dyDescent="0.2">
      <c r="A155" t="s">
        <v>4061</v>
      </c>
      <c r="B155" t="s">
        <v>1879</v>
      </c>
      <c r="C155" t="s">
        <v>52</v>
      </c>
      <c r="D155">
        <v>95</v>
      </c>
      <c r="E155" t="s">
        <v>1879</v>
      </c>
      <c r="F155">
        <v>100</v>
      </c>
      <c r="G155">
        <v>1</v>
      </c>
      <c r="H155" t="s">
        <v>52</v>
      </c>
      <c r="I155" t="s">
        <v>1879</v>
      </c>
      <c r="J155">
        <v>100</v>
      </c>
      <c r="K155">
        <v>1</v>
      </c>
      <c r="L155" t="s">
        <v>1880</v>
      </c>
      <c r="M155" t="s">
        <v>1840</v>
      </c>
      <c r="N155" t="s">
        <v>1841</v>
      </c>
      <c r="O155" t="s">
        <v>1881</v>
      </c>
      <c r="P155">
        <v>98.93</v>
      </c>
      <c r="Q155">
        <v>11</v>
      </c>
      <c r="R155" t="s">
        <v>1843</v>
      </c>
      <c r="S155" t="s">
        <v>1843</v>
      </c>
    </row>
    <row r="156" spans="1:19" x14ac:dyDescent="0.2">
      <c r="A156" t="s">
        <v>4207</v>
      </c>
      <c r="B156" t="s">
        <v>2612</v>
      </c>
      <c r="C156" t="s">
        <v>471</v>
      </c>
      <c r="D156">
        <v>95</v>
      </c>
      <c r="E156" t="s">
        <v>2612</v>
      </c>
      <c r="F156">
        <v>100</v>
      </c>
      <c r="G156">
        <v>1</v>
      </c>
      <c r="H156" t="s">
        <v>471</v>
      </c>
      <c r="I156" t="s">
        <v>2612</v>
      </c>
      <c r="J156">
        <v>100</v>
      </c>
      <c r="K156">
        <v>1</v>
      </c>
      <c r="L156" t="s">
        <v>2613</v>
      </c>
      <c r="M156" t="s">
        <v>1840</v>
      </c>
      <c r="N156" t="s">
        <v>1841</v>
      </c>
      <c r="O156" t="s">
        <v>1843</v>
      </c>
      <c r="P156">
        <v>93.51</v>
      </c>
      <c r="Q156">
        <v>11</v>
      </c>
      <c r="R156" t="s">
        <v>1843</v>
      </c>
      <c r="S156" t="s">
        <v>1843</v>
      </c>
    </row>
    <row r="157" spans="1:19" x14ac:dyDescent="0.2">
      <c r="A157" t="s">
        <v>4146</v>
      </c>
      <c r="B157" t="s">
        <v>2264</v>
      </c>
      <c r="C157" t="s">
        <v>292</v>
      </c>
      <c r="D157">
        <v>95</v>
      </c>
      <c r="E157" t="s">
        <v>2264</v>
      </c>
      <c r="F157">
        <v>100</v>
      </c>
      <c r="G157">
        <v>1</v>
      </c>
      <c r="H157" t="s">
        <v>292</v>
      </c>
      <c r="I157" t="s">
        <v>2264</v>
      </c>
      <c r="J157">
        <v>100</v>
      </c>
      <c r="K157">
        <v>1</v>
      </c>
      <c r="L157" t="s">
        <v>2265</v>
      </c>
      <c r="M157" t="s">
        <v>1840</v>
      </c>
      <c r="N157" t="s">
        <v>1841</v>
      </c>
      <c r="O157" t="s">
        <v>2266</v>
      </c>
      <c r="P157">
        <v>98.47</v>
      </c>
      <c r="Q157">
        <v>11</v>
      </c>
      <c r="R157" t="s">
        <v>1843</v>
      </c>
      <c r="S157" t="s">
        <v>1843</v>
      </c>
    </row>
    <row r="158" spans="1:19" x14ac:dyDescent="0.2">
      <c r="A158" t="s">
        <v>4429</v>
      </c>
      <c r="B158" t="s">
        <v>3119</v>
      </c>
      <c r="C158" t="s">
        <v>1843</v>
      </c>
      <c r="D158" t="s">
        <v>1843</v>
      </c>
      <c r="E158" t="s">
        <v>1843</v>
      </c>
      <c r="F158" t="s">
        <v>1843</v>
      </c>
      <c r="G158" t="s">
        <v>1843</v>
      </c>
      <c r="H158" t="s">
        <v>3283</v>
      </c>
      <c r="I158" t="s">
        <v>3284</v>
      </c>
      <c r="J158">
        <v>86.07</v>
      </c>
      <c r="K158">
        <v>0.83</v>
      </c>
      <c r="L158" t="s">
        <v>3119</v>
      </c>
      <c r="M158" t="s">
        <v>1918</v>
      </c>
      <c r="N158" t="s">
        <v>1919</v>
      </c>
      <c r="O158" t="s">
        <v>3285</v>
      </c>
      <c r="P158">
        <v>99.07</v>
      </c>
      <c r="Q158">
        <v>11</v>
      </c>
      <c r="R158">
        <v>0.97850055550100001</v>
      </c>
      <c r="S158" t="s">
        <v>1843</v>
      </c>
    </row>
    <row r="159" spans="1:19" x14ac:dyDescent="0.2">
      <c r="A159" t="s">
        <v>4504</v>
      </c>
      <c r="B159" t="s">
        <v>2012</v>
      </c>
      <c r="C159" t="s">
        <v>1843</v>
      </c>
      <c r="D159" t="s">
        <v>1843</v>
      </c>
      <c r="E159" t="s">
        <v>1843</v>
      </c>
      <c r="F159" t="s">
        <v>1843</v>
      </c>
      <c r="G159" t="s">
        <v>1843</v>
      </c>
      <c r="H159" t="s">
        <v>1843</v>
      </c>
      <c r="I159" t="s">
        <v>1843</v>
      </c>
      <c r="J159" t="s">
        <v>1843</v>
      </c>
      <c r="K159" t="s">
        <v>1843</v>
      </c>
      <c r="L159" t="s">
        <v>2012</v>
      </c>
      <c r="M159" t="s">
        <v>1918</v>
      </c>
      <c r="N159" t="s">
        <v>1919</v>
      </c>
      <c r="O159" t="s">
        <v>1843</v>
      </c>
      <c r="P159">
        <v>98.57</v>
      </c>
      <c r="Q159">
        <v>11</v>
      </c>
      <c r="R159">
        <v>0.967407834686</v>
      </c>
      <c r="S159" t="s">
        <v>1843</v>
      </c>
    </row>
    <row r="160" spans="1:19" x14ac:dyDescent="0.2">
      <c r="A160" t="s">
        <v>4243</v>
      </c>
      <c r="B160" t="s">
        <v>1966</v>
      </c>
      <c r="C160" t="s">
        <v>1967</v>
      </c>
      <c r="D160">
        <v>95</v>
      </c>
      <c r="E160" t="s">
        <v>1966</v>
      </c>
      <c r="F160">
        <v>96.83</v>
      </c>
      <c r="G160">
        <v>0.94</v>
      </c>
      <c r="H160" t="s">
        <v>1967</v>
      </c>
      <c r="I160" t="s">
        <v>1966</v>
      </c>
      <c r="J160">
        <v>96.83</v>
      </c>
      <c r="K160">
        <v>0.94</v>
      </c>
      <c r="L160" t="s">
        <v>1968</v>
      </c>
      <c r="M160" t="s">
        <v>1840</v>
      </c>
      <c r="N160" t="s">
        <v>1841</v>
      </c>
      <c r="O160" t="s">
        <v>1969</v>
      </c>
      <c r="P160">
        <v>99.23</v>
      </c>
      <c r="Q160">
        <v>11</v>
      </c>
      <c r="R160" t="s">
        <v>1843</v>
      </c>
      <c r="S160" t="s">
        <v>1843</v>
      </c>
    </row>
    <row r="161" spans="1:19" x14ac:dyDescent="0.2">
      <c r="A161" t="s">
        <v>4216</v>
      </c>
      <c r="B161" t="s">
        <v>2511</v>
      </c>
      <c r="C161" t="s">
        <v>2512</v>
      </c>
      <c r="D161">
        <v>95</v>
      </c>
      <c r="E161" t="s">
        <v>2511</v>
      </c>
      <c r="F161">
        <v>96.44</v>
      </c>
      <c r="G161">
        <v>0.9</v>
      </c>
      <c r="H161" t="s">
        <v>2512</v>
      </c>
      <c r="I161" t="s">
        <v>2511</v>
      </c>
      <c r="J161">
        <v>96.44</v>
      </c>
      <c r="K161">
        <v>0.9</v>
      </c>
      <c r="L161" t="s">
        <v>2031</v>
      </c>
      <c r="M161" t="s">
        <v>1840</v>
      </c>
      <c r="N161" t="s">
        <v>1841</v>
      </c>
      <c r="O161" t="s">
        <v>2513</v>
      </c>
      <c r="P161">
        <v>94.86</v>
      </c>
      <c r="Q161">
        <v>11</v>
      </c>
      <c r="R161" t="s">
        <v>1843</v>
      </c>
      <c r="S161" t="s">
        <v>1843</v>
      </c>
    </row>
    <row r="162" spans="1:19" x14ac:dyDescent="0.2">
      <c r="A162" t="s">
        <v>4090</v>
      </c>
      <c r="B162" t="s">
        <v>2567</v>
      </c>
      <c r="C162" t="s">
        <v>130</v>
      </c>
      <c r="D162">
        <v>95</v>
      </c>
      <c r="E162" t="s">
        <v>2567</v>
      </c>
      <c r="F162">
        <v>100</v>
      </c>
      <c r="G162">
        <v>1</v>
      </c>
      <c r="H162" t="s">
        <v>130</v>
      </c>
      <c r="I162" t="s">
        <v>2567</v>
      </c>
      <c r="J162">
        <v>100</v>
      </c>
      <c r="K162">
        <v>1</v>
      </c>
      <c r="L162" t="s">
        <v>2568</v>
      </c>
      <c r="M162" t="s">
        <v>1840</v>
      </c>
      <c r="N162" t="s">
        <v>1841</v>
      </c>
      <c r="O162" t="s">
        <v>2569</v>
      </c>
      <c r="P162">
        <v>91.81</v>
      </c>
      <c r="Q162">
        <v>11</v>
      </c>
      <c r="R162" t="s">
        <v>1843</v>
      </c>
      <c r="S162" t="s">
        <v>1843</v>
      </c>
    </row>
    <row r="163" spans="1:19" x14ac:dyDescent="0.2">
      <c r="A163" t="s">
        <v>4108</v>
      </c>
      <c r="B163" t="s">
        <v>3011</v>
      </c>
      <c r="C163" t="s">
        <v>179</v>
      </c>
      <c r="D163">
        <v>95</v>
      </c>
      <c r="E163" t="s">
        <v>3011</v>
      </c>
      <c r="F163">
        <v>100</v>
      </c>
      <c r="G163">
        <v>1</v>
      </c>
      <c r="H163" t="s">
        <v>179</v>
      </c>
      <c r="I163" t="s">
        <v>3011</v>
      </c>
      <c r="J163">
        <v>100</v>
      </c>
      <c r="K163">
        <v>1</v>
      </c>
      <c r="L163" t="s">
        <v>2259</v>
      </c>
      <c r="M163" t="s">
        <v>1840</v>
      </c>
      <c r="N163" t="s">
        <v>1841</v>
      </c>
      <c r="O163" t="s">
        <v>1843</v>
      </c>
      <c r="P163">
        <v>98.73</v>
      </c>
      <c r="Q163">
        <v>11</v>
      </c>
      <c r="R163" t="s">
        <v>1843</v>
      </c>
      <c r="S163" t="s">
        <v>1843</v>
      </c>
    </row>
    <row r="164" spans="1:19" x14ac:dyDescent="0.2">
      <c r="A164" t="s">
        <v>4352</v>
      </c>
      <c r="B164" t="s">
        <v>2636</v>
      </c>
      <c r="C164" t="s">
        <v>2637</v>
      </c>
      <c r="D164">
        <v>95</v>
      </c>
      <c r="E164" t="s">
        <v>2636</v>
      </c>
      <c r="F164">
        <v>97.33</v>
      </c>
      <c r="G164">
        <v>0.81</v>
      </c>
      <c r="H164" t="s">
        <v>2637</v>
      </c>
      <c r="I164" t="s">
        <v>2636</v>
      </c>
      <c r="J164">
        <v>97.33</v>
      </c>
      <c r="K164">
        <v>0.81</v>
      </c>
      <c r="L164" t="s">
        <v>2638</v>
      </c>
      <c r="M164" t="s">
        <v>1840</v>
      </c>
      <c r="N164" t="s">
        <v>1841</v>
      </c>
      <c r="O164" t="s">
        <v>2639</v>
      </c>
      <c r="P164">
        <v>98.37</v>
      </c>
      <c r="Q164">
        <v>11</v>
      </c>
      <c r="R164" t="s">
        <v>1843</v>
      </c>
      <c r="S164" t="s">
        <v>1843</v>
      </c>
    </row>
    <row r="165" spans="1:19" x14ac:dyDescent="0.2">
      <c r="A165" t="s">
        <v>4258</v>
      </c>
      <c r="B165" t="s">
        <v>2724</v>
      </c>
      <c r="C165" t="s">
        <v>2725</v>
      </c>
      <c r="D165">
        <v>95</v>
      </c>
      <c r="E165" t="s">
        <v>2724</v>
      </c>
      <c r="F165">
        <v>96.75</v>
      </c>
      <c r="G165">
        <v>0.87</v>
      </c>
      <c r="H165" t="s">
        <v>2725</v>
      </c>
      <c r="I165" t="s">
        <v>2724</v>
      </c>
      <c r="J165">
        <v>96.75</v>
      </c>
      <c r="K165">
        <v>0.87</v>
      </c>
      <c r="L165" t="s">
        <v>2566</v>
      </c>
      <c r="M165" t="s">
        <v>1840</v>
      </c>
      <c r="N165" t="s">
        <v>1841</v>
      </c>
      <c r="O165" t="s">
        <v>2726</v>
      </c>
      <c r="P165">
        <v>94.11</v>
      </c>
      <c r="Q165">
        <v>11</v>
      </c>
      <c r="R165" t="s">
        <v>1843</v>
      </c>
      <c r="S165" t="s">
        <v>1843</v>
      </c>
    </row>
    <row r="166" spans="1:19" x14ac:dyDescent="0.2">
      <c r="A166" t="s">
        <v>4423</v>
      </c>
      <c r="B166" t="s">
        <v>2156</v>
      </c>
      <c r="C166" t="s">
        <v>2157</v>
      </c>
      <c r="D166">
        <v>95</v>
      </c>
      <c r="E166" t="s">
        <v>2156</v>
      </c>
      <c r="F166">
        <v>95.17</v>
      </c>
      <c r="G166">
        <v>0.78</v>
      </c>
      <c r="H166" t="s">
        <v>2157</v>
      </c>
      <c r="I166" t="s">
        <v>2156</v>
      </c>
      <c r="J166">
        <v>95.17</v>
      </c>
      <c r="K166">
        <v>0.78</v>
      </c>
      <c r="L166" t="s">
        <v>2158</v>
      </c>
      <c r="M166" t="s">
        <v>1840</v>
      </c>
      <c r="N166" t="s">
        <v>1841</v>
      </c>
      <c r="O166" t="s">
        <v>2159</v>
      </c>
      <c r="P166">
        <v>83.65</v>
      </c>
      <c r="Q166">
        <v>4</v>
      </c>
      <c r="R166" t="s">
        <v>1843</v>
      </c>
      <c r="S166" t="s">
        <v>1843</v>
      </c>
    </row>
    <row r="167" spans="1:19" x14ac:dyDescent="0.2">
      <c r="A167" t="s">
        <v>4346</v>
      </c>
      <c r="B167" t="s">
        <v>2922</v>
      </c>
      <c r="C167" t="s">
        <v>862</v>
      </c>
      <c r="D167">
        <v>95</v>
      </c>
      <c r="E167" t="s">
        <v>2922</v>
      </c>
      <c r="F167">
        <v>100</v>
      </c>
      <c r="G167">
        <v>1</v>
      </c>
      <c r="H167" t="s">
        <v>862</v>
      </c>
      <c r="I167" t="s">
        <v>2922</v>
      </c>
      <c r="J167">
        <v>100</v>
      </c>
      <c r="K167">
        <v>1</v>
      </c>
      <c r="L167" t="s">
        <v>2923</v>
      </c>
      <c r="M167" t="s">
        <v>1840</v>
      </c>
      <c r="N167" t="s">
        <v>1841</v>
      </c>
      <c r="O167" t="s">
        <v>1843</v>
      </c>
      <c r="P167">
        <v>98.1</v>
      </c>
      <c r="Q167">
        <v>11</v>
      </c>
      <c r="R167" t="s">
        <v>1843</v>
      </c>
      <c r="S167" t="s">
        <v>1843</v>
      </c>
    </row>
    <row r="168" spans="1:19" x14ac:dyDescent="0.2">
      <c r="A168" t="s">
        <v>4246</v>
      </c>
      <c r="B168" t="s">
        <v>2657</v>
      </c>
      <c r="C168" t="s">
        <v>2658</v>
      </c>
      <c r="D168">
        <v>95</v>
      </c>
      <c r="E168" t="s">
        <v>2657</v>
      </c>
      <c r="F168">
        <v>96.88</v>
      </c>
      <c r="G168">
        <v>0.9</v>
      </c>
      <c r="H168" t="s">
        <v>1843</v>
      </c>
      <c r="I168" t="s">
        <v>1843</v>
      </c>
      <c r="J168" t="s">
        <v>1843</v>
      </c>
      <c r="K168" t="s">
        <v>1843</v>
      </c>
      <c r="L168" t="s">
        <v>2330</v>
      </c>
      <c r="M168" t="s">
        <v>1840</v>
      </c>
      <c r="N168" t="s">
        <v>2147</v>
      </c>
      <c r="O168" t="s">
        <v>2659</v>
      </c>
      <c r="P168">
        <v>97.32</v>
      </c>
      <c r="Q168">
        <v>11</v>
      </c>
      <c r="R168" t="s">
        <v>1843</v>
      </c>
      <c r="S168" t="s">
        <v>1843</v>
      </c>
    </row>
    <row r="169" spans="1:19" x14ac:dyDescent="0.2">
      <c r="A169" t="s">
        <v>4479</v>
      </c>
      <c r="B169" t="s">
        <v>2164</v>
      </c>
      <c r="C169" t="s">
        <v>1843</v>
      </c>
      <c r="D169" t="s">
        <v>1843</v>
      </c>
      <c r="E169" t="s">
        <v>1843</v>
      </c>
      <c r="F169" t="s">
        <v>1843</v>
      </c>
      <c r="G169" t="s">
        <v>1843</v>
      </c>
      <c r="H169" t="s">
        <v>3225</v>
      </c>
      <c r="I169" t="s">
        <v>3226</v>
      </c>
      <c r="J169">
        <v>93.73</v>
      </c>
      <c r="K169">
        <v>0.84</v>
      </c>
      <c r="L169" t="s">
        <v>2164</v>
      </c>
      <c r="M169" t="s">
        <v>1918</v>
      </c>
      <c r="N169" t="s">
        <v>1919</v>
      </c>
      <c r="O169" t="s">
        <v>3227</v>
      </c>
      <c r="P169">
        <v>94.48</v>
      </c>
      <c r="Q169">
        <v>11</v>
      </c>
      <c r="R169">
        <v>0.98466942760800003</v>
      </c>
      <c r="S169" t="s">
        <v>1843</v>
      </c>
    </row>
    <row r="170" spans="1:19" x14ac:dyDescent="0.2">
      <c r="A170" t="s">
        <v>4447</v>
      </c>
      <c r="B170" t="s">
        <v>1939</v>
      </c>
      <c r="C170" t="s">
        <v>1843</v>
      </c>
      <c r="D170" t="s">
        <v>1843</v>
      </c>
      <c r="E170" t="s">
        <v>1843</v>
      </c>
      <c r="F170" t="s">
        <v>1843</v>
      </c>
      <c r="G170" t="s">
        <v>1843</v>
      </c>
      <c r="H170" t="s">
        <v>1843</v>
      </c>
      <c r="I170" t="s">
        <v>1843</v>
      </c>
      <c r="J170" t="s">
        <v>1843</v>
      </c>
      <c r="K170" t="s">
        <v>1843</v>
      </c>
      <c r="L170" t="s">
        <v>1939</v>
      </c>
      <c r="M170" t="s">
        <v>1918</v>
      </c>
      <c r="N170" t="s">
        <v>1919</v>
      </c>
      <c r="O170" t="s">
        <v>3249</v>
      </c>
      <c r="P170">
        <v>94.15</v>
      </c>
      <c r="Q170">
        <v>11</v>
      </c>
      <c r="R170">
        <v>0.99096544243499995</v>
      </c>
      <c r="S170" t="s">
        <v>1843</v>
      </c>
    </row>
    <row r="171" spans="1:19" x14ac:dyDescent="0.2">
      <c r="A171" t="s">
        <v>4402</v>
      </c>
      <c r="B171" t="s">
        <v>2655</v>
      </c>
      <c r="C171" t="s">
        <v>1007</v>
      </c>
      <c r="D171">
        <v>95</v>
      </c>
      <c r="E171" t="s">
        <v>2655</v>
      </c>
      <c r="F171">
        <v>100</v>
      </c>
      <c r="G171">
        <v>1</v>
      </c>
      <c r="H171" t="s">
        <v>1007</v>
      </c>
      <c r="I171" t="s">
        <v>2655</v>
      </c>
      <c r="J171">
        <v>100</v>
      </c>
      <c r="K171">
        <v>1</v>
      </c>
      <c r="L171" t="s">
        <v>2062</v>
      </c>
      <c r="M171" t="s">
        <v>1840</v>
      </c>
      <c r="N171" t="s">
        <v>1841</v>
      </c>
      <c r="O171" t="s">
        <v>2656</v>
      </c>
      <c r="P171">
        <v>98.91</v>
      </c>
      <c r="Q171">
        <v>11</v>
      </c>
      <c r="R171" t="s">
        <v>1843</v>
      </c>
      <c r="S171" t="s">
        <v>1843</v>
      </c>
    </row>
    <row r="172" spans="1:19" x14ac:dyDescent="0.2">
      <c r="A172" t="s">
        <v>4191</v>
      </c>
      <c r="B172" t="s">
        <v>2447</v>
      </c>
      <c r="C172" t="s">
        <v>418</v>
      </c>
      <c r="D172">
        <v>95</v>
      </c>
      <c r="E172" t="s">
        <v>2447</v>
      </c>
      <c r="F172">
        <v>100</v>
      </c>
      <c r="G172">
        <v>1</v>
      </c>
      <c r="H172" t="s">
        <v>418</v>
      </c>
      <c r="I172" t="s">
        <v>2447</v>
      </c>
      <c r="J172">
        <v>100</v>
      </c>
      <c r="K172">
        <v>1</v>
      </c>
      <c r="L172" t="s">
        <v>2321</v>
      </c>
      <c r="M172" t="s">
        <v>1840</v>
      </c>
      <c r="N172" t="s">
        <v>1841</v>
      </c>
      <c r="O172" t="s">
        <v>2448</v>
      </c>
      <c r="P172">
        <v>96.88</v>
      </c>
      <c r="Q172">
        <v>11</v>
      </c>
      <c r="R172" t="s">
        <v>1843</v>
      </c>
      <c r="S172" t="s">
        <v>1843</v>
      </c>
    </row>
    <row r="173" spans="1:19" x14ac:dyDescent="0.2">
      <c r="A173" t="s">
        <v>4471</v>
      </c>
      <c r="B173" t="s">
        <v>1927</v>
      </c>
      <c r="C173" t="s">
        <v>1928</v>
      </c>
      <c r="D173">
        <v>95</v>
      </c>
      <c r="E173" t="s">
        <v>1927</v>
      </c>
      <c r="F173">
        <v>97.04</v>
      </c>
      <c r="G173">
        <v>0.87</v>
      </c>
      <c r="H173" t="s">
        <v>1928</v>
      </c>
      <c r="I173" t="s">
        <v>1927</v>
      </c>
      <c r="J173">
        <v>97.04</v>
      </c>
      <c r="K173">
        <v>0.87</v>
      </c>
      <c r="L173" t="s">
        <v>1929</v>
      </c>
      <c r="M173" t="s">
        <v>1840</v>
      </c>
      <c r="N173" t="s">
        <v>1841</v>
      </c>
      <c r="O173" t="s">
        <v>1930</v>
      </c>
      <c r="P173">
        <v>97.92</v>
      </c>
      <c r="Q173">
        <v>11</v>
      </c>
      <c r="R173" t="s">
        <v>1843</v>
      </c>
      <c r="S173" t="s">
        <v>1843</v>
      </c>
    </row>
    <row r="174" spans="1:19" x14ac:dyDescent="0.2">
      <c r="A174" t="s">
        <v>4424</v>
      </c>
      <c r="B174" t="s">
        <v>1915</v>
      </c>
      <c r="C174" t="s">
        <v>1843</v>
      </c>
      <c r="D174" t="s">
        <v>1843</v>
      </c>
      <c r="E174" t="s">
        <v>1843</v>
      </c>
      <c r="F174" t="s">
        <v>1843</v>
      </c>
      <c r="G174" t="s">
        <v>1843</v>
      </c>
      <c r="H174" t="s">
        <v>1916</v>
      </c>
      <c r="I174" t="s">
        <v>1917</v>
      </c>
      <c r="J174">
        <v>87.74</v>
      </c>
      <c r="K174">
        <v>0.69</v>
      </c>
      <c r="L174" t="s">
        <v>1915</v>
      </c>
      <c r="M174" t="s">
        <v>1918</v>
      </c>
      <c r="N174" t="s">
        <v>1919</v>
      </c>
      <c r="O174" t="s">
        <v>1920</v>
      </c>
      <c r="P174">
        <v>98.59</v>
      </c>
      <c r="Q174">
        <v>11</v>
      </c>
      <c r="R174">
        <v>0.96802324847999999</v>
      </c>
      <c r="S174" t="s">
        <v>1843</v>
      </c>
    </row>
    <row r="175" spans="1:19" x14ac:dyDescent="0.2">
      <c r="A175" t="s">
        <v>4427</v>
      </c>
      <c r="B175" t="s">
        <v>2076</v>
      </c>
      <c r="C175" t="s">
        <v>1843</v>
      </c>
      <c r="D175" t="s">
        <v>1843</v>
      </c>
      <c r="E175" t="s">
        <v>1843</v>
      </c>
      <c r="F175" t="s">
        <v>1843</v>
      </c>
      <c r="G175" t="s">
        <v>1843</v>
      </c>
      <c r="H175" t="s">
        <v>1843</v>
      </c>
      <c r="I175" t="s">
        <v>1843</v>
      </c>
      <c r="J175" t="s">
        <v>1843</v>
      </c>
      <c r="K175" t="s">
        <v>1843</v>
      </c>
      <c r="L175" t="s">
        <v>2076</v>
      </c>
      <c r="M175" t="s">
        <v>1918</v>
      </c>
      <c r="N175" t="s">
        <v>1919</v>
      </c>
      <c r="O175" t="s">
        <v>3305</v>
      </c>
      <c r="P175">
        <v>98.08</v>
      </c>
      <c r="Q175">
        <v>11</v>
      </c>
      <c r="R175">
        <v>0.971418319084</v>
      </c>
      <c r="S175" t="s">
        <v>1843</v>
      </c>
    </row>
    <row r="176" spans="1:19" x14ac:dyDescent="0.2">
      <c r="A176" t="s">
        <v>4486</v>
      </c>
      <c r="B176" t="s">
        <v>2321</v>
      </c>
      <c r="C176" t="s">
        <v>1843</v>
      </c>
      <c r="D176" t="s">
        <v>1843</v>
      </c>
      <c r="E176" t="s">
        <v>1843</v>
      </c>
      <c r="F176" t="s">
        <v>1843</v>
      </c>
      <c r="G176" t="s">
        <v>1843</v>
      </c>
      <c r="H176" t="s">
        <v>3262</v>
      </c>
      <c r="I176" t="s">
        <v>3263</v>
      </c>
      <c r="J176">
        <v>83.82</v>
      </c>
      <c r="K176">
        <v>0.72</v>
      </c>
      <c r="L176" t="s">
        <v>2321</v>
      </c>
      <c r="M176" t="s">
        <v>1918</v>
      </c>
      <c r="N176" t="s">
        <v>1919</v>
      </c>
      <c r="O176" t="s">
        <v>3264</v>
      </c>
      <c r="P176">
        <v>91.37</v>
      </c>
      <c r="Q176">
        <v>11</v>
      </c>
      <c r="R176">
        <v>0.98946568824400005</v>
      </c>
      <c r="S176" t="s">
        <v>1843</v>
      </c>
    </row>
    <row r="177" spans="1:19" x14ac:dyDescent="0.2">
      <c r="A177" t="s">
        <v>4225</v>
      </c>
      <c r="B177" t="s">
        <v>2902</v>
      </c>
      <c r="C177" t="s">
        <v>519</v>
      </c>
      <c r="D177">
        <v>95</v>
      </c>
      <c r="E177" t="s">
        <v>2902</v>
      </c>
      <c r="F177">
        <v>100</v>
      </c>
      <c r="G177">
        <v>1</v>
      </c>
      <c r="H177" t="s">
        <v>519</v>
      </c>
      <c r="I177" t="s">
        <v>2902</v>
      </c>
      <c r="J177">
        <v>100</v>
      </c>
      <c r="K177">
        <v>1</v>
      </c>
      <c r="L177" t="s">
        <v>2903</v>
      </c>
      <c r="M177" t="s">
        <v>1840</v>
      </c>
      <c r="N177" t="s">
        <v>1841</v>
      </c>
      <c r="O177" t="s">
        <v>1843</v>
      </c>
      <c r="P177">
        <v>97.94</v>
      </c>
      <c r="Q177">
        <v>11</v>
      </c>
      <c r="R177" t="s">
        <v>1843</v>
      </c>
      <c r="S177" t="s">
        <v>1843</v>
      </c>
    </row>
    <row r="178" spans="1:19" x14ac:dyDescent="0.2">
      <c r="A178" t="s">
        <v>4518</v>
      </c>
      <c r="B178" t="s">
        <v>3065</v>
      </c>
      <c r="C178" t="s">
        <v>1244</v>
      </c>
      <c r="D178">
        <v>95</v>
      </c>
      <c r="E178" t="s">
        <v>3065</v>
      </c>
      <c r="F178">
        <v>100</v>
      </c>
      <c r="G178">
        <v>1</v>
      </c>
      <c r="H178" t="s">
        <v>1244</v>
      </c>
      <c r="I178" t="s">
        <v>3065</v>
      </c>
      <c r="J178">
        <v>100</v>
      </c>
      <c r="K178">
        <v>1</v>
      </c>
      <c r="L178" t="s">
        <v>3066</v>
      </c>
      <c r="M178" t="s">
        <v>1840</v>
      </c>
      <c r="N178" t="s">
        <v>1841</v>
      </c>
      <c r="O178" t="s">
        <v>3067</v>
      </c>
      <c r="P178">
        <v>99.11</v>
      </c>
      <c r="Q178">
        <v>11</v>
      </c>
      <c r="R178" t="s">
        <v>1843</v>
      </c>
      <c r="S178" t="s">
        <v>1843</v>
      </c>
    </row>
    <row r="179" spans="1:19" x14ac:dyDescent="0.2">
      <c r="A179" t="s">
        <v>4334</v>
      </c>
      <c r="B179" t="s">
        <v>2200</v>
      </c>
      <c r="C179" t="s">
        <v>823</v>
      </c>
      <c r="D179">
        <v>95</v>
      </c>
      <c r="E179" t="s">
        <v>2200</v>
      </c>
      <c r="F179">
        <v>100</v>
      </c>
      <c r="G179">
        <v>1</v>
      </c>
      <c r="H179" t="s">
        <v>823</v>
      </c>
      <c r="I179" t="s">
        <v>2200</v>
      </c>
      <c r="J179">
        <v>100</v>
      </c>
      <c r="K179">
        <v>1</v>
      </c>
      <c r="L179" t="s">
        <v>2201</v>
      </c>
      <c r="M179" t="s">
        <v>1840</v>
      </c>
      <c r="N179" t="s">
        <v>1841</v>
      </c>
      <c r="O179" t="s">
        <v>2202</v>
      </c>
      <c r="P179">
        <v>98.63</v>
      </c>
      <c r="Q179">
        <v>11</v>
      </c>
      <c r="R179" t="s">
        <v>1843</v>
      </c>
      <c r="S179" t="s">
        <v>1843</v>
      </c>
    </row>
    <row r="180" spans="1:19" x14ac:dyDescent="0.2">
      <c r="A180" t="s">
        <v>4077</v>
      </c>
      <c r="B180" t="s">
        <v>2968</v>
      </c>
      <c r="C180" t="s">
        <v>100</v>
      </c>
      <c r="D180">
        <v>95</v>
      </c>
      <c r="E180" t="s">
        <v>2968</v>
      </c>
      <c r="F180">
        <v>100</v>
      </c>
      <c r="G180">
        <v>1</v>
      </c>
      <c r="H180" t="s">
        <v>100</v>
      </c>
      <c r="I180" t="s">
        <v>2968</v>
      </c>
      <c r="J180">
        <v>100</v>
      </c>
      <c r="K180">
        <v>1</v>
      </c>
      <c r="L180" t="s">
        <v>2969</v>
      </c>
      <c r="M180" t="s">
        <v>1840</v>
      </c>
      <c r="N180" t="s">
        <v>1841</v>
      </c>
      <c r="O180" t="s">
        <v>2970</v>
      </c>
      <c r="P180">
        <v>98.12</v>
      </c>
      <c r="Q180">
        <v>11</v>
      </c>
      <c r="R180" t="s">
        <v>1843</v>
      </c>
      <c r="S180" t="s">
        <v>1843</v>
      </c>
    </row>
    <row r="181" spans="1:19" x14ac:dyDescent="0.2">
      <c r="A181" t="s">
        <v>4250</v>
      </c>
      <c r="B181" t="s">
        <v>2700</v>
      </c>
      <c r="C181" t="s">
        <v>592</v>
      </c>
      <c r="D181">
        <v>95</v>
      </c>
      <c r="E181" t="s">
        <v>2700</v>
      </c>
      <c r="F181">
        <v>100</v>
      </c>
      <c r="G181">
        <v>1</v>
      </c>
      <c r="H181" t="s">
        <v>592</v>
      </c>
      <c r="I181" t="s">
        <v>2700</v>
      </c>
      <c r="J181">
        <v>100</v>
      </c>
      <c r="K181">
        <v>1</v>
      </c>
      <c r="L181" t="s">
        <v>2701</v>
      </c>
      <c r="M181" t="s">
        <v>1840</v>
      </c>
      <c r="N181" t="s">
        <v>1841</v>
      </c>
      <c r="O181" t="s">
        <v>2702</v>
      </c>
      <c r="P181">
        <v>98.77</v>
      </c>
      <c r="Q181">
        <v>11</v>
      </c>
      <c r="R181" t="s">
        <v>1843</v>
      </c>
      <c r="S181" t="s">
        <v>1843</v>
      </c>
    </row>
    <row r="182" spans="1:19" x14ac:dyDescent="0.2">
      <c r="A182" t="s">
        <v>4074</v>
      </c>
      <c r="B182" t="s">
        <v>2585</v>
      </c>
      <c r="C182" t="s">
        <v>89</v>
      </c>
      <c r="D182">
        <v>95</v>
      </c>
      <c r="E182" t="s">
        <v>2585</v>
      </c>
      <c r="F182">
        <v>100</v>
      </c>
      <c r="G182">
        <v>1</v>
      </c>
      <c r="H182" t="s">
        <v>89</v>
      </c>
      <c r="I182" t="s">
        <v>2585</v>
      </c>
      <c r="J182">
        <v>100</v>
      </c>
      <c r="K182">
        <v>1</v>
      </c>
      <c r="L182" t="s">
        <v>2586</v>
      </c>
      <c r="M182" t="s">
        <v>1840</v>
      </c>
      <c r="N182" t="s">
        <v>1841</v>
      </c>
      <c r="O182" t="s">
        <v>2587</v>
      </c>
      <c r="P182">
        <v>97.72</v>
      </c>
      <c r="Q182">
        <v>11</v>
      </c>
      <c r="R182" t="s">
        <v>1843</v>
      </c>
      <c r="S182" t="s">
        <v>1843</v>
      </c>
    </row>
    <row r="183" spans="1:19" x14ac:dyDescent="0.2">
      <c r="A183" t="s">
        <v>4337</v>
      </c>
      <c r="B183" t="s">
        <v>2002</v>
      </c>
      <c r="C183" t="s">
        <v>837</v>
      </c>
      <c r="D183">
        <v>95</v>
      </c>
      <c r="E183" t="s">
        <v>2002</v>
      </c>
      <c r="F183">
        <v>100</v>
      </c>
      <c r="G183">
        <v>1</v>
      </c>
      <c r="H183" t="s">
        <v>837</v>
      </c>
      <c r="I183" t="s">
        <v>2002</v>
      </c>
      <c r="J183">
        <v>100</v>
      </c>
      <c r="K183">
        <v>1</v>
      </c>
      <c r="L183" t="s">
        <v>2003</v>
      </c>
      <c r="M183" t="s">
        <v>1840</v>
      </c>
      <c r="N183" t="s">
        <v>1841</v>
      </c>
      <c r="O183" t="s">
        <v>2004</v>
      </c>
      <c r="P183">
        <v>97.78</v>
      </c>
      <c r="Q183">
        <v>11</v>
      </c>
      <c r="R183" t="s">
        <v>1843</v>
      </c>
      <c r="S183" t="s">
        <v>1843</v>
      </c>
    </row>
    <row r="184" spans="1:19" x14ac:dyDescent="0.2">
      <c r="A184" t="s">
        <v>4493</v>
      </c>
      <c r="B184" t="s">
        <v>2108</v>
      </c>
      <c r="C184" t="s">
        <v>1843</v>
      </c>
      <c r="D184" t="s">
        <v>1843</v>
      </c>
      <c r="E184" t="s">
        <v>1843</v>
      </c>
      <c r="F184" t="s">
        <v>1843</v>
      </c>
      <c r="G184" t="s">
        <v>1843</v>
      </c>
      <c r="H184" t="s">
        <v>3215</v>
      </c>
      <c r="I184" t="s">
        <v>3216</v>
      </c>
      <c r="J184">
        <v>91.96</v>
      </c>
      <c r="K184">
        <v>0.86</v>
      </c>
      <c r="L184" t="s">
        <v>2108</v>
      </c>
      <c r="M184" t="s">
        <v>1918</v>
      </c>
      <c r="N184" t="s">
        <v>1919</v>
      </c>
      <c r="O184" t="s">
        <v>3217</v>
      </c>
      <c r="P184">
        <v>96.25</v>
      </c>
      <c r="Q184">
        <v>11</v>
      </c>
      <c r="R184">
        <v>0.99651124406400005</v>
      </c>
      <c r="S184" t="s">
        <v>1843</v>
      </c>
    </row>
    <row r="185" spans="1:19" x14ac:dyDescent="0.2">
      <c r="A185" t="s">
        <v>4286</v>
      </c>
      <c r="B185" t="s">
        <v>2739</v>
      </c>
      <c r="C185" t="s">
        <v>2740</v>
      </c>
      <c r="D185">
        <v>95</v>
      </c>
      <c r="E185" t="s">
        <v>2739</v>
      </c>
      <c r="F185">
        <v>98.7</v>
      </c>
      <c r="G185">
        <v>0.91</v>
      </c>
      <c r="H185" t="s">
        <v>2740</v>
      </c>
      <c r="I185" t="s">
        <v>2739</v>
      </c>
      <c r="J185">
        <v>98.7</v>
      </c>
      <c r="K185">
        <v>0.91</v>
      </c>
      <c r="L185" t="s">
        <v>2499</v>
      </c>
      <c r="M185" t="s">
        <v>1840</v>
      </c>
      <c r="N185" t="s">
        <v>1841</v>
      </c>
      <c r="O185" t="s">
        <v>2741</v>
      </c>
      <c r="P185">
        <v>98.99</v>
      </c>
      <c r="Q185">
        <v>11</v>
      </c>
      <c r="R185" t="s">
        <v>1843</v>
      </c>
      <c r="S185" t="s">
        <v>1843</v>
      </c>
    </row>
    <row r="186" spans="1:19" x14ac:dyDescent="0.2">
      <c r="A186" t="s">
        <v>4430</v>
      </c>
      <c r="B186" t="s">
        <v>2081</v>
      </c>
      <c r="C186" t="s">
        <v>2082</v>
      </c>
      <c r="D186">
        <v>95</v>
      </c>
      <c r="E186" t="s">
        <v>2081</v>
      </c>
      <c r="F186">
        <v>97.16</v>
      </c>
      <c r="G186">
        <v>0.91</v>
      </c>
      <c r="H186" t="s">
        <v>2082</v>
      </c>
      <c r="I186" t="s">
        <v>2081</v>
      </c>
      <c r="J186">
        <v>97.16</v>
      </c>
      <c r="K186">
        <v>0.91</v>
      </c>
      <c r="L186" t="s">
        <v>2083</v>
      </c>
      <c r="M186" t="s">
        <v>1840</v>
      </c>
      <c r="N186" t="s">
        <v>1841</v>
      </c>
      <c r="O186" t="s">
        <v>2084</v>
      </c>
      <c r="P186">
        <v>98.29</v>
      </c>
      <c r="Q186">
        <v>11</v>
      </c>
      <c r="R186" t="s">
        <v>1843</v>
      </c>
      <c r="S186" t="s">
        <v>1843</v>
      </c>
    </row>
    <row r="187" spans="1:19" x14ac:dyDescent="0.2">
      <c r="A187" t="s">
        <v>4224</v>
      </c>
      <c r="B187" t="s">
        <v>2435</v>
      </c>
      <c r="C187" t="s">
        <v>517</v>
      </c>
      <c r="D187">
        <v>95</v>
      </c>
      <c r="E187" t="s">
        <v>2435</v>
      </c>
      <c r="F187">
        <v>100</v>
      </c>
      <c r="G187">
        <v>1</v>
      </c>
      <c r="H187" t="s">
        <v>517</v>
      </c>
      <c r="I187" t="s">
        <v>2435</v>
      </c>
      <c r="J187">
        <v>100</v>
      </c>
      <c r="K187">
        <v>1</v>
      </c>
      <c r="L187" t="s">
        <v>2436</v>
      </c>
      <c r="M187" t="s">
        <v>1840</v>
      </c>
      <c r="N187" t="s">
        <v>1841</v>
      </c>
      <c r="O187" t="s">
        <v>2437</v>
      </c>
      <c r="P187">
        <v>75.97</v>
      </c>
      <c r="Q187">
        <v>4</v>
      </c>
      <c r="R187" t="s">
        <v>1843</v>
      </c>
      <c r="S187" t="s">
        <v>1843</v>
      </c>
    </row>
    <row r="188" spans="1:19" x14ac:dyDescent="0.2">
      <c r="A188" t="s">
        <v>4251</v>
      </c>
      <c r="B188" t="s">
        <v>2614</v>
      </c>
      <c r="C188" t="s">
        <v>595</v>
      </c>
      <c r="D188">
        <v>95</v>
      </c>
      <c r="E188" t="s">
        <v>2614</v>
      </c>
      <c r="F188">
        <v>100</v>
      </c>
      <c r="G188">
        <v>1</v>
      </c>
      <c r="H188" t="s">
        <v>595</v>
      </c>
      <c r="I188" t="s">
        <v>2614</v>
      </c>
      <c r="J188">
        <v>100</v>
      </c>
      <c r="K188">
        <v>1</v>
      </c>
      <c r="L188" t="s">
        <v>2615</v>
      </c>
      <c r="M188" t="s">
        <v>1840</v>
      </c>
      <c r="N188" t="s">
        <v>1841</v>
      </c>
      <c r="O188" t="s">
        <v>2616</v>
      </c>
      <c r="P188">
        <v>98.35</v>
      </c>
      <c r="Q188">
        <v>11</v>
      </c>
      <c r="R188" t="s">
        <v>1843</v>
      </c>
      <c r="S188" t="s">
        <v>1843</v>
      </c>
    </row>
    <row r="189" spans="1:19" x14ac:dyDescent="0.2">
      <c r="A189" t="s">
        <v>4412</v>
      </c>
      <c r="B189" t="s">
        <v>2592</v>
      </c>
      <c r="C189" t="s">
        <v>2593</v>
      </c>
      <c r="D189">
        <v>95</v>
      </c>
      <c r="E189" t="s">
        <v>2592</v>
      </c>
      <c r="F189">
        <v>99.95</v>
      </c>
      <c r="G189">
        <v>1</v>
      </c>
      <c r="H189" t="s">
        <v>2593</v>
      </c>
      <c r="I189" t="s">
        <v>2592</v>
      </c>
      <c r="J189">
        <v>99.95</v>
      </c>
      <c r="K189">
        <v>1</v>
      </c>
      <c r="L189" t="s">
        <v>2594</v>
      </c>
      <c r="M189" t="s">
        <v>1840</v>
      </c>
      <c r="N189" t="s">
        <v>1841</v>
      </c>
      <c r="O189" t="s">
        <v>2595</v>
      </c>
      <c r="P189">
        <v>85.62</v>
      </c>
      <c r="Q189">
        <v>11</v>
      </c>
      <c r="R189" t="s">
        <v>1843</v>
      </c>
      <c r="S189" t="s">
        <v>1843</v>
      </c>
    </row>
    <row r="190" spans="1:19" x14ac:dyDescent="0.2">
      <c r="A190" t="s">
        <v>4071</v>
      </c>
      <c r="B190" t="s">
        <v>2329</v>
      </c>
      <c r="C190" t="s">
        <v>77</v>
      </c>
      <c r="D190">
        <v>95</v>
      </c>
      <c r="E190" t="s">
        <v>2329</v>
      </c>
      <c r="F190">
        <v>100</v>
      </c>
      <c r="G190">
        <v>1</v>
      </c>
      <c r="H190" t="s">
        <v>77</v>
      </c>
      <c r="I190" t="s">
        <v>2329</v>
      </c>
      <c r="J190">
        <v>100</v>
      </c>
      <c r="K190">
        <v>1</v>
      </c>
      <c r="L190" t="s">
        <v>2330</v>
      </c>
      <c r="M190" t="s">
        <v>1840</v>
      </c>
      <c r="N190" t="s">
        <v>1841</v>
      </c>
      <c r="O190" t="s">
        <v>2331</v>
      </c>
      <c r="P190">
        <v>99.03</v>
      </c>
      <c r="Q190">
        <v>11</v>
      </c>
      <c r="R190" t="s">
        <v>1843</v>
      </c>
      <c r="S190" t="s">
        <v>1843</v>
      </c>
    </row>
    <row r="191" spans="1:19" x14ac:dyDescent="0.2">
      <c r="A191" t="s">
        <v>4186</v>
      </c>
      <c r="B191" t="s">
        <v>2518</v>
      </c>
      <c r="C191" t="s">
        <v>404</v>
      </c>
      <c r="D191">
        <v>95</v>
      </c>
      <c r="E191" t="s">
        <v>2518</v>
      </c>
      <c r="F191">
        <v>100</v>
      </c>
      <c r="G191">
        <v>1</v>
      </c>
      <c r="H191" t="s">
        <v>404</v>
      </c>
      <c r="I191" t="s">
        <v>2518</v>
      </c>
      <c r="J191">
        <v>100</v>
      </c>
      <c r="K191">
        <v>1</v>
      </c>
      <c r="L191" t="s">
        <v>2519</v>
      </c>
      <c r="M191" t="s">
        <v>1840</v>
      </c>
      <c r="N191" t="s">
        <v>1841</v>
      </c>
      <c r="O191" t="s">
        <v>2520</v>
      </c>
      <c r="P191">
        <v>98.95</v>
      </c>
      <c r="Q191">
        <v>11</v>
      </c>
      <c r="R191" t="s">
        <v>1843</v>
      </c>
      <c r="S191" t="s">
        <v>1843</v>
      </c>
    </row>
    <row r="192" spans="1:19" x14ac:dyDescent="0.2">
      <c r="A192" t="s">
        <v>4460</v>
      </c>
      <c r="B192" t="s">
        <v>2908</v>
      </c>
      <c r="C192" t="s">
        <v>2909</v>
      </c>
      <c r="D192">
        <v>95</v>
      </c>
      <c r="E192" t="s">
        <v>2908</v>
      </c>
      <c r="F192">
        <v>99.12</v>
      </c>
      <c r="G192">
        <v>0.94</v>
      </c>
      <c r="H192" t="s">
        <v>2909</v>
      </c>
      <c r="I192" t="s">
        <v>2908</v>
      </c>
      <c r="J192">
        <v>99.12</v>
      </c>
      <c r="K192">
        <v>0.94</v>
      </c>
      <c r="L192" t="s">
        <v>2020</v>
      </c>
      <c r="M192" t="s">
        <v>1840</v>
      </c>
      <c r="N192" t="s">
        <v>1841</v>
      </c>
      <c r="O192" t="s">
        <v>2910</v>
      </c>
      <c r="P192">
        <v>96.59</v>
      </c>
      <c r="Q192">
        <v>11</v>
      </c>
      <c r="R192" t="s">
        <v>1843</v>
      </c>
      <c r="S192" t="s">
        <v>1843</v>
      </c>
    </row>
    <row r="193" spans="1:19" x14ac:dyDescent="0.2">
      <c r="A193" t="s">
        <v>4485</v>
      </c>
      <c r="B193" t="s">
        <v>1925</v>
      </c>
      <c r="C193" t="s">
        <v>1843</v>
      </c>
      <c r="D193" t="s">
        <v>1843</v>
      </c>
      <c r="E193" t="s">
        <v>1843</v>
      </c>
      <c r="F193" t="s">
        <v>1843</v>
      </c>
      <c r="G193" t="s">
        <v>1843</v>
      </c>
      <c r="H193" t="s">
        <v>1843</v>
      </c>
      <c r="I193" t="s">
        <v>1843</v>
      </c>
      <c r="J193" t="s">
        <v>1843</v>
      </c>
      <c r="K193" t="s">
        <v>1843</v>
      </c>
      <c r="L193" t="s">
        <v>1925</v>
      </c>
      <c r="M193" t="s">
        <v>1918</v>
      </c>
      <c r="N193" t="s">
        <v>1919</v>
      </c>
      <c r="O193" t="s">
        <v>3277</v>
      </c>
      <c r="P193">
        <v>99.13</v>
      </c>
      <c r="Q193">
        <v>11</v>
      </c>
      <c r="R193">
        <v>0.98465936299199996</v>
      </c>
      <c r="S193" t="s">
        <v>1843</v>
      </c>
    </row>
    <row r="194" spans="1:19" x14ac:dyDescent="0.2">
      <c r="A194" t="s">
        <v>4314</v>
      </c>
      <c r="B194" t="s">
        <v>2486</v>
      </c>
      <c r="C194" t="s">
        <v>759</v>
      </c>
      <c r="D194">
        <v>95</v>
      </c>
      <c r="E194" t="s">
        <v>2486</v>
      </c>
      <c r="F194">
        <v>100</v>
      </c>
      <c r="G194">
        <v>1</v>
      </c>
      <c r="H194" t="s">
        <v>759</v>
      </c>
      <c r="I194" t="s">
        <v>2486</v>
      </c>
      <c r="J194">
        <v>100</v>
      </c>
      <c r="K194">
        <v>1</v>
      </c>
      <c r="L194" t="s">
        <v>2487</v>
      </c>
      <c r="M194" t="s">
        <v>1840</v>
      </c>
      <c r="N194" t="s">
        <v>1841</v>
      </c>
      <c r="O194" t="s">
        <v>1843</v>
      </c>
      <c r="P194">
        <v>98.21</v>
      </c>
      <c r="Q194">
        <v>11</v>
      </c>
      <c r="R194" t="s">
        <v>1843</v>
      </c>
      <c r="S194" t="s">
        <v>1843</v>
      </c>
    </row>
    <row r="195" spans="1:19" x14ac:dyDescent="0.2">
      <c r="A195" t="s">
        <v>4170</v>
      </c>
      <c r="B195" t="s">
        <v>2808</v>
      </c>
      <c r="C195" t="s">
        <v>357</v>
      </c>
      <c r="D195">
        <v>95</v>
      </c>
      <c r="E195" t="s">
        <v>2808</v>
      </c>
      <c r="F195">
        <v>100</v>
      </c>
      <c r="G195">
        <v>1</v>
      </c>
      <c r="H195" t="s">
        <v>357</v>
      </c>
      <c r="I195" t="s">
        <v>2808</v>
      </c>
      <c r="J195">
        <v>100</v>
      </c>
      <c r="K195">
        <v>1</v>
      </c>
      <c r="L195" t="s">
        <v>2451</v>
      </c>
      <c r="M195" t="s">
        <v>1840</v>
      </c>
      <c r="N195" t="s">
        <v>1841</v>
      </c>
      <c r="O195" t="s">
        <v>2809</v>
      </c>
      <c r="P195">
        <v>97.74</v>
      </c>
      <c r="Q195">
        <v>11</v>
      </c>
      <c r="R195" t="s">
        <v>1843</v>
      </c>
      <c r="S195" t="s">
        <v>1843</v>
      </c>
    </row>
    <row r="196" spans="1:19" x14ac:dyDescent="0.2">
      <c r="A196" t="s">
        <v>4421</v>
      </c>
      <c r="B196" t="s">
        <v>2353</v>
      </c>
      <c r="C196" t="s">
        <v>2354</v>
      </c>
      <c r="D196">
        <v>95</v>
      </c>
      <c r="E196" t="s">
        <v>2353</v>
      </c>
      <c r="F196">
        <v>98.63</v>
      </c>
      <c r="G196">
        <v>0.88</v>
      </c>
      <c r="H196" t="s">
        <v>2354</v>
      </c>
      <c r="I196" t="s">
        <v>2353</v>
      </c>
      <c r="J196">
        <v>98.63</v>
      </c>
      <c r="K196">
        <v>0.88</v>
      </c>
      <c r="L196" t="s">
        <v>2355</v>
      </c>
      <c r="M196" t="s">
        <v>1840</v>
      </c>
      <c r="N196" t="s">
        <v>1841</v>
      </c>
      <c r="O196" t="s">
        <v>1843</v>
      </c>
      <c r="P196">
        <v>98.13</v>
      </c>
      <c r="Q196">
        <v>11</v>
      </c>
      <c r="R196" t="s">
        <v>1843</v>
      </c>
      <c r="S196" t="s">
        <v>1843</v>
      </c>
    </row>
    <row r="197" spans="1:19" x14ac:dyDescent="0.2">
      <c r="A197" t="s">
        <v>4298</v>
      </c>
      <c r="B197" t="s">
        <v>3094</v>
      </c>
      <c r="C197" t="s">
        <v>704</v>
      </c>
      <c r="D197">
        <v>95</v>
      </c>
      <c r="E197" t="s">
        <v>3094</v>
      </c>
      <c r="F197">
        <v>100</v>
      </c>
      <c r="G197">
        <v>0.99</v>
      </c>
      <c r="H197" t="s">
        <v>704</v>
      </c>
      <c r="I197" t="s">
        <v>3094</v>
      </c>
      <c r="J197">
        <v>100</v>
      </c>
      <c r="K197">
        <v>0.99</v>
      </c>
      <c r="L197" t="s">
        <v>3095</v>
      </c>
      <c r="M197" t="s">
        <v>1840</v>
      </c>
      <c r="N197" t="s">
        <v>1841</v>
      </c>
      <c r="O197" t="s">
        <v>3096</v>
      </c>
      <c r="P197">
        <v>92.74</v>
      </c>
      <c r="Q197">
        <v>11</v>
      </c>
      <c r="R197" t="s">
        <v>1843</v>
      </c>
      <c r="S197" t="s">
        <v>1843</v>
      </c>
    </row>
    <row r="198" spans="1:19" x14ac:dyDescent="0.2">
      <c r="A198" t="s">
        <v>4120</v>
      </c>
      <c r="B198" t="s">
        <v>2688</v>
      </c>
      <c r="C198" t="s">
        <v>211</v>
      </c>
      <c r="D198">
        <v>95</v>
      </c>
      <c r="E198" t="s">
        <v>2688</v>
      </c>
      <c r="F198">
        <v>100</v>
      </c>
      <c r="G198">
        <v>1</v>
      </c>
      <c r="H198" t="s">
        <v>211</v>
      </c>
      <c r="I198" t="s">
        <v>2688</v>
      </c>
      <c r="J198">
        <v>100</v>
      </c>
      <c r="K198">
        <v>1</v>
      </c>
      <c r="L198" t="s">
        <v>2689</v>
      </c>
      <c r="M198" t="s">
        <v>1840</v>
      </c>
      <c r="N198" t="s">
        <v>1841</v>
      </c>
      <c r="O198" t="s">
        <v>2690</v>
      </c>
      <c r="P198">
        <v>97.4</v>
      </c>
      <c r="Q198">
        <v>11</v>
      </c>
      <c r="R198" t="s">
        <v>1843</v>
      </c>
      <c r="S198" t="s">
        <v>1843</v>
      </c>
    </row>
    <row r="199" spans="1:19" x14ac:dyDescent="0.2">
      <c r="A199" t="s">
        <v>4510</v>
      </c>
      <c r="B199" t="s">
        <v>1986</v>
      </c>
      <c r="C199" t="s">
        <v>1226</v>
      </c>
      <c r="D199">
        <v>95</v>
      </c>
      <c r="E199" t="s">
        <v>1986</v>
      </c>
      <c r="F199">
        <v>100</v>
      </c>
      <c r="G199">
        <v>1</v>
      </c>
      <c r="H199" t="s">
        <v>1226</v>
      </c>
      <c r="I199" t="s">
        <v>1986</v>
      </c>
      <c r="J199">
        <v>100</v>
      </c>
      <c r="K199">
        <v>1</v>
      </c>
      <c r="L199" t="s">
        <v>1987</v>
      </c>
      <c r="M199" t="s">
        <v>1840</v>
      </c>
      <c r="N199" t="s">
        <v>1841</v>
      </c>
      <c r="O199" t="s">
        <v>1988</v>
      </c>
      <c r="P199">
        <v>94.4</v>
      </c>
      <c r="Q199">
        <v>11</v>
      </c>
      <c r="R199" t="s">
        <v>1843</v>
      </c>
      <c r="S199" t="s">
        <v>1843</v>
      </c>
    </row>
    <row r="200" spans="1:19" x14ac:dyDescent="0.2">
      <c r="A200" t="s">
        <v>4254</v>
      </c>
      <c r="B200" t="s">
        <v>2242</v>
      </c>
      <c r="C200" t="s">
        <v>2243</v>
      </c>
      <c r="D200">
        <v>96.67</v>
      </c>
      <c r="E200" t="s">
        <v>2242</v>
      </c>
      <c r="F200">
        <v>97.17</v>
      </c>
      <c r="G200">
        <v>0.85</v>
      </c>
      <c r="H200" t="s">
        <v>1843</v>
      </c>
      <c r="I200" t="s">
        <v>1843</v>
      </c>
      <c r="J200" t="s">
        <v>1843</v>
      </c>
      <c r="K200" t="s">
        <v>1843</v>
      </c>
      <c r="L200" t="s">
        <v>1925</v>
      </c>
      <c r="M200" t="s">
        <v>1840</v>
      </c>
      <c r="N200" t="s">
        <v>2147</v>
      </c>
      <c r="O200" t="s">
        <v>2244</v>
      </c>
      <c r="P200">
        <v>99.05</v>
      </c>
      <c r="Q200">
        <v>11</v>
      </c>
      <c r="R200" t="s">
        <v>1843</v>
      </c>
      <c r="S200" t="s">
        <v>1843</v>
      </c>
    </row>
    <row r="201" spans="1:19" x14ac:dyDescent="0.2">
      <c r="A201" t="s">
        <v>4055</v>
      </c>
      <c r="B201" t="s">
        <v>2071</v>
      </c>
      <c r="C201" t="s">
        <v>38</v>
      </c>
      <c r="D201">
        <v>95</v>
      </c>
      <c r="E201" t="s">
        <v>2071</v>
      </c>
      <c r="F201">
        <v>100</v>
      </c>
      <c r="G201">
        <v>1</v>
      </c>
      <c r="H201" t="s">
        <v>38</v>
      </c>
      <c r="I201" t="s">
        <v>2071</v>
      </c>
      <c r="J201">
        <v>100</v>
      </c>
      <c r="K201">
        <v>1</v>
      </c>
      <c r="L201" t="s">
        <v>2072</v>
      </c>
      <c r="M201" t="s">
        <v>1840</v>
      </c>
      <c r="N201" t="s">
        <v>1841</v>
      </c>
      <c r="O201" t="s">
        <v>2073</v>
      </c>
      <c r="P201">
        <v>97.82</v>
      </c>
      <c r="Q201">
        <v>11</v>
      </c>
      <c r="R201" t="s">
        <v>1843</v>
      </c>
      <c r="S201" t="s">
        <v>1843</v>
      </c>
    </row>
    <row r="202" spans="1:19" x14ac:dyDescent="0.2">
      <c r="A202" t="s">
        <v>4299</v>
      </c>
      <c r="B202" t="s">
        <v>2999</v>
      </c>
      <c r="C202" t="s">
        <v>3000</v>
      </c>
      <c r="D202">
        <v>95</v>
      </c>
      <c r="E202" t="s">
        <v>2999</v>
      </c>
      <c r="F202">
        <v>99.99</v>
      </c>
      <c r="G202">
        <v>1</v>
      </c>
      <c r="H202" t="s">
        <v>3000</v>
      </c>
      <c r="I202" t="s">
        <v>2999</v>
      </c>
      <c r="J202">
        <v>99.99</v>
      </c>
      <c r="K202">
        <v>1</v>
      </c>
      <c r="L202" t="s">
        <v>2092</v>
      </c>
      <c r="M202" t="s">
        <v>1840</v>
      </c>
      <c r="N202" t="s">
        <v>1841</v>
      </c>
      <c r="O202" t="s">
        <v>3001</v>
      </c>
      <c r="P202">
        <v>99.15</v>
      </c>
      <c r="Q202">
        <v>11</v>
      </c>
      <c r="R202" t="s">
        <v>1843</v>
      </c>
      <c r="S202" t="s">
        <v>1843</v>
      </c>
    </row>
    <row r="203" spans="1:19" x14ac:dyDescent="0.2">
      <c r="A203" t="s">
        <v>4446</v>
      </c>
      <c r="B203" t="s">
        <v>2787</v>
      </c>
      <c r="C203" t="s">
        <v>2788</v>
      </c>
      <c r="D203">
        <v>95</v>
      </c>
      <c r="E203" t="s">
        <v>2787</v>
      </c>
      <c r="F203">
        <v>99.98</v>
      </c>
      <c r="G203">
        <v>1</v>
      </c>
      <c r="H203" t="s">
        <v>2788</v>
      </c>
      <c r="I203" t="s">
        <v>2787</v>
      </c>
      <c r="J203">
        <v>99.98</v>
      </c>
      <c r="K203">
        <v>1</v>
      </c>
      <c r="L203" t="s">
        <v>2789</v>
      </c>
      <c r="M203" t="s">
        <v>1840</v>
      </c>
      <c r="N203" t="s">
        <v>1841</v>
      </c>
      <c r="O203" t="s">
        <v>2790</v>
      </c>
      <c r="P203">
        <v>96.67</v>
      </c>
      <c r="Q203">
        <v>11</v>
      </c>
      <c r="R203" t="s">
        <v>1843</v>
      </c>
      <c r="S203" t="s">
        <v>1843</v>
      </c>
    </row>
    <row r="204" spans="1:19" x14ac:dyDescent="0.2">
      <c r="A204" t="s">
        <v>4113</v>
      </c>
      <c r="B204" t="s">
        <v>1912</v>
      </c>
      <c r="C204" t="s">
        <v>189</v>
      </c>
      <c r="D204">
        <v>95</v>
      </c>
      <c r="E204" t="s">
        <v>1912</v>
      </c>
      <c r="F204">
        <v>100</v>
      </c>
      <c r="G204">
        <v>1</v>
      </c>
      <c r="H204" t="s">
        <v>189</v>
      </c>
      <c r="I204" t="s">
        <v>1912</v>
      </c>
      <c r="J204">
        <v>100</v>
      </c>
      <c r="K204">
        <v>1</v>
      </c>
      <c r="L204" t="s">
        <v>1913</v>
      </c>
      <c r="M204" t="s">
        <v>1840</v>
      </c>
      <c r="N204" t="s">
        <v>1841</v>
      </c>
      <c r="O204" t="s">
        <v>1914</v>
      </c>
      <c r="P204">
        <v>98.36</v>
      </c>
      <c r="Q204">
        <v>11</v>
      </c>
      <c r="R204" t="s">
        <v>1843</v>
      </c>
      <c r="S204" t="s">
        <v>1843</v>
      </c>
    </row>
    <row r="205" spans="1:19" x14ac:dyDescent="0.2">
      <c r="A205" t="s">
        <v>4431</v>
      </c>
      <c r="B205" t="s">
        <v>2578</v>
      </c>
      <c r="C205" t="s">
        <v>2579</v>
      </c>
      <c r="D205">
        <v>95</v>
      </c>
      <c r="E205" t="s">
        <v>2578</v>
      </c>
      <c r="F205">
        <v>95.72</v>
      </c>
      <c r="G205">
        <v>0.89</v>
      </c>
      <c r="H205" t="s">
        <v>2579</v>
      </c>
      <c r="I205" t="s">
        <v>2578</v>
      </c>
      <c r="J205">
        <v>95.72</v>
      </c>
      <c r="K205">
        <v>0.89</v>
      </c>
      <c r="L205" t="s">
        <v>2580</v>
      </c>
      <c r="M205" t="s">
        <v>1840</v>
      </c>
      <c r="N205" t="s">
        <v>1841</v>
      </c>
      <c r="O205" t="s">
        <v>2581</v>
      </c>
      <c r="P205">
        <v>97.26</v>
      </c>
      <c r="Q205">
        <v>11</v>
      </c>
      <c r="R205" t="s">
        <v>1843</v>
      </c>
      <c r="S205" t="s">
        <v>1843</v>
      </c>
    </row>
    <row r="206" spans="1:19" x14ac:dyDescent="0.2">
      <c r="A206" t="s">
        <v>4351</v>
      </c>
      <c r="B206" t="s">
        <v>2827</v>
      </c>
      <c r="C206" t="s">
        <v>2828</v>
      </c>
      <c r="D206">
        <v>95</v>
      </c>
      <c r="E206" t="s">
        <v>2827</v>
      </c>
      <c r="F206">
        <v>97.92</v>
      </c>
      <c r="G206">
        <v>0.91</v>
      </c>
      <c r="H206" t="s">
        <v>2828</v>
      </c>
      <c r="I206" t="s">
        <v>2827</v>
      </c>
      <c r="J206">
        <v>97.92</v>
      </c>
      <c r="K206">
        <v>0.91</v>
      </c>
      <c r="L206" t="s">
        <v>2464</v>
      </c>
      <c r="M206" t="s">
        <v>1840</v>
      </c>
      <c r="N206" t="s">
        <v>1841</v>
      </c>
      <c r="O206" t="s">
        <v>2829</v>
      </c>
      <c r="P206">
        <v>98.27</v>
      </c>
      <c r="Q206">
        <v>11</v>
      </c>
      <c r="R206" t="s">
        <v>1843</v>
      </c>
      <c r="S206" t="s">
        <v>1843</v>
      </c>
    </row>
    <row r="207" spans="1:19" x14ac:dyDescent="0.2">
      <c r="A207" t="s">
        <v>4238</v>
      </c>
      <c r="B207" t="s">
        <v>3058</v>
      </c>
      <c r="C207" t="s">
        <v>3059</v>
      </c>
      <c r="D207">
        <v>95</v>
      </c>
      <c r="E207" t="s">
        <v>3058</v>
      </c>
      <c r="F207">
        <v>100</v>
      </c>
      <c r="G207">
        <v>1</v>
      </c>
      <c r="H207" t="s">
        <v>3059</v>
      </c>
      <c r="I207" t="s">
        <v>3058</v>
      </c>
      <c r="J207">
        <v>100</v>
      </c>
      <c r="K207">
        <v>1</v>
      </c>
      <c r="L207" t="s">
        <v>3060</v>
      </c>
      <c r="M207" t="s">
        <v>1840</v>
      </c>
      <c r="N207" t="s">
        <v>1841</v>
      </c>
      <c r="O207" t="s">
        <v>3061</v>
      </c>
      <c r="P207">
        <v>98.79</v>
      </c>
      <c r="Q207">
        <v>11</v>
      </c>
      <c r="R207" t="s">
        <v>1843</v>
      </c>
      <c r="S207" t="s">
        <v>1843</v>
      </c>
    </row>
    <row r="208" spans="1:19" x14ac:dyDescent="0.2">
      <c r="A208" t="s">
        <v>4333</v>
      </c>
      <c r="B208" t="s">
        <v>2800</v>
      </c>
      <c r="C208" t="s">
        <v>2801</v>
      </c>
      <c r="D208">
        <v>95</v>
      </c>
      <c r="E208" t="s">
        <v>2800</v>
      </c>
      <c r="F208">
        <v>99.63</v>
      </c>
      <c r="G208">
        <v>0.96</v>
      </c>
      <c r="H208" t="s">
        <v>2801</v>
      </c>
      <c r="I208" t="s">
        <v>2800</v>
      </c>
      <c r="J208">
        <v>99.63</v>
      </c>
      <c r="K208">
        <v>0.96</v>
      </c>
      <c r="L208" t="s">
        <v>2796</v>
      </c>
      <c r="M208" t="s">
        <v>1840</v>
      </c>
      <c r="N208" t="s">
        <v>1841</v>
      </c>
      <c r="O208" t="s">
        <v>2802</v>
      </c>
      <c r="P208">
        <v>95.32</v>
      </c>
      <c r="Q208">
        <v>11</v>
      </c>
      <c r="R208" t="s">
        <v>1843</v>
      </c>
      <c r="S208" t="s">
        <v>1843</v>
      </c>
    </row>
    <row r="209" spans="1:19" x14ac:dyDescent="0.2">
      <c r="A209" t="s">
        <v>4417</v>
      </c>
      <c r="B209" t="s">
        <v>2924</v>
      </c>
      <c r="C209" t="s">
        <v>2925</v>
      </c>
      <c r="D209">
        <v>95</v>
      </c>
      <c r="E209" t="s">
        <v>2924</v>
      </c>
      <c r="F209">
        <v>100</v>
      </c>
      <c r="G209">
        <v>1</v>
      </c>
      <c r="H209" t="s">
        <v>2925</v>
      </c>
      <c r="I209" t="s">
        <v>2924</v>
      </c>
      <c r="J209">
        <v>100</v>
      </c>
      <c r="K209">
        <v>1</v>
      </c>
      <c r="L209" t="s">
        <v>2926</v>
      </c>
      <c r="M209" t="s">
        <v>1840</v>
      </c>
      <c r="N209" t="s">
        <v>1841</v>
      </c>
      <c r="O209" t="s">
        <v>2927</v>
      </c>
      <c r="P209">
        <v>98.51</v>
      </c>
      <c r="Q209">
        <v>11</v>
      </c>
      <c r="R209" t="s">
        <v>1843</v>
      </c>
      <c r="S209" t="s">
        <v>1843</v>
      </c>
    </row>
    <row r="210" spans="1:19" x14ac:dyDescent="0.2">
      <c r="A210" t="s">
        <v>4244</v>
      </c>
      <c r="B210" t="s">
        <v>3106</v>
      </c>
      <c r="C210" t="s">
        <v>575</v>
      </c>
      <c r="D210">
        <v>95</v>
      </c>
      <c r="E210" t="s">
        <v>3106</v>
      </c>
      <c r="F210">
        <v>100</v>
      </c>
      <c r="G210">
        <v>1</v>
      </c>
      <c r="H210" t="s">
        <v>575</v>
      </c>
      <c r="I210" t="s">
        <v>3106</v>
      </c>
      <c r="J210">
        <v>100</v>
      </c>
      <c r="K210">
        <v>1</v>
      </c>
      <c r="L210" t="s">
        <v>3107</v>
      </c>
      <c r="M210" t="s">
        <v>1840</v>
      </c>
      <c r="N210" t="s">
        <v>1841</v>
      </c>
      <c r="O210" t="s">
        <v>3108</v>
      </c>
      <c r="P210">
        <v>95.87</v>
      </c>
      <c r="Q210">
        <v>11</v>
      </c>
      <c r="R210" t="s">
        <v>1843</v>
      </c>
      <c r="S210" t="s">
        <v>1843</v>
      </c>
    </row>
    <row r="211" spans="1:19" x14ac:dyDescent="0.2">
      <c r="A211" t="s">
        <v>4268</v>
      </c>
      <c r="B211" t="s">
        <v>2913</v>
      </c>
      <c r="C211" t="s">
        <v>629</v>
      </c>
      <c r="D211">
        <v>95</v>
      </c>
      <c r="E211" t="s">
        <v>2913</v>
      </c>
      <c r="F211">
        <v>100</v>
      </c>
      <c r="G211">
        <v>0.99</v>
      </c>
      <c r="H211" t="s">
        <v>629</v>
      </c>
      <c r="I211" t="s">
        <v>2913</v>
      </c>
      <c r="J211">
        <v>100</v>
      </c>
      <c r="K211">
        <v>0.99</v>
      </c>
      <c r="L211" t="s">
        <v>2393</v>
      </c>
      <c r="M211" t="s">
        <v>1840</v>
      </c>
      <c r="N211" t="s">
        <v>1841</v>
      </c>
      <c r="O211" t="s">
        <v>2914</v>
      </c>
      <c r="P211">
        <v>97.84</v>
      </c>
      <c r="Q211">
        <v>11</v>
      </c>
      <c r="R211" t="s">
        <v>1843</v>
      </c>
      <c r="S211" t="s">
        <v>1843</v>
      </c>
    </row>
    <row r="212" spans="1:19" x14ac:dyDescent="0.2">
      <c r="A212" t="s">
        <v>4457</v>
      </c>
      <c r="B212" t="s">
        <v>3286</v>
      </c>
      <c r="C212" t="s">
        <v>1843</v>
      </c>
      <c r="D212" t="s">
        <v>1843</v>
      </c>
      <c r="E212" t="s">
        <v>1843</v>
      </c>
      <c r="F212" t="s">
        <v>1843</v>
      </c>
      <c r="G212" t="s">
        <v>1843</v>
      </c>
      <c r="H212" t="s">
        <v>3287</v>
      </c>
      <c r="I212" t="s">
        <v>3288</v>
      </c>
      <c r="J212">
        <v>91</v>
      </c>
      <c r="K212">
        <v>0.76</v>
      </c>
      <c r="L212" t="s">
        <v>3286</v>
      </c>
      <c r="M212" t="s">
        <v>1918</v>
      </c>
      <c r="N212" t="s">
        <v>1919</v>
      </c>
      <c r="O212" t="s">
        <v>3289</v>
      </c>
      <c r="P212">
        <v>98.31</v>
      </c>
      <c r="Q212">
        <v>11</v>
      </c>
      <c r="R212">
        <v>0.99104259062900002</v>
      </c>
      <c r="S212" t="s">
        <v>1843</v>
      </c>
    </row>
    <row r="213" spans="1:19" x14ac:dyDescent="0.2">
      <c r="A213" t="s">
        <v>4155</v>
      </c>
      <c r="B213" t="s">
        <v>2977</v>
      </c>
      <c r="C213" t="s">
        <v>2978</v>
      </c>
      <c r="D213">
        <v>95</v>
      </c>
      <c r="E213" t="s">
        <v>2977</v>
      </c>
      <c r="F213">
        <v>97.88</v>
      </c>
      <c r="G213">
        <v>0.91</v>
      </c>
      <c r="H213" t="s">
        <v>2978</v>
      </c>
      <c r="I213" t="s">
        <v>2977</v>
      </c>
      <c r="J213">
        <v>97.88</v>
      </c>
      <c r="K213">
        <v>0.91</v>
      </c>
      <c r="L213" t="s">
        <v>2516</v>
      </c>
      <c r="M213" t="s">
        <v>1840</v>
      </c>
      <c r="N213" t="s">
        <v>1841</v>
      </c>
      <c r="O213" t="s">
        <v>2979</v>
      </c>
      <c r="P213">
        <v>97.12</v>
      </c>
      <c r="Q213">
        <v>11</v>
      </c>
      <c r="R213" t="s">
        <v>1843</v>
      </c>
      <c r="S213" t="s">
        <v>1843</v>
      </c>
    </row>
    <row r="214" spans="1:19" x14ac:dyDescent="0.2">
      <c r="A214" t="s">
        <v>4094</v>
      </c>
      <c r="B214" t="s">
        <v>2798</v>
      </c>
      <c r="C214" t="s">
        <v>140</v>
      </c>
      <c r="D214">
        <v>95</v>
      </c>
      <c r="E214" t="s">
        <v>2798</v>
      </c>
      <c r="F214">
        <v>100</v>
      </c>
      <c r="G214">
        <v>1</v>
      </c>
      <c r="H214" t="s">
        <v>140</v>
      </c>
      <c r="I214" t="s">
        <v>2798</v>
      </c>
      <c r="J214">
        <v>100</v>
      </c>
      <c r="K214">
        <v>1</v>
      </c>
      <c r="L214" t="s">
        <v>2746</v>
      </c>
      <c r="M214" t="s">
        <v>1840</v>
      </c>
      <c r="N214" t="s">
        <v>1841</v>
      </c>
      <c r="O214" t="s">
        <v>2799</v>
      </c>
      <c r="P214">
        <v>80.239999999999995</v>
      </c>
      <c r="Q214">
        <v>4</v>
      </c>
      <c r="R214" t="s">
        <v>1843</v>
      </c>
      <c r="S214" t="s">
        <v>1843</v>
      </c>
    </row>
    <row r="215" spans="1:19" x14ac:dyDescent="0.2">
      <c r="A215" t="s">
        <v>4522</v>
      </c>
      <c r="B215" t="s">
        <v>2359</v>
      </c>
      <c r="C215" t="s">
        <v>1843</v>
      </c>
      <c r="D215" t="s">
        <v>1843</v>
      </c>
      <c r="E215" t="s">
        <v>1843</v>
      </c>
      <c r="F215" t="s">
        <v>1843</v>
      </c>
      <c r="G215" t="s">
        <v>1843</v>
      </c>
      <c r="H215" t="s">
        <v>3246</v>
      </c>
      <c r="I215" t="s">
        <v>3247</v>
      </c>
      <c r="J215">
        <v>87.09</v>
      </c>
      <c r="K215">
        <v>0.93</v>
      </c>
      <c r="L215" t="s">
        <v>2359</v>
      </c>
      <c r="M215" t="s">
        <v>1918</v>
      </c>
      <c r="N215" t="s">
        <v>1919</v>
      </c>
      <c r="O215" t="s">
        <v>3248</v>
      </c>
      <c r="P215">
        <v>85.6</v>
      </c>
      <c r="Q215">
        <v>11</v>
      </c>
      <c r="R215">
        <v>0.97370338081600005</v>
      </c>
      <c r="S215" t="s">
        <v>1843</v>
      </c>
    </row>
    <row r="216" spans="1:19" x14ac:dyDescent="0.2">
      <c r="A216" t="s">
        <v>4179</v>
      </c>
      <c r="B216" t="s">
        <v>2527</v>
      </c>
      <c r="C216" t="s">
        <v>381</v>
      </c>
      <c r="D216">
        <v>95</v>
      </c>
      <c r="E216" t="s">
        <v>2527</v>
      </c>
      <c r="F216">
        <v>100</v>
      </c>
      <c r="G216">
        <v>1</v>
      </c>
      <c r="H216" t="s">
        <v>381</v>
      </c>
      <c r="I216" t="s">
        <v>2527</v>
      </c>
      <c r="J216">
        <v>100</v>
      </c>
      <c r="K216">
        <v>1</v>
      </c>
      <c r="L216" t="s">
        <v>1946</v>
      </c>
      <c r="M216" t="s">
        <v>1840</v>
      </c>
      <c r="N216" t="s">
        <v>1841</v>
      </c>
      <c r="O216" t="s">
        <v>2528</v>
      </c>
      <c r="P216">
        <v>97.12</v>
      </c>
      <c r="Q216">
        <v>11</v>
      </c>
      <c r="R216" t="s">
        <v>1843</v>
      </c>
      <c r="S216" t="s">
        <v>1843</v>
      </c>
    </row>
    <row r="217" spans="1:19" x14ac:dyDescent="0.2">
      <c r="A217" t="s">
        <v>4195</v>
      </c>
      <c r="B217" t="s">
        <v>2262</v>
      </c>
      <c r="C217" t="s">
        <v>438</v>
      </c>
      <c r="D217">
        <v>95</v>
      </c>
      <c r="E217" t="s">
        <v>2262</v>
      </c>
      <c r="F217">
        <v>100</v>
      </c>
      <c r="G217">
        <v>1</v>
      </c>
      <c r="H217" t="s">
        <v>438</v>
      </c>
      <c r="I217" t="s">
        <v>2262</v>
      </c>
      <c r="J217">
        <v>100</v>
      </c>
      <c r="K217">
        <v>1</v>
      </c>
      <c r="L217" t="s">
        <v>2263</v>
      </c>
      <c r="M217" t="s">
        <v>1840</v>
      </c>
      <c r="N217" t="s">
        <v>1841</v>
      </c>
      <c r="O217" t="s">
        <v>1843</v>
      </c>
      <c r="P217">
        <v>82.5</v>
      </c>
      <c r="Q217">
        <v>11</v>
      </c>
      <c r="R217" t="s">
        <v>1843</v>
      </c>
      <c r="S217" t="s">
        <v>1843</v>
      </c>
    </row>
    <row r="218" spans="1:19" x14ac:dyDescent="0.2">
      <c r="A218" t="s">
        <v>4325</v>
      </c>
      <c r="B218" t="s">
        <v>3134</v>
      </c>
      <c r="C218" t="s">
        <v>3135</v>
      </c>
      <c r="D218">
        <v>95</v>
      </c>
      <c r="E218" t="s">
        <v>3134</v>
      </c>
      <c r="F218">
        <v>97.29</v>
      </c>
      <c r="G218">
        <v>0.89</v>
      </c>
      <c r="H218" t="s">
        <v>3135</v>
      </c>
      <c r="I218" t="s">
        <v>3134</v>
      </c>
      <c r="J218">
        <v>97.29</v>
      </c>
      <c r="K218">
        <v>0.89</v>
      </c>
      <c r="L218" t="s">
        <v>2604</v>
      </c>
      <c r="M218" t="s">
        <v>1840</v>
      </c>
      <c r="N218" t="s">
        <v>1841</v>
      </c>
      <c r="O218" t="s">
        <v>3136</v>
      </c>
      <c r="P218">
        <v>98.12</v>
      </c>
      <c r="Q218">
        <v>11</v>
      </c>
      <c r="R218" t="s">
        <v>1843</v>
      </c>
      <c r="S218" t="s">
        <v>1843</v>
      </c>
    </row>
    <row r="219" spans="1:19" x14ac:dyDescent="0.2">
      <c r="A219" t="s">
        <v>4481</v>
      </c>
      <c r="B219" t="s">
        <v>3245</v>
      </c>
      <c r="C219" t="s">
        <v>1843</v>
      </c>
      <c r="D219" t="s">
        <v>1843</v>
      </c>
      <c r="E219" t="s">
        <v>1843</v>
      </c>
      <c r="F219" t="s">
        <v>1843</v>
      </c>
      <c r="G219" t="s">
        <v>1843</v>
      </c>
      <c r="H219" t="s">
        <v>1843</v>
      </c>
      <c r="I219" t="s">
        <v>1843</v>
      </c>
      <c r="J219" t="s">
        <v>1843</v>
      </c>
      <c r="K219" t="s">
        <v>1843</v>
      </c>
      <c r="L219" t="s">
        <v>2545</v>
      </c>
      <c r="M219" t="s">
        <v>1918</v>
      </c>
      <c r="N219" t="s">
        <v>3204</v>
      </c>
      <c r="O219" t="s">
        <v>1843</v>
      </c>
      <c r="P219">
        <v>96.85</v>
      </c>
      <c r="Q219">
        <v>11</v>
      </c>
      <c r="R219">
        <v>0.93424368906900002</v>
      </c>
      <c r="S219" t="s">
        <v>1843</v>
      </c>
    </row>
    <row r="220" spans="1:19" x14ac:dyDescent="0.2">
      <c r="A220" t="s">
        <v>4241</v>
      </c>
      <c r="B220" t="s">
        <v>2535</v>
      </c>
      <c r="C220" t="s">
        <v>566</v>
      </c>
      <c r="D220">
        <v>95</v>
      </c>
      <c r="E220" t="s">
        <v>2535</v>
      </c>
      <c r="F220">
        <v>100</v>
      </c>
      <c r="G220">
        <v>1</v>
      </c>
      <c r="H220" t="s">
        <v>566</v>
      </c>
      <c r="I220" t="s">
        <v>2535</v>
      </c>
      <c r="J220">
        <v>100</v>
      </c>
      <c r="K220">
        <v>1</v>
      </c>
      <c r="L220" t="s">
        <v>2536</v>
      </c>
      <c r="M220" t="s">
        <v>1840</v>
      </c>
      <c r="N220" t="s">
        <v>1841</v>
      </c>
      <c r="O220" t="s">
        <v>2537</v>
      </c>
      <c r="P220">
        <v>97.9</v>
      </c>
      <c r="Q220">
        <v>11</v>
      </c>
      <c r="R220" t="s">
        <v>1843</v>
      </c>
      <c r="S220" t="s">
        <v>1843</v>
      </c>
    </row>
    <row r="221" spans="1:19" x14ac:dyDescent="0.2">
      <c r="A221" t="s">
        <v>4359</v>
      </c>
      <c r="B221" t="s">
        <v>2198</v>
      </c>
      <c r="C221" t="s">
        <v>888</v>
      </c>
      <c r="D221">
        <v>95</v>
      </c>
      <c r="E221" t="s">
        <v>2198</v>
      </c>
      <c r="F221">
        <v>100</v>
      </c>
      <c r="G221">
        <v>1</v>
      </c>
      <c r="H221" t="s">
        <v>888</v>
      </c>
      <c r="I221" t="s">
        <v>2198</v>
      </c>
      <c r="J221">
        <v>100</v>
      </c>
      <c r="K221">
        <v>1</v>
      </c>
      <c r="L221" t="s">
        <v>2199</v>
      </c>
      <c r="M221" t="s">
        <v>1840</v>
      </c>
      <c r="N221" t="s">
        <v>1841</v>
      </c>
      <c r="O221" t="s">
        <v>1843</v>
      </c>
      <c r="P221">
        <v>96.09</v>
      </c>
      <c r="Q221">
        <v>11</v>
      </c>
      <c r="R221" t="s">
        <v>1843</v>
      </c>
      <c r="S221" t="s">
        <v>1843</v>
      </c>
    </row>
    <row r="222" spans="1:19" x14ac:dyDescent="0.2">
      <c r="A222" t="s">
        <v>4067</v>
      </c>
      <c r="B222" t="s">
        <v>3193</v>
      </c>
      <c r="C222" t="s">
        <v>67</v>
      </c>
      <c r="D222">
        <v>95</v>
      </c>
      <c r="E222" t="s">
        <v>3193</v>
      </c>
      <c r="F222">
        <v>100</v>
      </c>
      <c r="G222">
        <v>1</v>
      </c>
      <c r="H222" t="s">
        <v>67</v>
      </c>
      <c r="I222" t="s">
        <v>3193</v>
      </c>
      <c r="J222">
        <v>100</v>
      </c>
      <c r="K222">
        <v>1</v>
      </c>
      <c r="L222" t="s">
        <v>3194</v>
      </c>
      <c r="M222" t="s">
        <v>1840</v>
      </c>
      <c r="N222" t="s">
        <v>1841</v>
      </c>
      <c r="O222" t="s">
        <v>3195</v>
      </c>
      <c r="P222">
        <v>97.42</v>
      </c>
      <c r="Q222">
        <v>11</v>
      </c>
      <c r="R222" t="s">
        <v>1843</v>
      </c>
      <c r="S222" t="s">
        <v>1843</v>
      </c>
    </row>
    <row r="223" spans="1:19" x14ac:dyDescent="0.2">
      <c r="A223" t="s">
        <v>4432</v>
      </c>
      <c r="B223" t="s">
        <v>3042</v>
      </c>
      <c r="C223" t="s">
        <v>3043</v>
      </c>
      <c r="D223">
        <v>95</v>
      </c>
      <c r="E223" t="s">
        <v>3042</v>
      </c>
      <c r="F223">
        <v>97.03</v>
      </c>
      <c r="G223">
        <v>0.92</v>
      </c>
      <c r="H223" t="s">
        <v>3043</v>
      </c>
      <c r="I223" t="s">
        <v>3042</v>
      </c>
      <c r="J223">
        <v>97.03</v>
      </c>
      <c r="K223">
        <v>0.92</v>
      </c>
      <c r="L223" t="s">
        <v>3044</v>
      </c>
      <c r="M223" t="s">
        <v>1840</v>
      </c>
      <c r="N223" t="s">
        <v>1841</v>
      </c>
      <c r="O223" t="s">
        <v>1843</v>
      </c>
      <c r="P223">
        <v>99.07</v>
      </c>
      <c r="Q223">
        <v>11</v>
      </c>
      <c r="R223" t="s">
        <v>1843</v>
      </c>
      <c r="S223" t="s">
        <v>1843</v>
      </c>
    </row>
    <row r="224" spans="1:19" x14ac:dyDescent="0.2">
      <c r="A224" t="s">
        <v>4185</v>
      </c>
      <c r="B224" t="s">
        <v>2640</v>
      </c>
      <c r="C224" t="s">
        <v>401</v>
      </c>
      <c r="D224">
        <v>95</v>
      </c>
      <c r="E224" t="s">
        <v>2640</v>
      </c>
      <c r="F224">
        <v>100</v>
      </c>
      <c r="G224">
        <v>1</v>
      </c>
      <c r="H224" t="s">
        <v>401</v>
      </c>
      <c r="I224" t="s">
        <v>2640</v>
      </c>
      <c r="J224">
        <v>100</v>
      </c>
      <c r="K224">
        <v>1</v>
      </c>
      <c r="L224" t="s">
        <v>2641</v>
      </c>
      <c r="M224" t="s">
        <v>1840</v>
      </c>
      <c r="N224" t="s">
        <v>1841</v>
      </c>
      <c r="O224" t="s">
        <v>2642</v>
      </c>
      <c r="P224">
        <v>92.86</v>
      </c>
      <c r="Q224">
        <v>11</v>
      </c>
      <c r="R224" t="s">
        <v>1843</v>
      </c>
      <c r="S224" t="s">
        <v>1843</v>
      </c>
    </row>
    <row r="225" spans="1:19" x14ac:dyDescent="0.2">
      <c r="A225" t="s">
        <v>4451</v>
      </c>
      <c r="B225" t="s">
        <v>3255</v>
      </c>
      <c r="C225" t="s">
        <v>1843</v>
      </c>
      <c r="D225" t="s">
        <v>1843</v>
      </c>
      <c r="E225" t="s">
        <v>1843</v>
      </c>
      <c r="F225" t="s">
        <v>1843</v>
      </c>
      <c r="G225" t="s">
        <v>1843</v>
      </c>
      <c r="H225" t="s">
        <v>3256</v>
      </c>
      <c r="I225" t="s">
        <v>3257</v>
      </c>
      <c r="J225">
        <v>92.34</v>
      </c>
      <c r="K225">
        <v>0.87</v>
      </c>
      <c r="L225" t="s">
        <v>3255</v>
      </c>
      <c r="M225" t="s">
        <v>1918</v>
      </c>
      <c r="N225" t="s">
        <v>1919</v>
      </c>
      <c r="O225" t="s">
        <v>3258</v>
      </c>
      <c r="P225">
        <v>97.06</v>
      </c>
      <c r="Q225">
        <v>11</v>
      </c>
      <c r="R225">
        <v>0.99594633174400005</v>
      </c>
      <c r="S225" t="s">
        <v>1843</v>
      </c>
    </row>
    <row r="226" spans="1:19" x14ac:dyDescent="0.2">
      <c r="A226" t="s">
        <v>4175</v>
      </c>
      <c r="B226" t="s">
        <v>3009</v>
      </c>
      <c r="C226" t="s">
        <v>370</v>
      </c>
      <c r="D226">
        <v>95</v>
      </c>
      <c r="E226" t="s">
        <v>3009</v>
      </c>
      <c r="F226">
        <v>100</v>
      </c>
      <c r="G226">
        <v>1</v>
      </c>
      <c r="H226" t="s">
        <v>370</v>
      </c>
      <c r="I226" t="s">
        <v>3009</v>
      </c>
      <c r="J226">
        <v>100</v>
      </c>
      <c r="K226">
        <v>1</v>
      </c>
      <c r="L226" t="s">
        <v>1942</v>
      </c>
      <c r="M226" t="s">
        <v>1840</v>
      </c>
      <c r="N226" t="s">
        <v>1841</v>
      </c>
      <c r="O226" t="s">
        <v>3010</v>
      </c>
      <c r="P226">
        <v>99.27</v>
      </c>
      <c r="Q226">
        <v>11</v>
      </c>
      <c r="R226" t="s">
        <v>1843</v>
      </c>
      <c r="S226" t="s">
        <v>1843</v>
      </c>
    </row>
    <row r="227" spans="1:19" x14ac:dyDescent="0.2">
      <c r="A227" t="s">
        <v>4256</v>
      </c>
      <c r="B227" t="s">
        <v>2284</v>
      </c>
      <c r="C227" t="s">
        <v>605</v>
      </c>
      <c r="D227">
        <v>95</v>
      </c>
      <c r="E227" t="s">
        <v>2284</v>
      </c>
      <c r="F227">
        <v>100</v>
      </c>
      <c r="G227">
        <v>1</v>
      </c>
      <c r="H227" t="s">
        <v>605</v>
      </c>
      <c r="I227" t="s">
        <v>2284</v>
      </c>
      <c r="J227">
        <v>100</v>
      </c>
      <c r="K227">
        <v>1</v>
      </c>
      <c r="L227" t="s">
        <v>2285</v>
      </c>
      <c r="M227" t="s">
        <v>1840</v>
      </c>
      <c r="N227" t="s">
        <v>1841</v>
      </c>
      <c r="O227" t="s">
        <v>2286</v>
      </c>
      <c r="P227">
        <v>98.29</v>
      </c>
      <c r="Q227">
        <v>11</v>
      </c>
      <c r="R227" t="s">
        <v>1843</v>
      </c>
      <c r="S227" t="s">
        <v>1843</v>
      </c>
    </row>
    <row r="228" spans="1:19" x14ac:dyDescent="0.2">
      <c r="A228" t="s">
        <v>4200</v>
      </c>
      <c r="B228" t="s">
        <v>2620</v>
      </c>
      <c r="C228" t="s">
        <v>449</v>
      </c>
      <c r="D228">
        <v>95</v>
      </c>
      <c r="E228" t="s">
        <v>2620</v>
      </c>
      <c r="F228">
        <v>100</v>
      </c>
      <c r="G228">
        <v>1</v>
      </c>
      <c r="H228" t="s">
        <v>449</v>
      </c>
      <c r="I228" t="s">
        <v>2620</v>
      </c>
      <c r="J228">
        <v>100</v>
      </c>
      <c r="K228">
        <v>1</v>
      </c>
      <c r="L228" t="s">
        <v>2621</v>
      </c>
      <c r="M228" t="s">
        <v>1840</v>
      </c>
      <c r="N228" t="s">
        <v>1841</v>
      </c>
      <c r="O228" t="s">
        <v>2622</v>
      </c>
      <c r="P228">
        <v>98.71</v>
      </c>
      <c r="Q228">
        <v>11</v>
      </c>
      <c r="R228" t="s">
        <v>1843</v>
      </c>
      <c r="S228" t="s">
        <v>1843</v>
      </c>
    </row>
    <row r="229" spans="1:19" x14ac:dyDescent="0.2">
      <c r="A229" t="s">
        <v>4226</v>
      </c>
      <c r="B229" t="s">
        <v>1924</v>
      </c>
      <c r="C229" t="s">
        <v>521</v>
      </c>
      <c r="D229">
        <v>95</v>
      </c>
      <c r="E229" t="s">
        <v>1924</v>
      </c>
      <c r="F229">
        <v>100</v>
      </c>
      <c r="G229">
        <v>1</v>
      </c>
      <c r="H229" t="s">
        <v>521</v>
      </c>
      <c r="I229" t="s">
        <v>1924</v>
      </c>
      <c r="J229">
        <v>100</v>
      </c>
      <c r="K229">
        <v>1</v>
      </c>
      <c r="L229" t="s">
        <v>1925</v>
      </c>
      <c r="M229" t="s">
        <v>1840</v>
      </c>
      <c r="N229" t="s">
        <v>1841</v>
      </c>
      <c r="O229" t="s">
        <v>1926</v>
      </c>
      <c r="P229">
        <v>89.38</v>
      </c>
      <c r="Q229">
        <v>11</v>
      </c>
      <c r="R229" t="s">
        <v>1843</v>
      </c>
      <c r="S229" t="s">
        <v>1843</v>
      </c>
    </row>
    <row r="230" spans="1:19" x14ac:dyDescent="0.2">
      <c r="A230" t="s">
        <v>4388</v>
      </c>
      <c r="B230" t="s">
        <v>2349</v>
      </c>
      <c r="C230" t="s">
        <v>2350</v>
      </c>
      <c r="D230">
        <v>95</v>
      </c>
      <c r="E230" t="s">
        <v>2349</v>
      </c>
      <c r="F230">
        <v>99.53</v>
      </c>
      <c r="G230">
        <v>0.99</v>
      </c>
      <c r="H230" t="s">
        <v>2350</v>
      </c>
      <c r="I230" t="s">
        <v>2349</v>
      </c>
      <c r="J230">
        <v>99.53</v>
      </c>
      <c r="K230">
        <v>0.99</v>
      </c>
      <c r="L230" t="s">
        <v>2351</v>
      </c>
      <c r="M230" t="s">
        <v>1840</v>
      </c>
      <c r="N230" t="s">
        <v>1841</v>
      </c>
      <c r="O230" t="s">
        <v>2352</v>
      </c>
      <c r="P230">
        <v>96.13</v>
      </c>
      <c r="Q230">
        <v>11</v>
      </c>
      <c r="R230" t="s">
        <v>1843</v>
      </c>
      <c r="S230" t="s">
        <v>1843</v>
      </c>
    </row>
    <row r="231" spans="1:19" x14ac:dyDescent="0.2">
      <c r="A231" t="s">
        <v>4370</v>
      </c>
      <c r="B231" t="s">
        <v>2706</v>
      </c>
      <c r="C231" t="s">
        <v>917</v>
      </c>
      <c r="D231">
        <v>95</v>
      </c>
      <c r="E231" t="s">
        <v>2706</v>
      </c>
      <c r="F231">
        <v>100</v>
      </c>
      <c r="G231">
        <v>1</v>
      </c>
      <c r="H231" t="s">
        <v>917</v>
      </c>
      <c r="I231" t="s">
        <v>2706</v>
      </c>
      <c r="J231">
        <v>100</v>
      </c>
      <c r="K231">
        <v>1</v>
      </c>
      <c r="L231" t="s">
        <v>2707</v>
      </c>
      <c r="M231" t="s">
        <v>1840</v>
      </c>
      <c r="N231" t="s">
        <v>1841</v>
      </c>
      <c r="O231" t="s">
        <v>2708</v>
      </c>
      <c r="P231">
        <v>96.19</v>
      </c>
      <c r="Q231">
        <v>11</v>
      </c>
      <c r="R231" t="s">
        <v>1843</v>
      </c>
      <c r="S231" t="s">
        <v>1843</v>
      </c>
    </row>
    <row r="232" spans="1:19" x14ac:dyDescent="0.2">
      <c r="A232" t="s">
        <v>4100</v>
      </c>
      <c r="B232" t="s">
        <v>2822</v>
      </c>
      <c r="C232" t="s">
        <v>155</v>
      </c>
      <c r="D232">
        <v>95</v>
      </c>
      <c r="E232" t="s">
        <v>2822</v>
      </c>
      <c r="F232">
        <v>100</v>
      </c>
      <c r="G232">
        <v>1</v>
      </c>
      <c r="H232" t="s">
        <v>155</v>
      </c>
      <c r="I232" t="s">
        <v>2822</v>
      </c>
      <c r="J232">
        <v>100</v>
      </c>
      <c r="K232">
        <v>1</v>
      </c>
      <c r="L232" t="s">
        <v>2823</v>
      </c>
      <c r="M232" t="s">
        <v>1840</v>
      </c>
      <c r="N232" t="s">
        <v>1841</v>
      </c>
      <c r="O232" t="s">
        <v>2824</v>
      </c>
      <c r="P232">
        <v>96.23</v>
      </c>
      <c r="Q232">
        <v>11</v>
      </c>
      <c r="R232" t="s">
        <v>1843</v>
      </c>
      <c r="S232" t="s">
        <v>1843</v>
      </c>
    </row>
    <row r="233" spans="1:19" x14ac:dyDescent="0.2">
      <c r="A233" t="s">
        <v>4102</v>
      </c>
      <c r="B233" t="s">
        <v>3169</v>
      </c>
      <c r="C233" t="s">
        <v>3170</v>
      </c>
      <c r="D233">
        <v>95</v>
      </c>
      <c r="E233" t="s">
        <v>3169</v>
      </c>
      <c r="F233">
        <v>99.1</v>
      </c>
      <c r="G233">
        <v>0.9</v>
      </c>
      <c r="H233" t="s">
        <v>3170</v>
      </c>
      <c r="I233" t="s">
        <v>3169</v>
      </c>
      <c r="J233">
        <v>99.1</v>
      </c>
      <c r="K233">
        <v>0.9</v>
      </c>
      <c r="L233" t="s">
        <v>2012</v>
      </c>
      <c r="M233" t="s">
        <v>1840</v>
      </c>
      <c r="N233" t="s">
        <v>1841</v>
      </c>
      <c r="O233" t="s">
        <v>1843</v>
      </c>
      <c r="P233">
        <v>97.3</v>
      </c>
      <c r="Q233">
        <v>11</v>
      </c>
      <c r="R233" t="s">
        <v>1843</v>
      </c>
      <c r="S233" t="s">
        <v>1843</v>
      </c>
    </row>
    <row r="234" spans="1:19" x14ac:dyDescent="0.2">
      <c r="A234" t="s">
        <v>4057</v>
      </c>
      <c r="B234" t="s">
        <v>3083</v>
      </c>
      <c r="C234" t="s">
        <v>43</v>
      </c>
      <c r="D234">
        <v>95</v>
      </c>
      <c r="E234" t="s">
        <v>3083</v>
      </c>
      <c r="F234">
        <v>100</v>
      </c>
      <c r="G234">
        <v>1</v>
      </c>
      <c r="H234" t="s">
        <v>43</v>
      </c>
      <c r="I234" t="s">
        <v>3083</v>
      </c>
      <c r="J234">
        <v>100</v>
      </c>
      <c r="K234">
        <v>1</v>
      </c>
      <c r="L234" t="s">
        <v>1961</v>
      </c>
      <c r="M234" t="s">
        <v>1840</v>
      </c>
      <c r="N234" t="s">
        <v>1841</v>
      </c>
      <c r="O234" t="s">
        <v>3084</v>
      </c>
      <c r="P234">
        <v>97.36</v>
      </c>
      <c r="Q234">
        <v>11</v>
      </c>
      <c r="R234" t="s">
        <v>1843</v>
      </c>
      <c r="S234" t="s">
        <v>1843</v>
      </c>
    </row>
    <row r="235" spans="1:19" x14ac:dyDescent="0.2">
      <c r="A235" t="s">
        <v>4212</v>
      </c>
      <c r="B235" t="s">
        <v>2094</v>
      </c>
      <c r="C235" t="s">
        <v>486</v>
      </c>
      <c r="D235">
        <v>95</v>
      </c>
      <c r="E235" t="s">
        <v>2094</v>
      </c>
      <c r="F235">
        <v>100</v>
      </c>
      <c r="G235">
        <v>1</v>
      </c>
      <c r="H235" t="s">
        <v>486</v>
      </c>
      <c r="I235" t="s">
        <v>2094</v>
      </c>
      <c r="J235">
        <v>100</v>
      </c>
      <c r="K235">
        <v>1</v>
      </c>
      <c r="L235" t="s">
        <v>2095</v>
      </c>
      <c r="M235" t="s">
        <v>1840</v>
      </c>
      <c r="N235" t="s">
        <v>1841</v>
      </c>
      <c r="O235" t="s">
        <v>2096</v>
      </c>
      <c r="P235">
        <v>90.56</v>
      </c>
      <c r="Q235">
        <v>11</v>
      </c>
      <c r="R235" t="s">
        <v>1843</v>
      </c>
      <c r="S235" t="s">
        <v>1843</v>
      </c>
    </row>
    <row r="236" spans="1:19" x14ac:dyDescent="0.2">
      <c r="A236" t="s">
        <v>4511</v>
      </c>
      <c r="B236" t="s">
        <v>2971</v>
      </c>
      <c r="C236" t="s">
        <v>2972</v>
      </c>
      <c r="D236">
        <v>95</v>
      </c>
      <c r="E236" t="s">
        <v>2971</v>
      </c>
      <c r="F236">
        <v>100</v>
      </c>
      <c r="G236">
        <v>1</v>
      </c>
      <c r="H236" t="s">
        <v>2972</v>
      </c>
      <c r="I236" t="s">
        <v>2971</v>
      </c>
      <c r="J236">
        <v>100</v>
      </c>
      <c r="K236">
        <v>1</v>
      </c>
      <c r="L236" t="s">
        <v>2275</v>
      </c>
      <c r="M236" t="s">
        <v>1840</v>
      </c>
      <c r="N236" t="s">
        <v>1841</v>
      </c>
      <c r="O236" t="s">
        <v>2973</v>
      </c>
      <c r="P236">
        <v>98.93</v>
      </c>
      <c r="Q236">
        <v>11</v>
      </c>
      <c r="R236" t="s">
        <v>1843</v>
      </c>
      <c r="S236" t="s">
        <v>1843</v>
      </c>
    </row>
    <row r="237" spans="1:19" x14ac:dyDescent="0.2">
      <c r="A237" t="s">
        <v>4288</v>
      </c>
      <c r="B237" t="s">
        <v>2097</v>
      </c>
      <c r="C237" t="s">
        <v>676</v>
      </c>
      <c r="D237">
        <v>95</v>
      </c>
      <c r="E237" t="s">
        <v>2097</v>
      </c>
      <c r="F237">
        <v>100</v>
      </c>
      <c r="G237">
        <v>1</v>
      </c>
      <c r="H237" t="s">
        <v>676</v>
      </c>
      <c r="I237" t="s">
        <v>2097</v>
      </c>
      <c r="J237">
        <v>100</v>
      </c>
      <c r="K237">
        <v>1</v>
      </c>
      <c r="L237" t="s">
        <v>2098</v>
      </c>
      <c r="M237" t="s">
        <v>1840</v>
      </c>
      <c r="N237" t="s">
        <v>1841</v>
      </c>
      <c r="O237" t="s">
        <v>2099</v>
      </c>
      <c r="P237">
        <v>94.29</v>
      </c>
      <c r="Q237">
        <v>11</v>
      </c>
      <c r="R237" t="s">
        <v>1843</v>
      </c>
      <c r="S237" t="s">
        <v>1843</v>
      </c>
    </row>
    <row r="238" spans="1:19" x14ac:dyDescent="0.2">
      <c r="A238" t="s">
        <v>4487</v>
      </c>
      <c r="B238" t="s">
        <v>3218</v>
      </c>
      <c r="C238" t="s">
        <v>1843</v>
      </c>
      <c r="D238" t="s">
        <v>1843</v>
      </c>
      <c r="E238" t="s">
        <v>1843</v>
      </c>
      <c r="F238" t="s">
        <v>1843</v>
      </c>
      <c r="G238" t="s">
        <v>1843</v>
      </c>
      <c r="H238" t="s">
        <v>1843</v>
      </c>
      <c r="I238" t="s">
        <v>1843</v>
      </c>
      <c r="J238" t="s">
        <v>1843</v>
      </c>
      <c r="K238" t="s">
        <v>1843</v>
      </c>
      <c r="L238" t="s">
        <v>3218</v>
      </c>
      <c r="M238" t="s">
        <v>1918</v>
      </c>
      <c r="N238" t="s">
        <v>1919</v>
      </c>
      <c r="O238" t="s">
        <v>1843</v>
      </c>
      <c r="P238">
        <v>96.98</v>
      </c>
      <c r="Q238">
        <v>11</v>
      </c>
      <c r="R238">
        <v>0.84330968730300004</v>
      </c>
      <c r="S238" t="s">
        <v>1843</v>
      </c>
    </row>
    <row r="239" spans="1:19" x14ac:dyDescent="0.2">
      <c r="A239" t="s">
        <v>4253</v>
      </c>
      <c r="B239" t="s">
        <v>1862</v>
      </c>
      <c r="C239" t="s">
        <v>1863</v>
      </c>
      <c r="D239">
        <v>95</v>
      </c>
      <c r="E239" t="s">
        <v>1862</v>
      </c>
      <c r="F239">
        <v>100</v>
      </c>
      <c r="G239">
        <v>1</v>
      </c>
      <c r="H239" t="s">
        <v>1863</v>
      </c>
      <c r="I239" t="s">
        <v>1862</v>
      </c>
      <c r="J239">
        <v>100</v>
      </c>
      <c r="K239">
        <v>1</v>
      </c>
      <c r="L239" t="s">
        <v>1864</v>
      </c>
      <c r="M239" t="s">
        <v>1840</v>
      </c>
      <c r="N239" t="s">
        <v>1841</v>
      </c>
      <c r="O239" t="s">
        <v>1865</v>
      </c>
      <c r="P239">
        <v>95.84</v>
      </c>
      <c r="Q239">
        <v>11</v>
      </c>
      <c r="R239" t="s">
        <v>1843</v>
      </c>
      <c r="S239" t="s">
        <v>1843</v>
      </c>
    </row>
    <row r="240" spans="1:19" x14ac:dyDescent="0.2">
      <c r="A240" t="s">
        <v>4192</v>
      </c>
      <c r="B240" t="s">
        <v>3183</v>
      </c>
      <c r="C240" t="s">
        <v>423</v>
      </c>
      <c r="D240">
        <v>95</v>
      </c>
      <c r="E240" t="s">
        <v>3183</v>
      </c>
      <c r="F240">
        <v>100</v>
      </c>
      <c r="G240">
        <v>1</v>
      </c>
      <c r="H240" t="s">
        <v>423</v>
      </c>
      <c r="I240" t="s">
        <v>3183</v>
      </c>
      <c r="J240">
        <v>100</v>
      </c>
      <c r="K240">
        <v>1</v>
      </c>
      <c r="L240" t="s">
        <v>2359</v>
      </c>
      <c r="M240" t="s">
        <v>1840</v>
      </c>
      <c r="N240" t="s">
        <v>1841</v>
      </c>
      <c r="O240" t="s">
        <v>3184</v>
      </c>
      <c r="P240">
        <v>80.3</v>
      </c>
      <c r="Q240">
        <v>11</v>
      </c>
      <c r="R240" t="s">
        <v>1843</v>
      </c>
      <c r="S240" t="s">
        <v>1843</v>
      </c>
    </row>
    <row r="241" spans="1:19" x14ac:dyDescent="0.2">
      <c r="A241" t="s">
        <v>4087</v>
      </c>
      <c r="B241" t="s">
        <v>2078</v>
      </c>
      <c r="C241" t="s">
        <v>124</v>
      </c>
      <c r="D241">
        <v>95</v>
      </c>
      <c r="E241" t="s">
        <v>2078</v>
      </c>
      <c r="F241">
        <v>100</v>
      </c>
      <c r="G241">
        <v>1</v>
      </c>
      <c r="H241" t="s">
        <v>124</v>
      </c>
      <c r="I241" t="s">
        <v>2078</v>
      </c>
      <c r="J241">
        <v>100</v>
      </c>
      <c r="K241">
        <v>1</v>
      </c>
      <c r="L241" t="s">
        <v>2079</v>
      </c>
      <c r="M241" t="s">
        <v>1840</v>
      </c>
      <c r="N241" t="s">
        <v>1841</v>
      </c>
      <c r="O241" t="s">
        <v>2080</v>
      </c>
      <c r="P241">
        <v>99.01</v>
      </c>
      <c r="Q241">
        <v>11</v>
      </c>
      <c r="R241" t="s">
        <v>1843</v>
      </c>
      <c r="S241" t="s">
        <v>1843</v>
      </c>
    </row>
    <row r="242" spans="1:19" x14ac:dyDescent="0.2">
      <c r="A242" t="s">
        <v>4453</v>
      </c>
      <c r="B242" t="s">
        <v>2054</v>
      </c>
      <c r="C242" t="s">
        <v>1843</v>
      </c>
      <c r="D242" t="s">
        <v>1843</v>
      </c>
      <c r="E242" t="s">
        <v>1843</v>
      </c>
      <c r="F242" t="s">
        <v>1843</v>
      </c>
      <c r="G242" t="s">
        <v>1843</v>
      </c>
      <c r="H242" t="s">
        <v>1843</v>
      </c>
      <c r="I242" t="s">
        <v>1843</v>
      </c>
      <c r="J242" t="s">
        <v>1843</v>
      </c>
      <c r="K242" t="s">
        <v>1843</v>
      </c>
      <c r="L242" t="s">
        <v>2054</v>
      </c>
      <c r="M242" t="s">
        <v>1918</v>
      </c>
      <c r="N242" t="s">
        <v>1919</v>
      </c>
      <c r="O242" t="s">
        <v>3210</v>
      </c>
      <c r="P242">
        <v>99.15</v>
      </c>
      <c r="Q242">
        <v>11</v>
      </c>
      <c r="R242">
        <v>0.96118338781799995</v>
      </c>
      <c r="S242" t="s">
        <v>1843</v>
      </c>
    </row>
    <row r="243" spans="1:19" x14ac:dyDescent="0.2">
      <c r="A243" t="s">
        <v>4086</v>
      </c>
      <c r="B243" t="s">
        <v>3018</v>
      </c>
      <c r="C243" t="s">
        <v>121</v>
      </c>
      <c r="D243">
        <v>95</v>
      </c>
      <c r="E243" t="s">
        <v>3018</v>
      </c>
      <c r="F243">
        <v>100</v>
      </c>
      <c r="G243">
        <v>1</v>
      </c>
      <c r="H243" t="s">
        <v>121</v>
      </c>
      <c r="I243" t="s">
        <v>3018</v>
      </c>
      <c r="J243">
        <v>100</v>
      </c>
      <c r="K243">
        <v>1</v>
      </c>
      <c r="L243" t="s">
        <v>3019</v>
      </c>
      <c r="M243" t="s">
        <v>1840</v>
      </c>
      <c r="N243" t="s">
        <v>1841</v>
      </c>
      <c r="O243" t="s">
        <v>1843</v>
      </c>
      <c r="P243">
        <v>97.4</v>
      </c>
      <c r="Q243">
        <v>11</v>
      </c>
      <c r="R243" t="s">
        <v>1843</v>
      </c>
      <c r="S243" t="s">
        <v>1843</v>
      </c>
    </row>
    <row r="244" spans="1:19" x14ac:dyDescent="0.2">
      <c r="A244" t="s">
        <v>4523</v>
      </c>
      <c r="B244" t="s">
        <v>2812</v>
      </c>
      <c r="C244" t="s">
        <v>2813</v>
      </c>
      <c r="D244">
        <v>95</v>
      </c>
      <c r="E244" t="s">
        <v>2812</v>
      </c>
      <c r="F244">
        <v>100</v>
      </c>
      <c r="G244">
        <v>1</v>
      </c>
      <c r="H244" t="s">
        <v>2813</v>
      </c>
      <c r="I244" t="s">
        <v>2812</v>
      </c>
      <c r="J244">
        <v>100</v>
      </c>
      <c r="K244">
        <v>1</v>
      </c>
      <c r="L244" t="s">
        <v>2176</v>
      </c>
      <c r="M244" t="s">
        <v>1840</v>
      </c>
      <c r="N244" t="s">
        <v>1841</v>
      </c>
      <c r="O244" t="s">
        <v>2814</v>
      </c>
      <c r="P244">
        <v>98.57</v>
      </c>
      <c r="Q244">
        <v>11</v>
      </c>
      <c r="R244" t="s">
        <v>1843</v>
      </c>
      <c r="S244" t="s">
        <v>1843</v>
      </c>
    </row>
    <row r="245" spans="1:19" x14ac:dyDescent="0.2">
      <c r="A245" t="s">
        <v>4374</v>
      </c>
      <c r="B245" t="s">
        <v>2184</v>
      </c>
      <c r="C245" t="s">
        <v>931</v>
      </c>
      <c r="D245">
        <v>95</v>
      </c>
      <c r="E245" t="s">
        <v>2184</v>
      </c>
      <c r="F245">
        <v>100</v>
      </c>
      <c r="G245">
        <v>0.99</v>
      </c>
      <c r="H245" t="s">
        <v>931</v>
      </c>
      <c r="I245" t="s">
        <v>2184</v>
      </c>
      <c r="J245">
        <v>100</v>
      </c>
      <c r="K245">
        <v>0.99</v>
      </c>
      <c r="L245" t="s">
        <v>2092</v>
      </c>
      <c r="M245" t="s">
        <v>1840</v>
      </c>
      <c r="N245" t="s">
        <v>1841</v>
      </c>
      <c r="O245" t="s">
        <v>2185</v>
      </c>
      <c r="P245">
        <v>99.15</v>
      </c>
      <c r="Q245">
        <v>11</v>
      </c>
      <c r="R245" t="s">
        <v>1843</v>
      </c>
      <c r="S245" t="s">
        <v>1843</v>
      </c>
    </row>
    <row r="246" spans="1:19" x14ac:dyDescent="0.2">
      <c r="A246" t="s">
        <v>4434</v>
      </c>
      <c r="B246" t="s">
        <v>2928</v>
      </c>
      <c r="C246" t="s">
        <v>2929</v>
      </c>
      <c r="D246">
        <v>95</v>
      </c>
      <c r="E246" t="s">
        <v>2928</v>
      </c>
      <c r="F246">
        <v>99.99</v>
      </c>
      <c r="G246">
        <v>1</v>
      </c>
      <c r="H246" t="s">
        <v>2929</v>
      </c>
      <c r="I246" t="s">
        <v>2928</v>
      </c>
      <c r="J246">
        <v>99.99</v>
      </c>
      <c r="K246">
        <v>1</v>
      </c>
      <c r="L246" t="s">
        <v>2930</v>
      </c>
      <c r="M246" t="s">
        <v>1840</v>
      </c>
      <c r="N246" t="s">
        <v>1841</v>
      </c>
      <c r="O246" t="s">
        <v>2931</v>
      </c>
      <c r="P246">
        <v>93.41</v>
      </c>
      <c r="Q246">
        <v>11</v>
      </c>
      <c r="R246" t="s">
        <v>1843</v>
      </c>
      <c r="S246" t="s">
        <v>1843</v>
      </c>
    </row>
    <row r="247" spans="1:19" x14ac:dyDescent="0.2">
      <c r="A247" t="s">
        <v>4516</v>
      </c>
      <c r="B247" t="s">
        <v>2819</v>
      </c>
      <c r="C247" t="s">
        <v>1240</v>
      </c>
      <c r="D247">
        <v>95</v>
      </c>
      <c r="E247" t="s">
        <v>2819</v>
      </c>
      <c r="F247">
        <v>100</v>
      </c>
      <c r="G247">
        <v>1</v>
      </c>
      <c r="H247" t="s">
        <v>1240</v>
      </c>
      <c r="I247" t="s">
        <v>2819</v>
      </c>
      <c r="J247">
        <v>100</v>
      </c>
      <c r="K247">
        <v>1</v>
      </c>
      <c r="L247" t="s">
        <v>2820</v>
      </c>
      <c r="M247" t="s">
        <v>1840</v>
      </c>
      <c r="N247" t="s">
        <v>1841</v>
      </c>
      <c r="O247" t="s">
        <v>2821</v>
      </c>
      <c r="P247">
        <v>95.99</v>
      </c>
      <c r="Q247">
        <v>11</v>
      </c>
      <c r="R247" t="s">
        <v>1843</v>
      </c>
      <c r="S247" t="s">
        <v>1843</v>
      </c>
    </row>
    <row r="248" spans="1:19" x14ac:dyDescent="0.2">
      <c r="A248" t="s">
        <v>4517</v>
      </c>
      <c r="B248" t="s">
        <v>2974</v>
      </c>
      <c r="C248" t="s">
        <v>1242</v>
      </c>
      <c r="D248">
        <v>95</v>
      </c>
      <c r="E248" t="s">
        <v>2974</v>
      </c>
      <c r="F248">
        <v>100</v>
      </c>
      <c r="G248">
        <v>1</v>
      </c>
      <c r="H248" t="s">
        <v>1242</v>
      </c>
      <c r="I248" t="s">
        <v>2974</v>
      </c>
      <c r="J248">
        <v>100</v>
      </c>
      <c r="K248">
        <v>1</v>
      </c>
      <c r="L248" t="s">
        <v>2975</v>
      </c>
      <c r="M248" t="s">
        <v>1840</v>
      </c>
      <c r="N248" t="s">
        <v>1841</v>
      </c>
      <c r="O248" t="s">
        <v>2976</v>
      </c>
      <c r="P248">
        <v>97.52</v>
      </c>
      <c r="Q248">
        <v>11</v>
      </c>
      <c r="R248" t="s">
        <v>1843</v>
      </c>
      <c r="S248" t="s">
        <v>1843</v>
      </c>
    </row>
    <row r="249" spans="1:19" x14ac:dyDescent="0.2">
      <c r="A249" t="s">
        <v>4515</v>
      </c>
      <c r="B249" t="s">
        <v>2679</v>
      </c>
      <c r="C249" t="s">
        <v>1238</v>
      </c>
      <c r="D249">
        <v>95</v>
      </c>
      <c r="E249" t="s">
        <v>2679</v>
      </c>
      <c r="F249">
        <v>100</v>
      </c>
      <c r="G249">
        <v>1</v>
      </c>
      <c r="H249" t="s">
        <v>1238</v>
      </c>
      <c r="I249" t="s">
        <v>2679</v>
      </c>
      <c r="J249">
        <v>100</v>
      </c>
      <c r="K249">
        <v>1</v>
      </c>
      <c r="L249" t="s">
        <v>2680</v>
      </c>
      <c r="M249" t="s">
        <v>1840</v>
      </c>
      <c r="N249" t="s">
        <v>1841</v>
      </c>
      <c r="O249" t="s">
        <v>2681</v>
      </c>
      <c r="P249">
        <v>96.85</v>
      </c>
      <c r="Q249">
        <v>11</v>
      </c>
      <c r="R249" t="s">
        <v>1843</v>
      </c>
      <c r="S249" t="s">
        <v>1843</v>
      </c>
    </row>
    <row r="250" spans="1:19" x14ac:dyDescent="0.2">
      <c r="A250" t="s">
        <v>4081</v>
      </c>
      <c r="B250" t="s">
        <v>2306</v>
      </c>
      <c r="C250" t="s">
        <v>109</v>
      </c>
      <c r="D250">
        <v>95</v>
      </c>
      <c r="E250" t="s">
        <v>2306</v>
      </c>
      <c r="F250">
        <v>100</v>
      </c>
      <c r="G250">
        <v>1</v>
      </c>
      <c r="H250" t="s">
        <v>109</v>
      </c>
      <c r="I250" t="s">
        <v>2306</v>
      </c>
      <c r="J250">
        <v>100</v>
      </c>
      <c r="K250">
        <v>1</v>
      </c>
      <c r="L250" t="s">
        <v>2009</v>
      </c>
      <c r="M250" t="s">
        <v>1840</v>
      </c>
      <c r="N250" t="s">
        <v>1841</v>
      </c>
      <c r="O250" t="s">
        <v>2307</v>
      </c>
      <c r="P250">
        <v>83.51</v>
      </c>
      <c r="Q250">
        <v>11</v>
      </c>
      <c r="R250" t="s">
        <v>1843</v>
      </c>
      <c r="S250" t="s">
        <v>1843</v>
      </c>
    </row>
    <row r="251" spans="1:19" x14ac:dyDescent="0.2">
      <c r="A251" t="s">
        <v>4142</v>
      </c>
      <c r="B251" t="s">
        <v>3177</v>
      </c>
      <c r="C251" t="s">
        <v>282</v>
      </c>
      <c r="D251">
        <v>95</v>
      </c>
      <c r="E251" t="s">
        <v>3177</v>
      </c>
      <c r="F251">
        <v>100</v>
      </c>
      <c r="G251">
        <v>1</v>
      </c>
      <c r="H251" t="s">
        <v>282</v>
      </c>
      <c r="I251" t="s">
        <v>3177</v>
      </c>
      <c r="J251">
        <v>100</v>
      </c>
      <c r="K251">
        <v>1</v>
      </c>
      <c r="L251" t="s">
        <v>3178</v>
      </c>
      <c r="M251" t="s">
        <v>1840</v>
      </c>
      <c r="N251" t="s">
        <v>1841</v>
      </c>
      <c r="O251" t="s">
        <v>3179</v>
      </c>
      <c r="P251">
        <v>98.15</v>
      </c>
      <c r="Q251">
        <v>11</v>
      </c>
      <c r="R251" t="s">
        <v>1843</v>
      </c>
      <c r="S251" t="s">
        <v>1843</v>
      </c>
    </row>
    <row r="252" spans="1:19" x14ac:dyDescent="0.2">
      <c r="A252" t="s">
        <v>4284</v>
      </c>
      <c r="B252" t="s">
        <v>2477</v>
      </c>
      <c r="C252" t="s">
        <v>664</v>
      </c>
      <c r="D252">
        <v>95</v>
      </c>
      <c r="E252" t="s">
        <v>2477</v>
      </c>
      <c r="F252">
        <v>100</v>
      </c>
      <c r="G252">
        <v>1</v>
      </c>
      <c r="H252" t="s">
        <v>664</v>
      </c>
      <c r="I252" t="s">
        <v>2477</v>
      </c>
      <c r="J252">
        <v>100</v>
      </c>
      <c r="K252">
        <v>1</v>
      </c>
      <c r="L252" t="s">
        <v>2478</v>
      </c>
      <c r="M252" t="s">
        <v>1840</v>
      </c>
      <c r="N252" t="s">
        <v>1841</v>
      </c>
      <c r="O252" t="s">
        <v>2479</v>
      </c>
      <c r="P252">
        <v>98.15</v>
      </c>
      <c r="Q252">
        <v>11</v>
      </c>
      <c r="R252" t="s">
        <v>1843</v>
      </c>
      <c r="S252" t="s">
        <v>1843</v>
      </c>
    </row>
    <row r="253" spans="1:19" x14ac:dyDescent="0.2">
      <c r="A253" t="s">
        <v>4271</v>
      </c>
      <c r="B253" t="s">
        <v>3161</v>
      </c>
      <c r="C253" t="s">
        <v>636</v>
      </c>
      <c r="D253">
        <v>95</v>
      </c>
      <c r="E253" t="s">
        <v>3161</v>
      </c>
      <c r="F253">
        <v>100</v>
      </c>
      <c r="G253">
        <v>1</v>
      </c>
      <c r="H253" t="s">
        <v>636</v>
      </c>
      <c r="I253" t="s">
        <v>3161</v>
      </c>
      <c r="J253">
        <v>100</v>
      </c>
      <c r="K253">
        <v>1</v>
      </c>
      <c r="L253" t="s">
        <v>3162</v>
      </c>
      <c r="M253" t="s">
        <v>1840</v>
      </c>
      <c r="N253" t="s">
        <v>1841</v>
      </c>
      <c r="O253" t="s">
        <v>3163</v>
      </c>
      <c r="P253">
        <v>96.13</v>
      </c>
      <c r="Q253">
        <v>11</v>
      </c>
      <c r="R253" t="s">
        <v>1843</v>
      </c>
      <c r="S253" t="s">
        <v>1843</v>
      </c>
    </row>
    <row r="254" spans="1:19" x14ac:dyDescent="0.2">
      <c r="A254" t="s">
        <v>4048</v>
      </c>
      <c r="B254" t="s">
        <v>2415</v>
      </c>
      <c r="C254" t="s">
        <v>23</v>
      </c>
      <c r="D254">
        <v>95</v>
      </c>
      <c r="E254" t="s">
        <v>2415</v>
      </c>
      <c r="F254">
        <v>100</v>
      </c>
      <c r="G254">
        <v>1</v>
      </c>
      <c r="H254" t="s">
        <v>23</v>
      </c>
      <c r="I254" t="s">
        <v>2415</v>
      </c>
      <c r="J254">
        <v>100</v>
      </c>
      <c r="K254">
        <v>1</v>
      </c>
      <c r="L254" t="s">
        <v>2416</v>
      </c>
      <c r="M254" t="s">
        <v>1840</v>
      </c>
      <c r="N254" t="s">
        <v>1841</v>
      </c>
      <c r="O254" t="s">
        <v>2417</v>
      </c>
      <c r="P254">
        <v>95.36</v>
      </c>
      <c r="Q254">
        <v>11</v>
      </c>
      <c r="R254" t="s">
        <v>1843</v>
      </c>
      <c r="S254" t="s">
        <v>1843</v>
      </c>
    </row>
    <row r="255" spans="1:19" x14ac:dyDescent="0.2">
      <c r="A255" t="s">
        <v>4056</v>
      </c>
      <c r="B255" t="s">
        <v>3148</v>
      </c>
      <c r="C255" t="s">
        <v>41</v>
      </c>
      <c r="D255">
        <v>95</v>
      </c>
      <c r="E255" t="s">
        <v>3148</v>
      </c>
      <c r="F255">
        <v>100</v>
      </c>
      <c r="G255">
        <v>1</v>
      </c>
      <c r="H255" t="s">
        <v>41</v>
      </c>
      <c r="I255" t="s">
        <v>3148</v>
      </c>
      <c r="J255">
        <v>100</v>
      </c>
      <c r="K255">
        <v>1</v>
      </c>
      <c r="L255" t="s">
        <v>3149</v>
      </c>
      <c r="M255" t="s">
        <v>1840</v>
      </c>
      <c r="N255" t="s">
        <v>1841</v>
      </c>
      <c r="O255" t="s">
        <v>3150</v>
      </c>
      <c r="P255">
        <v>97.14</v>
      </c>
      <c r="Q255">
        <v>11</v>
      </c>
      <c r="R255" t="s">
        <v>1843</v>
      </c>
      <c r="S255" t="s">
        <v>1843</v>
      </c>
    </row>
    <row r="256" spans="1:19" x14ac:dyDescent="0.2">
      <c r="A256" t="s">
        <v>4181</v>
      </c>
      <c r="B256" t="s">
        <v>2008</v>
      </c>
      <c r="C256" t="s">
        <v>387</v>
      </c>
      <c r="D256">
        <v>95</v>
      </c>
      <c r="E256" t="s">
        <v>2008</v>
      </c>
      <c r="F256">
        <v>100</v>
      </c>
      <c r="G256">
        <v>1</v>
      </c>
      <c r="H256" t="s">
        <v>387</v>
      </c>
      <c r="I256" t="s">
        <v>2008</v>
      </c>
      <c r="J256">
        <v>100</v>
      </c>
      <c r="K256">
        <v>1</v>
      </c>
      <c r="L256" t="s">
        <v>2009</v>
      </c>
      <c r="M256" t="s">
        <v>1840</v>
      </c>
      <c r="N256" t="s">
        <v>1841</v>
      </c>
      <c r="O256" t="s">
        <v>2010</v>
      </c>
      <c r="P256">
        <v>81.53</v>
      </c>
      <c r="Q256">
        <v>11</v>
      </c>
      <c r="R256" t="s">
        <v>1843</v>
      </c>
      <c r="S256" t="s">
        <v>1843</v>
      </c>
    </row>
    <row r="257" spans="1:19" x14ac:dyDescent="0.2">
      <c r="A257" t="s">
        <v>4127</v>
      </c>
      <c r="B257" t="s">
        <v>2549</v>
      </c>
      <c r="C257" t="s">
        <v>232</v>
      </c>
      <c r="D257">
        <v>95</v>
      </c>
      <c r="E257" t="s">
        <v>2549</v>
      </c>
      <c r="F257">
        <v>100</v>
      </c>
      <c r="G257">
        <v>1</v>
      </c>
      <c r="H257" t="s">
        <v>232</v>
      </c>
      <c r="I257" t="s">
        <v>2549</v>
      </c>
      <c r="J257">
        <v>100</v>
      </c>
      <c r="K257">
        <v>1</v>
      </c>
      <c r="L257" t="s">
        <v>2550</v>
      </c>
      <c r="M257" t="s">
        <v>1840</v>
      </c>
      <c r="N257" t="s">
        <v>1841</v>
      </c>
      <c r="O257" t="s">
        <v>2551</v>
      </c>
      <c r="P257">
        <v>98.63</v>
      </c>
      <c r="Q257">
        <v>11</v>
      </c>
      <c r="R257" t="s">
        <v>1843</v>
      </c>
      <c r="S257" t="s">
        <v>1843</v>
      </c>
    </row>
    <row r="258" spans="1:19" x14ac:dyDescent="0.2">
      <c r="A258" t="s">
        <v>4162</v>
      </c>
      <c r="B258" t="s">
        <v>2401</v>
      </c>
      <c r="C258" t="s">
        <v>327</v>
      </c>
      <c r="D258">
        <v>95</v>
      </c>
      <c r="E258" t="s">
        <v>2401</v>
      </c>
      <c r="F258">
        <v>100</v>
      </c>
      <c r="G258">
        <v>1</v>
      </c>
      <c r="H258" t="s">
        <v>327</v>
      </c>
      <c r="I258" t="s">
        <v>2401</v>
      </c>
      <c r="J258">
        <v>100</v>
      </c>
      <c r="K258">
        <v>1</v>
      </c>
      <c r="L258" t="s">
        <v>2402</v>
      </c>
      <c r="M258" t="s">
        <v>1840</v>
      </c>
      <c r="N258" t="s">
        <v>1841</v>
      </c>
      <c r="O258" t="s">
        <v>2403</v>
      </c>
      <c r="P258">
        <v>97.6</v>
      </c>
      <c r="Q258">
        <v>11</v>
      </c>
      <c r="R258" t="s">
        <v>1843</v>
      </c>
      <c r="S258" t="s">
        <v>1843</v>
      </c>
    </row>
    <row r="259" spans="1:19" x14ac:dyDescent="0.2">
      <c r="A259" t="s">
        <v>4134</v>
      </c>
      <c r="B259" t="s">
        <v>2558</v>
      </c>
      <c r="C259" t="s">
        <v>247</v>
      </c>
      <c r="D259">
        <v>95</v>
      </c>
      <c r="E259" t="s">
        <v>2558</v>
      </c>
      <c r="F259">
        <v>100</v>
      </c>
      <c r="G259">
        <v>0.97</v>
      </c>
      <c r="H259" t="s">
        <v>247</v>
      </c>
      <c r="I259" t="s">
        <v>2558</v>
      </c>
      <c r="J259">
        <v>100</v>
      </c>
      <c r="K259">
        <v>0.97</v>
      </c>
      <c r="L259" t="s">
        <v>2509</v>
      </c>
      <c r="M259" t="s">
        <v>1840</v>
      </c>
      <c r="N259" t="s">
        <v>1841</v>
      </c>
      <c r="O259" t="s">
        <v>2559</v>
      </c>
      <c r="P259">
        <v>98.59</v>
      </c>
      <c r="Q259">
        <v>11</v>
      </c>
      <c r="R259" t="s">
        <v>1843</v>
      </c>
      <c r="S259" t="s">
        <v>1843</v>
      </c>
    </row>
    <row r="260" spans="1:19" x14ac:dyDescent="0.2">
      <c r="A260" t="s">
        <v>4085</v>
      </c>
      <c r="B260" t="s">
        <v>2875</v>
      </c>
      <c r="C260" t="s">
        <v>119</v>
      </c>
      <c r="D260">
        <v>95</v>
      </c>
      <c r="E260" t="s">
        <v>2875</v>
      </c>
      <c r="F260">
        <v>100</v>
      </c>
      <c r="G260">
        <v>1</v>
      </c>
      <c r="H260" t="s">
        <v>119</v>
      </c>
      <c r="I260" t="s">
        <v>2875</v>
      </c>
      <c r="J260">
        <v>100</v>
      </c>
      <c r="K260">
        <v>1</v>
      </c>
      <c r="L260" t="s">
        <v>2876</v>
      </c>
      <c r="M260" t="s">
        <v>1840</v>
      </c>
      <c r="N260" t="s">
        <v>1841</v>
      </c>
      <c r="O260" t="s">
        <v>2877</v>
      </c>
      <c r="P260">
        <v>97.96</v>
      </c>
      <c r="Q260">
        <v>11</v>
      </c>
      <c r="R260" t="s">
        <v>1843</v>
      </c>
      <c r="S260" t="s">
        <v>1843</v>
      </c>
    </row>
    <row r="261" spans="1:19" x14ac:dyDescent="0.2">
      <c r="A261" t="s">
        <v>4041</v>
      </c>
      <c r="B261" t="s">
        <v>3040</v>
      </c>
      <c r="C261" t="s">
        <v>3</v>
      </c>
      <c r="D261">
        <v>95</v>
      </c>
      <c r="E261" t="s">
        <v>3040</v>
      </c>
      <c r="F261">
        <v>100</v>
      </c>
      <c r="G261">
        <v>1</v>
      </c>
      <c r="H261" t="s">
        <v>3</v>
      </c>
      <c r="I261" t="s">
        <v>3040</v>
      </c>
      <c r="J261">
        <v>100</v>
      </c>
      <c r="K261">
        <v>1</v>
      </c>
      <c r="L261" t="s">
        <v>2018</v>
      </c>
      <c r="M261" t="s">
        <v>1840</v>
      </c>
      <c r="N261" t="s">
        <v>1841</v>
      </c>
      <c r="O261" t="s">
        <v>3041</v>
      </c>
      <c r="P261">
        <v>82.84</v>
      </c>
      <c r="Q261">
        <v>11</v>
      </c>
      <c r="R261" t="s">
        <v>1843</v>
      </c>
      <c r="S261" t="s">
        <v>1843</v>
      </c>
    </row>
    <row r="262" spans="1:19" x14ac:dyDescent="0.2">
      <c r="A262" t="s">
        <v>4332</v>
      </c>
      <c r="B262" t="s">
        <v>2067</v>
      </c>
      <c r="C262" t="s">
        <v>2068</v>
      </c>
      <c r="D262">
        <v>95</v>
      </c>
      <c r="E262" t="s">
        <v>2067</v>
      </c>
      <c r="F262">
        <v>98.65</v>
      </c>
      <c r="G262">
        <v>0.9</v>
      </c>
      <c r="H262" t="s">
        <v>2068</v>
      </c>
      <c r="I262" t="s">
        <v>2067</v>
      </c>
      <c r="J262">
        <v>98.65</v>
      </c>
      <c r="K262">
        <v>0.9</v>
      </c>
      <c r="L262" t="s">
        <v>2069</v>
      </c>
      <c r="M262" t="s">
        <v>1840</v>
      </c>
      <c r="N262" t="s">
        <v>1841</v>
      </c>
      <c r="O262" t="s">
        <v>2070</v>
      </c>
      <c r="P262">
        <v>97.58</v>
      </c>
      <c r="Q262">
        <v>11</v>
      </c>
      <c r="R262" t="s">
        <v>1843</v>
      </c>
      <c r="S262" t="s">
        <v>1843</v>
      </c>
    </row>
    <row r="263" spans="1:19" x14ac:dyDescent="0.2">
      <c r="A263" t="s">
        <v>4084</v>
      </c>
      <c r="B263" t="s">
        <v>2781</v>
      </c>
      <c r="C263" t="s">
        <v>116</v>
      </c>
      <c r="D263">
        <v>95</v>
      </c>
      <c r="E263" t="s">
        <v>2781</v>
      </c>
      <c r="F263">
        <v>100</v>
      </c>
      <c r="G263">
        <v>1</v>
      </c>
      <c r="H263" t="s">
        <v>116</v>
      </c>
      <c r="I263" t="s">
        <v>2781</v>
      </c>
      <c r="J263">
        <v>100</v>
      </c>
      <c r="K263">
        <v>1</v>
      </c>
      <c r="L263" t="s">
        <v>2782</v>
      </c>
      <c r="M263" t="s">
        <v>1840</v>
      </c>
      <c r="N263" t="s">
        <v>1841</v>
      </c>
      <c r="O263" t="s">
        <v>2783</v>
      </c>
      <c r="P263">
        <v>98.63</v>
      </c>
      <c r="Q263">
        <v>11</v>
      </c>
      <c r="R263" t="s">
        <v>1843</v>
      </c>
      <c r="S263" t="s">
        <v>1843</v>
      </c>
    </row>
    <row r="264" spans="1:19" x14ac:dyDescent="0.2">
      <c r="A264" t="s">
        <v>4188</v>
      </c>
      <c r="B264" t="s">
        <v>2173</v>
      </c>
      <c r="C264" t="s">
        <v>410</v>
      </c>
      <c r="D264">
        <v>95</v>
      </c>
      <c r="E264" t="s">
        <v>2173</v>
      </c>
      <c r="F264">
        <v>100</v>
      </c>
      <c r="G264">
        <v>0.99</v>
      </c>
      <c r="H264" t="s">
        <v>410</v>
      </c>
      <c r="I264" t="s">
        <v>2173</v>
      </c>
      <c r="J264">
        <v>100</v>
      </c>
      <c r="K264">
        <v>0.99</v>
      </c>
      <c r="L264" t="s">
        <v>1946</v>
      </c>
      <c r="M264" t="s">
        <v>1840</v>
      </c>
      <c r="N264" t="s">
        <v>1841</v>
      </c>
      <c r="O264" t="s">
        <v>2174</v>
      </c>
      <c r="P264">
        <v>96.9</v>
      </c>
      <c r="Q264">
        <v>11</v>
      </c>
      <c r="R264" t="s">
        <v>1843</v>
      </c>
      <c r="S264" t="s">
        <v>1843</v>
      </c>
    </row>
    <row r="265" spans="1:19" x14ac:dyDescent="0.2">
      <c r="A265" t="s">
        <v>4530</v>
      </c>
      <c r="B265" t="s">
        <v>2419</v>
      </c>
      <c r="C265" t="s">
        <v>2420</v>
      </c>
      <c r="D265">
        <v>95</v>
      </c>
      <c r="E265" t="s">
        <v>2419</v>
      </c>
      <c r="F265">
        <v>98.85</v>
      </c>
      <c r="G265">
        <v>0.93</v>
      </c>
      <c r="H265" t="s">
        <v>2420</v>
      </c>
      <c r="I265" t="s">
        <v>2419</v>
      </c>
      <c r="J265">
        <v>98.85</v>
      </c>
      <c r="K265">
        <v>0.93</v>
      </c>
      <c r="L265" t="s">
        <v>2062</v>
      </c>
      <c r="M265" t="s">
        <v>1840</v>
      </c>
      <c r="N265" t="s">
        <v>1841</v>
      </c>
      <c r="O265" t="s">
        <v>2421</v>
      </c>
      <c r="P265">
        <v>99.05</v>
      </c>
      <c r="Q265">
        <v>11</v>
      </c>
      <c r="R265" t="s">
        <v>1843</v>
      </c>
      <c r="S265" t="s">
        <v>1843</v>
      </c>
    </row>
    <row r="266" spans="1:19" x14ac:dyDescent="0.2">
      <c r="A266" t="s">
        <v>4403</v>
      </c>
      <c r="B266" t="s">
        <v>2521</v>
      </c>
      <c r="C266" t="s">
        <v>2522</v>
      </c>
      <c r="D266">
        <v>95</v>
      </c>
      <c r="E266" t="s">
        <v>2521</v>
      </c>
      <c r="F266">
        <v>99.99</v>
      </c>
      <c r="G266">
        <v>1</v>
      </c>
      <c r="H266" t="s">
        <v>2522</v>
      </c>
      <c r="I266" t="s">
        <v>2521</v>
      </c>
      <c r="J266">
        <v>99.99</v>
      </c>
      <c r="K266">
        <v>1</v>
      </c>
      <c r="L266" t="s">
        <v>2092</v>
      </c>
      <c r="M266" t="s">
        <v>1840</v>
      </c>
      <c r="N266" t="s">
        <v>1841</v>
      </c>
      <c r="O266" t="s">
        <v>2523</v>
      </c>
      <c r="P266">
        <v>99.25</v>
      </c>
      <c r="Q266">
        <v>11</v>
      </c>
      <c r="R266" t="s">
        <v>1843</v>
      </c>
      <c r="S266" t="s">
        <v>1843</v>
      </c>
    </row>
    <row r="267" spans="1:19" x14ac:dyDescent="0.2">
      <c r="A267" t="s">
        <v>4428</v>
      </c>
      <c r="B267" t="s">
        <v>2076</v>
      </c>
      <c r="C267" t="s">
        <v>1843</v>
      </c>
      <c r="D267" t="s">
        <v>1843</v>
      </c>
      <c r="E267" t="s">
        <v>1843</v>
      </c>
      <c r="F267" t="s">
        <v>1843</v>
      </c>
      <c r="G267" t="s">
        <v>1843</v>
      </c>
      <c r="H267" t="s">
        <v>1843</v>
      </c>
      <c r="I267" t="s">
        <v>1843</v>
      </c>
      <c r="J267" t="s">
        <v>1843</v>
      </c>
      <c r="K267" t="s">
        <v>1843</v>
      </c>
      <c r="L267" t="s">
        <v>2076</v>
      </c>
      <c r="M267" t="s">
        <v>1918</v>
      </c>
      <c r="N267" t="s">
        <v>1919</v>
      </c>
      <c r="O267" t="s">
        <v>3306</v>
      </c>
      <c r="P267">
        <v>97.96</v>
      </c>
      <c r="Q267">
        <v>11</v>
      </c>
      <c r="R267">
        <v>0.97072941042299998</v>
      </c>
      <c r="S267" t="s">
        <v>1843</v>
      </c>
    </row>
    <row r="268" spans="1:19" x14ac:dyDescent="0.2">
      <c r="A268" t="s">
        <v>4438</v>
      </c>
      <c r="B268" t="s">
        <v>3265</v>
      </c>
      <c r="C268" t="s">
        <v>1843</v>
      </c>
      <c r="D268" t="s">
        <v>1843</v>
      </c>
      <c r="E268" t="s">
        <v>1843</v>
      </c>
      <c r="F268" t="s">
        <v>1843</v>
      </c>
      <c r="G268" t="s">
        <v>1843</v>
      </c>
      <c r="H268" t="s">
        <v>3266</v>
      </c>
      <c r="I268" t="s">
        <v>3267</v>
      </c>
      <c r="J268">
        <v>88.19</v>
      </c>
      <c r="K268">
        <v>0.88</v>
      </c>
      <c r="L268" t="s">
        <v>3265</v>
      </c>
      <c r="M268" t="s">
        <v>1918</v>
      </c>
      <c r="N268" t="s">
        <v>1919</v>
      </c>
      <c r="O268" t="s">
        <v>3268</v>
      </c>
      <c r="P268">
        <v>97.36</v>
      </c>
      <c r="Q268">
        <v>11</v>
      </c>
      <c r="R268">
        <v>0.98653311220999995</v>
      </c>
      <c r="S268" t="s">
        <v>1843</v>
      </c>
    </row>
    <row r="269" spans="1:19" x14ac:dyDescent="0.2">
      <c r="A269" t="s">
        <v>4129</v>
      </c>
      <c r="B269" t="s">
        <v>2919</v>
      </c>
      <c r="C269" t="s">
        <v>236</v>
      </c>
      <c r="D269">
        <v>95</v>
      </c>
      <c r="E269" t="s">
        <v>2919</v>
      </c>
      <c r="F269">
        <v>100</v>
      </c>
      <c r="G269">
        <v>1</v>
      </c>
      <c r="H269" t="s">
        <v>236</v>
      </c>
      <c r="I269" t="s">
        <v>2919</v>
      </c>
      <c r="J269">
        <v>100</v>
      </c>
      <c r="K269">
        <v>1</v>
      </c>
      <c r="L269" t="s">
        <v>2920</v>
      </c>
      <c r="M269" t="s">
        <v>1840</v>
      </c>
      <c r="N269" t="s">
        <v>1841</v>
      </c>
      <c r="O269" t="s">
        <v>1843</v>
      </c>
      <c r="P269">
        <v>93.33</v>
      </c>
      <c r="Q269">
        <v>11</v>
      </c>
      <c r="R269" t="s">
        <v>1843</v>
      </c>
      <c r="S269" t="s">
        <v>1843</v>
      </c>
    </row>
    <row r="270" spans="1:19" x14ac:dyDescent="0.2">
      <c r="A270" t="s">
        <v>4472</v>
      </c>
      <c r="B270" t="s">
        <v>2859</v>
      </c>
      <c r="C270" t="s">
        <v>1843</v>
      </c>
      <c r="D270" t="s">
        <v>1843</v>
      </c>
      <c r="E270" t="s">
        <v>1843</v>
      </c>
      <c r="F270" t="s">
        <v>1843</v>
      </c>
      <c r="G270" t="s">
        <v>1843</v>
      </c>
      <c r="H270" t="s">
        <v>2858</v>
      </c>
      <c r="I270" t="s">
        <v>2857</v>
      </c>
      <c r="J270">
        <v>78.180000000000007</v>
      </c>
      <c r="K270">
        <v>0.28999999999999998</v>
      </c>
      <c r="L270" t="s">
        <v>2859</v>
      </c>
      <c r="M270" t="s">
        <v>1918</v>
      </c>
      <c r="N270" t="s">
        <v>1919</v>
      </c>
      <c r="O270" t="s">
        <v>3214</v>
      </c>
      <c r="P270">
        <v>95.28</v>
      </c>
      <c r="Q270">
        <v>11</v>
      </c>
      <c r="R270">
        <v>0.98059212578999999</v>
      </c>
      <c r="S270" t="s">
        <v>1843</v>
      </c>
    </row>
    <row r="271" spans="1:19" x14ac:dyDescent="0.2">
      <c r="A271" t="s">
        <v>4095</v>
      </c>
      <c r="B271" t="s">
        <v>2872</v>
      </c>
      <c r="C271" t="s">
        <v>142</v>
      </c>
      <c r="D271">
        <v>95</v>
      </c>
      <c r="E271" t="s">
        <v>2872</v>
      </c>
      <c r="F271">
        <v>100</v>
      </c>
      <c r="G271">
        <v>1</v>
      </c>
      <c r="H271" t="s">
        <v>142</v>
      </c>
      <c r="I271" t="s">
        <v>2872</v>
      </c>
      <c r="J271">
        <v>100</v>
      </c>
      <c r="K271">
        <v>1</v>
      </c>
      <c r="L271" t="s">
        <v>2873</v>
      </c>
      <c r="M271" t="s">
        <v>1840</v>
      </c>
      <c r="N271" t="s">
        <v>1841</v>
      </c>
      <c r="O271" t="s">
        <v>2874</v>
      </c>
      <c r="P271">
        <v>91.65</v>
      </c>
      <c r="Q271">
        <v>11</v>
      </c>
      <c r="R271" t="s">
        <v>1843</v>
      </c>
      <c r="S271" t="s">
        <v>1843</v>
      </c>
    </row>
    <row r="272" spans="1:19" x14ac:dyDescent="0.2">
      <c r="A272" t="s">
        <v>4329</v>
      </c>
      <c r="B272" t="s">
        <v>3189</v>
      </c>
      <c r="C272" t="s">
        <v>3190</v>
      </c>
      <c r="D272">
        <v>95</v>
      </c>
      <c r="E272" t="s">
        <v>3189</v>
      </c>
      <c r="F272">
        <v>97.61</v>
      </c>
      <c r="G272">
        <v>0.93</v>
      </c>
      <c r="H272" t="s">
        <v>3190</v>
      </c>
      <c r="I272" t="s">
        <v>3189</v>
      </c>
      <c r="J272">
        <v>97.61</v>
      </c>
      <c r="K272">
        <v>0.93</v>
      </c>
      <c r="L272" t="s">
        <v>3191</v>
      </c>
      <c r="M272" t="s">
        <v>1840</v>
      </c>
      <c r="N272" t="s">
        <v>1841</v>
      </c>
      <c r="O272" t="s">
        <v>3192</v>
      </c>
      <c r="P272">
        <v>98.23</v>
      </c>
      <c r="Q272">
        <v>11</v>
      </c>
      <c r="R272" t="s">
        <v>1843</v>
      </c>
      <c r="S272" t="s">
        <v>1843</v>
      </c>
    </row>
    <row r="273" spans="1:19" x14ac:dyDescent="0.2">
      <c r="A273" t="s">
        <v>4494</v>
      </c>
      <c r="B273" t="s">
        <v>2889</v>
      </c>
      <c r="C273" t="s">
        <v>1843</v>
      </c>
      <c r="D273" t="s">
        <v>1843</v>
      </c>
      <c r="E273" t="s">
        <v>1843</v>
      </c>
      <c r="F273" t="s">
        <v>1843</v>
      </c>
      <c r="G273" t="s">
        <v>1843</v>
      </c>
      <c r="H273" t="s">
        <v>3290</v>
      </c>
      <c r="I273" t="s">
        <v>3291</v>
      </c>
      <c r="J273">
        <v>81.7</v>
      </c>
      <c r="K273">
        <v>0.55000000000000004</v>
      </c>
      <c r="L273" t="s">
        <v>2889</v>
      </c>
      <c r="M273" t="s">
        <v>1918</v>
      </c>
      <c r="N273" t="s">
        <v>1919</v>
      </c>
      <c r="O273" t="s">
        <v>3292</v>
      </c>
      <c r="P273">
        <v>97.96</v>
      </c>
      <c r="Q273">
        <v>11</v>
      </c>
      <c r="R273">
        <v>0.98743973613199998</v>
      </c>
      <c r="S273" t="s">
        <v>1843</v>
      </c>
    </row>
    <row r="274" spans="1:19" x14ac:dyDescent="0.2">
      <c r="A274" t="s">
        <v>4509</v>
      </c>
      <c r="B274" t="s">
        <v>2418</v>
      </c>
      <c r="C274" t="s">
        <v>1223</v>
      </c>
      <c r="D274">
        <v>95</v>
      </c>
      <c r="E274" t="s">
        <v>2418</v>
      </c>
      <c r="F274">
        <v>100</v>
      </c>
      <c r="G274">
        <v>1</v>
      </c>
      <c r="H274" t="s">
        <v>1223</v>
      </c>
      <c r="I274" t="s">
        <v>2418</v>
      </c>
      <c r="J274">
        <v>100</v>
      </c>
      <c r="K274">
        <v>1</v>
      </c>
      <c r="L274" t="s">
        <v>2326</v>
      </c>
      <c r="M274" t="s">
        <v>1840</v>
      </c>
      <c r="N274" t="s">
        <v>1841</v>
      </c>
      <c r="O274" t="s">
        <v>1843</v>
      </c>
      <c r="P274">
        <v>85.02</v>
      </c>
      <c r="Q274">
        <v>11</v>
      </c>
      <c r="R274" t="s">
        <v>1843</v>
      </c>
      <c r="S274" t="s">
        <v>1843</v>
      </c>
    </row>
    <row r="275" spans="1:19" x14ac:dyDescent="0.2">
      <c r="A275" t="s">
        <v>4096</v>
      </c>
      <c r="B275" t="s">
        <v>2791</v>
      </c>
      <c r="C275" t="s">
        <v>144</v>
      </c>
      <c r="D275">
        <v>95</v>
      </c>
      <c r="E275" t="s">
        <v>2791</v>
      </c>
      <c r="F275">
        <v>100</v>
      </c>
      <c r="G275">
        <v>1</v>
      </c>
      <c r="H275" t="s">
        <v>144</v>
      </c>
      <c r="I275" t="s">
        <v>2791</v>
      </c>
      <c r="J275">
        <v>100</v>
      </c>
      <c r="K275">
        <v>1</v>
      </c>
      <c r="L275" t="s">
        <v>2792</v>
      </c>
      <c r="M275" t="s">
        <v>1840</v>
      </c>
      <c r="N275" t="s">
        <v>1841</v>
      </c>
      <c r="O275" t="s">
        <v>2793</v>
      </c>
      <c r="P275">
        <v>99.07</v>
      </c>
      <c r="Q275">
        <v>11</v>
      </c>
      <c r="R275" t="s">
        <v>1843</v>
      </c>
      <c r="S275" t="s">
        <v>1843</v>
      </c>
    </row>
    <row r="276" spans="1:19" x14ac:dyDescent="0.2">
      <c r="A276" t="s">
        <v>4391</v>
      </c>
      <c r="B276" t="s">
        <v>2940</v>
      </c>
      <c r="C276" t="s">
        <v>2941</v>
      </c>
      <c r="D276">
        <v>95</v>
      </c>
      <c r="E276" t="s">
        <v>2940</v>
      </c>
      <c r="F276">
        <v>97.74</v>
      </c>
      <c r="G276">
        <v>0.93</v>
      </c>
      <c r="H276" t="s">
        <v>2941</v>
      </c>
      <c r="I276" t="s">
        <v>2940</v>
      </c>
      <c r="J276">
        <v>97.74</v>
      </c>
      <c r="K276">
        <v>0.93</v>
      </c>
      <c r="L276" t="s">
        <v>2059</v>
      </c>
      <c r="M276" t="s">
        <v>1840</v>
      </c>
      <c r="N276" t="s">
        <v>1841</v>
      </c>
      <c r="O276" t="s">
        <v>2942</v>
      </c>
      <c r="P276">
        <v>99.33</v>
      </c>
      <c r="Q276">
        <v>11</v>
      </c>
      <c r="R276" t="s">
        <v>1843</v>
      </c>
      <c r="S276" t="s">
        <v>1843</v>
      </c>
    </row>
    <row r="277" spans="1:19" x14ac:dyDescent="0.2">
      <c r="A277" t="s">
        <v>4465</v>
      </c>
      <c r="B277" t="s">
        <v>3240</v>
      </c>
      <c r="C277" t="s">
        <v>1843</v>
      </c>
      <c r="D277" t="s">
        <v>1843</v>
      </c>
      <c r="E277" t="s">
        <v>1843</v>
      </c>
      <c r="F277" t="s">
        <v>1843</v>
      </c>
      <c r="G277" t="s">
        <v>1843</v>
      </c>
      <c r="H277" t="s">
        <v>3241</v>
      </c>
      <c r="I277" t="s">
        <v>3242</v>
      </c>
      <c r="J277">
        <v>80.19</v>
      </c>
      <c r="K277">
        <v>0.46</v>
      </c>
      <c r="L277" t="s">
        <v>3243</v>
      </c>
      <c r="M277" t="s">
        <v>1918</v>
      </c>
      <c r="N277" t="s">
        <v>3204</v>
      </c>
      <c r="O277" t="s">
        <v>1843</v>
      </c>
      <c r="P277">
        <v>92.1</v>
      </c>
      <c r="Q277">
        <v>11</v>
      </c>
      <c r="R277">
        <v>0.96743509111100001</v>
      </c>
      <c r="S277" t="s">
        <v>1843</v>
      </c>
    </row>
    <row r="278" spans="1:19" x14ac:dyDescent="0.2">
      <c r="A278" t="s">
        <v>4296</v>
      </c>
      <c r="B278" t="s">
        <v>3151</v>
      </c>
      <c r="C278" t="s">
        <v>3152</v>
      </c>
      <c r="D278">
        <v>95</v>
      </c>
      <c r="E278" t="s">
        <v>3151</v>
      </c>
      <c r="F278">
        <v>100</v>
      </c>
      <c r="G278">
        <v>1</v>
      </c>
      <c r="H278" t="s">
        <v>3152</v>
      </c>
      <c r="I278" t="s">
        <v>3151</v>
      </c>
      <c r="J278">
        <v>100</v>
      </c>
      <c r="K278">
        <v>1</v>
      </c>
      <c r="L278" t="s">
        <v>3153</v>
      </c>
      <c r="M278" t="s">
        <v>1840</v>
      </c>
      <c r="N278" t="s">
        <v>1841</v>
      </c>
      <c r="O278" t="s">
        <v>3154</v>
      </c>
      <c r="P278">
        <v>97.66</v>
      </c>
      <c r="Q278">
        <v>11</v>
      </c>
      <c r="R278" t="s">
        <v>1843</v>
      </c>
      <c r="S278" t="s">
        <v>1843</v>
      </c>
    </row>
    <row r="279" spans="1:19" x14ac:dyDescent="0.2">
      <c r="A279" t="s">
        <v>4448</v>
      </c>
      <c r="B279" t="s">
        <v>2047</v>
      </c>
      <c r="C279" t="s">
        <v>1843</v>
      </c>
      <c r="D279" t="s">
        <v>1843</v>
      </c>
      <c r="E279" t="s">
        <v>1843</v>
      </c>
      <c r="F279" t="s">
        <v>1843</v>
      </c>
      <c r="G279" t="s">
        <v>1843</v>
      </c>
      <c r="H279" t="s">
        <v>3250</v>
      </c>
      <c r="I279" t="s">
        <v>3251</v>
      </c>
      <c r="J279">
        <v>86.04</v>
      </c>
      <c r="K279">
        <v>0.76</v>
      </c>
      <c r="L279" t="s">
        <v>2047</v>
      </c>
      <c r="M279" t="s">
        <v>1918</v>
      </c>
      <c r="N279" t="s">
        <v>1919</v>
      </c>
      <c r="O279" t="s">
        <v>3252</v>
      </c>
      <c r="P279">
        <v>95.46</v>
      </c>
      <c r="Q279">
        <v>11</v>
      </c>
      <c r="R279">
        <v>0.99087432677999998</v>
      </c>
      <c r="S279" t="s">
        <v>1843</v>
      </c>
    </row>
    <row r="280" spans="1:19" x14ac:dyDescent="0.2">
      <c r="A280" t="s">
        <v>4455</v>
      </c>
      <c r="B280" t="s">
        <v>2514</v>
      </c>
      <c r="C280" t="s">
        <v>2515</v>
      </c>
      <c r="D280">
        <v>95</v>
      </c>
      <c r="E280" t="s">
        <v>2514</v>
      </c>
      <c r="F280">
        <v>98.54</v>
      </c>
      <c r="G280">
        <v>0.94</v>
      </c>
      <c r="H280" t="s">
        <v>2515</v>
      </c>
      <c r="I280" t="s">
        <v>2514</v>
      </c>
      <c r="J280">
        <v>98.54</v>
      </c>
      <c r="K280">
        <v>0.94</v>
      </c>
      <c r="L280" t="s">
        <v>2516</v>
      </c>
      <c r="M280" t="s">
        <v>1840</v>
      </c>
      <c r="N280" t="s">
        <v>1841</v>
      </c>
      <c r="O280" t="s">
        <v>2517</v>
      </c>
      <c r="P280">
        <v>96.9</v>
      </c>
      <c r="Q280">
        <v>11</v>
      </c>
      <c r="R280" t="s">
        <v>1843</v>
      </c>
      <c r="S280" t="s">
        <v>1843</v>
      </c>
    </row>
    <row r="281" spans="1:19" x14ac:dyDescent="0.2">
      <c r="A281" t="s">
        <v>4356</v>
      </c>
      <c r="B281" t="s">
        <v>2836</v>
      </c>
      <c r="C281" t="s">
        <v>2837</v>
      </c>
      <c r="D281">
        <v>95</v>
      </c>
      <c r="E281" t="s">
        <v>2836</v>
      </c>
      <c r="F281">
        <v>98.62</v>
      </c>
      <c r="G281">
        <v>0.96</v>
      </c>
      <c r="H281" t="s">
        <v>2837</v>
      </c>
      <c r="I281" t="s">
        <v>2836</v>
      </c>
      <c r="J281">
        <v>98.62</v>
      </c>
      <c r="K281">
        <v>0.96</v>
      </c>
      <c r="L281" t="s">
        <v>1989</v>
      </c>
      <c r="M281" t="s">
        <v>1840</v>
      </c>
      <c r="N281" t="s">
        <v>1841</v>
      </c>
      <c r="O281" t="s">
        <v>2838</v>
      </c>
      <c r="P281">
        <v>59.88</v>
      </c>
      <c r="Q281">
        <v>4</v>
      </c>
      <c r="R281" t="s">
        <v>1843</v>
      </c>
      <c r="S281" t="s">
        <v>1843</v>
      </c>
    </row>
    <row r="282" spans="1:19" x14ac:dyDescent="0.2">
      <c r="A282" t="s">
        <v>4396</v>
      </c>
      <c r="B282" t="s">
        <v>2463</v>
      </c>
      <c r="C282" t="s">
        <v>992</v>
      </c>
      <c r="D282">
        <v>95</v>
      </c>
      <c r="E282" t="s">
        <v>2463</v>
      </c>
      <c r="F282">
        <v>100</v>
      </c>
      <c r="G282">
        <v>1</v>
      </c>
      <c r="H282" t="s">
        <v>992</v>
      </c>
      <c r="I282" t="s">
        <v>2463</v>
      </c>
      <c r="J282">
        <v>100</v>
      </c>
      <c r="K282">
        <v>1</v>
      </c>
      <c r="L282" t="s">
        <v>2464</v>
      </c>
      <c r="M282" t="s">
        <v>1840</v>
      </c>
      <c r="N282" t="s">
        <v>1841</v>
      </c>
      <c r="O282" t="s">
        <v>2465</v>
      </c>
      <c r="P282">
        <v>98.43</v>
      </c>
      <c r="Q282">
        <v>11</v>
      </c>
      <c r="R282" t="s">
        <v>1843</v>
      </c>
      <c r="S282" t="s">
        <v>1843</v>
      </c>
    </row>
    <row r="283" spans="1:19" x14ac:dyDescent="0.2">
      <c r="A283" t="s">
        <v>4400</v>
      </c>
      <c r="B283" t="s">
        <v>2904</v>
      </c>
      <c r="C283" t="s">
        <v>1000</v>
      </c>
      <c r="D283">
        <v>95</v>
      </c>
      <c r="E283" t="s">
        <v>2904</v>
      </c>
      <c r="F283">
        <v>100</v>
      </c>
      <c r="G283">
        <v>0.99</v>
      </c>
      <c r="H283" t="s">
        <v>1000</v>
      </c>
      <c r="I283" t="s">
        <v>2904</v>
      </c>
      <c r="J283">
        <v>100</v>
      </c>
      <c r="K283">
        <v>0.99</v>
      </c>
      <c r="L283" t="s">
        <v>2452</v>
      </c>
      <c r="M283" t="s">
        <v>1840</v>
      </c>
      <c r="N283" t="s">
        <v>1841</v>
      </c>
      <c r="O283" t="s">
        <v>2905</v>
      </c>
      <c r="P283">
        <v>98.55</v>
      </c>
      <c r="Q283">
        <v>11</v>
      </c>
      <c r="R283" t="s">
        <v>1843</v>
      </c>
      <c r="S283" t="s">
        <v>1843</v>
      </c>
    </row>
    <row r="284" spans="1:19" x14ac:dyDescent="0.2">
      <c r="A284" t="s">
        <v>4505</v>
      </c>
      <c r="B284" t="s">
        <v>2952</v>
      </c>
      <c r="C284" t="s">
        <v>2953</v>
      </c>
      <c r="D284">
        <v>95</v>
      </c>
      <c r="E284" t="s">
        <v>2952</v>
      </c>
      <c r="F284">
        <v>98.39</v>
      </c>
      <c r="G284">
        <v>0.87</v>
      </c>
      <c r="H284" t="s">
        <v>2953</v>
      </c>
      <c r="I284" t="s">
        <v>2952</v>
      </c>
      <c r="J284">
        <v>98.39</v>
      </c>
      <c r="K284">
        <v>0.87</v>
      </c>
      <c r="L284" t="s">
        <v>2954</v>
      </c>
      <c r="M284" t="s">
        <v>1840</v>
      </c>
      <c r="N284" t="s">
        <v>1841</v>
      </c>
      <c r="O284" t="s">
        <v>2955</v>
      </c>
      <c r="P284">
        <v>96.23</v>
      </c>
      <c r="Q284">
        <v>11</v>
      </c>
      <c r="R284" t="s">
        <v>1843</v>
      </c>
      <c r="S284" t="s">
        <v>1843</v>
      </c>
    </row>
    <row r="285" spans="1:19" x14ac:dyDescent="0.2">
      <c r="A285" t="s">
        <v>4398</v>
      </c>
      <c r="B285" t="s">
        <v>3045</v>
      </c>
      <c r="C285" t="s">
        <v>996</v>
      </c>
      <c r="D285">
        <v>95</v>
      </c>
      <c r="E285" t="s">
        <v>3045</v>
      </c>
      <c r="F285">
        <v>100</v>
      </c>
      <c r="G285">
        <v>1</v>
      </c>
      <c r="H285" t="s">
        <v>996</v>
      </c>
      <c r="I285" t="s">
        <v>3045</v>
      </c>
      <c r="J285">
        <v>100</v>
      </c>
      <c r="K285">
        <v>1</v>
      </c>
      <c r="L285" t="s">
        <v>3046</v>
      </c>
      <c r="M285" t="s">
        <v>1840</v>
      </c>
      <c r="N285" t="s">
        <v>1841</v>
      </c>
      <c r="O285" t="s">
        <v>1843</v>
      </c>
      <c r="P285">
        <v>95.24</v>
      </c>
      <c r="Q285">
        <v>11</v>
      </c>
      <c r="R285" t="s">
        <v>1843</v>
      </c>
      <c r="S285" t="s">
        <v>1843</v>
      </c>
    </row>
    <row r="286" spans="1:19" x14ac:dyDescent="0.2">
      <c r="A286" t="s">
        <v>4280</v>
      </c>
      <c r="B286" t="s">
        <v>2378</v>
      </c>
      <c r="C286" t="s">
        <v>657</v>
      </c>
      <c r="D286">
        <v>95</v>
      </c>
      <c r="E286" t="s">
        <v>2378</v>
      </c>
      <c r="F286">
        <v>100</v>
      </c>
      <c r="G286">
        <v>0.99</v>
      </c>
      <c r="H286" t="s">
        <v>657</v>
      </c>
      <c r="I286" t="s">
        <v>2378</v>
      </c>
      <c r="J286">
        <v>100</v>
      </c>
      <c r="K286">
        <v>0.99</v>
      </c>
      <c r="L286" t="s">
        <v>2145</v>
      </c>
      <c r="M286" t="s">
        <v>1840</v>
      </c>
      <c r="N286" t="s">
        <v>1841</v>
      </c>
      <c r="O286" t="s">
        <v>2379</v>
      </c>
      <c r="P286">
        <v>97.74</v>
      </c>
      <c r="Q286">
        <v>11</v>
      </c>
      <c r="R286" t="s">
        <v>1843</v>
      </c>
      <c r="S286" t="s">
        <v>1843</v>
      </c>
    </row>
    <row r="287" spans="1:19" x14ac:dyDescent="0.2">
      <c r="A287" t="s">
        <v>4369</v>
      </c>
      <c r="B287" t="s">
        <v>2750</v>
      </c>
      <c r="C287" t="s">
        <v>913</v>
      </c>
      <c r="D287">
        <v>95</v>
      </c>
      <c r="E287" t="s">
        <v>2750</v>
      </c>
      <c r="F287">
        <v>100</v>
      </c>
      <c r="G287">
        <v>1</v>
      </c>
      <c r="H287" t="s">
        <v>913</v>
      </c>
      <c r="I287" t="s">
        <v>2750</v>
      </c>
      <c r="J287">
        <v>100</v>
      </c>
      <c r="K287">
        <v>1</v>
      </c>
      <c r="L287" t="s">
        <v>2751</v>
      </c>
      <c r="M287" t="s">
        <v>1840</v>
      </c>
      <c r="N287" t="s">
        <v>1841</v>
      </c>
      <c r="O287" t="s">
        <v>2752</v>
      </c>
      <c r="P287">
        <v>95.85</v>
      </c>
      <c r="Q287">
        <v>11</v>
      </c>
      <c r="R287" t="s">
        <v>1843</v>
      </c>
      <c r="S287" t="s">
        <v>1843</v>
      </c>
    </row>
    <row r="288" spans="1:19" x14ac:dyDescent="0.2">
      <c r="A288" t="s">
        <v>4353</v>
      </c>
      <c r="B288" t="s">
        <v>2721</v>
      </c>
      <c r="C288" t="s">
        <v>876</v>
      </c>
      <c r="D288">
        <v>95</v>
      </c>
      <c r="E288" t="s">
        <v>2721</v>
      </c>
      <c r="F288">
        <v>100</v>
      </c>
      <c r="G288">
        <v>1</v>
      </c>
      <c r="H288" t="s">
        <v>876</v>
      </c>
      <c r="I288" t="s">
        <v>2721</v>
      </c>
      <c r="J288">
        <v>100</v>
      </c>
      <c r="K288">
        <v>1</v>
      </c>
      <c r="L288" t="s">
        <v>2722</v>
      </c>
      <c r="M288" t="s">
        <v>1840</v>
      </c>
      <c r="N288" t="s">
        <v>1841</v>
      </c>
      <c r="O288" t="s">
        <v>2723</v>
      </c>
      <c r="P288">
        <v>98.51</v>
      </c>
      <c r="Q288">
        <v>11</v>
      </c>
      <c r="R288" t="s">
        <v>1843</v>
      </c>
      <c r="S288" t="s">
        <v>1843</v>
      </c>
    </row>
    <row r="289" spans="1:19" x14ac:dyDescent="0.2">
      <c r="A289" t="s">
        <v>4375</v>
      </c>
      <c r="B289" t="s">
        <v>2761</v>
      </c>
      <c r="C289" t="s">
        <v>2762</v>
      </c>
      <c r="D289">
        <v>95</v>
      </c>
      <c r="E289" t="s">
        <v>2761</v>
      </c>
      <c r="F289">
        <v>100</v>
      </c>
      <c r="G289">
        <v>1</v>
      </c>
      <c r="H289" t="s">
        <v>2762</v>
      </c>
      <c r="I289" t="s">
        <v>2761</v>
      </c>
      <c r="J289">
        <v>100</v>
      </c>
      <c r="K289">
        <v>1</v>
      </c>
      <c r="L289" t="s">
        <v>2214</v>
      </c>
      <c r="M289" t="s">
        <v>1840</v>
      </c>
      <c r="N289" t="s">
        <v>1841</v>
      </c>
      <c r="O289" t="s">
        <v>2763</v>
      </c>
      <c r="P289">
        <v>98.51</v>
      </c>
      <c r="Q289">
        <v>11</v>
      </c>
      <c r="R289" t="s">
        <v>1843</v>
      </c>
      <c r="S289" t="s">
        <v>1843</v>
      </c>
    </row>
    <row r="290" spans="1:19" x14ac:dyDescent="0.2">
      <c r="A290" t="s">
        <v>4267</v>
      </c>
      <c r="B290" t="s">
        <v>2250</v>
      </c>
      <c r="C290" t="s">
        <v>627</v>
      </c>
      <c r="D290">
        <v>95</v>
      </c>
      <c r="E290" t="s">
        <v>2250</v>
      </c>
      <c r="F290">
        <v>100</v>
      </c>
      <c r="G290">
        <v>1</v>
      </c>
      <c r="H290" t="s">
        <v>627</v>
      </c>
      <c r="I290" t="s">
        <v>2250</v>
      </c>
      <c r="J290">
        <v>100</v>
      </c>
      <c r="K290">
        <v>1</v>
      </c>
      <c r="L290" t="s">
        <v>2251</v>
      </c>
      <c r="M290" t="s">
        <v>1840</v>
      </c>
      <c r="N290" t="s">
        <v>1841</v>
      </c>
      <c r="O290" t="s">
        <v>2252</v>
      </c>
      <c r="P290">
        <v>98.59</v>
      </c>
      <c r="Q290">
        <v>11</v>
      </c>
      <c r="R290" t="s">
        <v>1843</v>
      </c>
      <c r="S290" t="s">
        <v>1843</v>
      </c>
    </row>
    <row r="291" spans="1:19" x14ac:dyDescent="0.2">
      <c r="A291" t="s">
        <v>4308</v>
      </c>
      <c r="B291" t="s">
        <v>2181</v>
      </c>
      <c r="C291" t="s">
        <v>734</v>
      </c>
      <c r="D291">
        <v>95</v>
      </c>
      <c r="E291" t="s">
        <v>2181</v>
      </c>
      <c r="F291">
        <v>100</v>
      </c>
      <c r="G291">
        <v>1</v>
      </c>
      <c r="H291" t="s">
        <v>734</v>
      </c>
      <c r="I291" t="s">
        <v>2181</v>
      </c>
      <c r="J291">
        <v>100</v>
      </c>
      <c r="K291">
        <v>1</v>
      </c>
      <c r="L291" t="s">
        <v>2182</v>
      </c>
      <c r="M291" t="s">
        <v>1840</v>
      </c>
      <c r="N291" t="s">
        <v>1841</v>
      </c>
      <c r="O291" t="s">
        <v>2183</v>
      </c>
      <c r="P291">
        <v>99.19</v>
      </c>
      <c r="Q291">
        <v>11</v>
      </c>
      <c r="R291" t="s">
        <v>1843</v>
      </c>
      <c r="S291" t="s">
        <v>1843</v>
      </c>
    </row>
    <row r="292" spans="1:19" x14ac:dyDescent="0.2">
      <c r="A292" t="s">
        <v>4045</v>
      </c>
      <c r="B292" t="s">
        <v>2060</v>
      </c>
      <c r="C292" t="s">
        <v>2061</v>
      </c>
      <c r="D292">
        <v>95</v>
      </c>
      <c r="E292" t="s">
        <v>2060</v>
      </c>
      <c r="F292">
        <v>99</v>
      </c>
      <c r="G292">
        <v>0.96</v>
      </c>
      <c r="H292" t="s">
        <v>2061</v>
      </c>
      <c r="I292" t="s">
        <v>2060</v>
      </c>
      <c r="J292">
        <v>99</v>
      </c>
      <c r="K292">
        <v>0.96</v>
      </c>
      <c r="L292" t="s">
        <v>2062</v>
      </c>
      <c r="M292" t="s">
        <v>1840</v>
      </c>
      <c r="N292" t="s">
        <v>1841</v>
      </c>
      <c r="O292" t="s">
        <v>2063</v>
      </c>
      <c r="P292">
        <v>98.89</v>
      </c>
      <c r="Q292">
        <v>11</v>
      </c>
      <c r="R292" t="s">
        <v>1843</v>
      </c>
      <c r="S292" t="s">
        <v>1843</v>
      </c>
    </row>
    <row r="293" spans="1:19" x14ac:dyDescent="0.2">
      <c r="A293" t="s">
        <v>4234</v>
      </c>
      <c r="B293" t="s">
        <v>1907</v>
      </c>
      <c r="C293" t="s">
        <v>1908</v>
      </c>
      <c r="D293">
        <v>95</v>
      </c>
      <c r="E293" t="s">
        <v>1907</v>
      </c>
      <c r="F293">
        <v>100</v>
      </c>
      <c r="G293">
        <v>1</v>
      </c>
      <c r="H293" t="s">
        <v>1908</v>
      </c>
      <c r="I293" t="s">
        <v>1907</v>
      </c>
      <c r="J293">
        <v>100</v>
      </c>
      <c r="K293">
        <v>1</v>
      </c>
      <c r="L293" t="s">
        <v>1858</v>
      </c>
      <c r="M293" t="s">
        <v>1840</v>
      </c>
      <c r="N293" t="s">
        <v>1841</v>
      </c>
      <c r="O293" t="s">
        <v>1909</v>
      </c>
      <c r="P293">
        <v>98.99</v>
      </c>
      <c r="Q293">
        <v>11</v>
      </c>
      <c r="R293" t="s">
        <v>1843</v>
      </c>
      <c r="S293" t="s">
        <v>1843</v>
      </c>
    </row>
    <row r="294" spans="1:19" x14ac:dyDescent="0.2">
      <c r="A294" t="s">
        <v>4130</v>
      </c>
      <c r="B294" t="s">
        <v>2109</v>
      </c>
      <c r="C294" t="s">
        <v>2110</v>
      </c>
      <c r="D294">
        <v>95</v>
      </c>
      <c r="E294" t="s">
        <v>2109</v>
      </c>
      <c r="F294">
        <v>99.9</v>
      </c>
      <c r="G294">
        <v>0.99</v>
      </c>
      <c r="H294" t="s">
        <v>2110</v>
      </c>
      <c r="I294" t="s">
        <v>2109</v>
      </c>
      <c r="J294">
        <v>99.9</v>
      </c>
      <c r="K294">
        <v>0.99</v>
      </c>
      <c r="L294" t="s">
        <v>2111</v>
      </c>
      <c r="M294" t="s">
        <v>1840</v>
      </c>
      <c r="N294" t="s">
        <v>1841</v>
      </c>
      <c r="O294" t="s">
        <v>2112</v>
      </c>
      <c r="P294">
        <v>78.790000000000006</v>
      </c>
      <c r="Q294">
        <v>4</v>
      </c>
      <c r="R294" t="s">
        <v>1843</v>
      </c>
      <c r="S294" t="s">
        <v>1843</v>
      </c>
    </row>
    <row r="295" spans="1:19" x14ac:dyDescent="0.2">
      <c r="A295" t="s">
        <v>4144</v>
      </c>
      <c r="B295" t="s">
        <v>2302</v>
      </c>
      <c r="C295" t="s">
        <v>288</v>
      </c>
      <c r="D295">
        <v>95</v>
      </c>
      <c r="E295" t="s">
        <v>2302</v>
      </c>
      <c r="F295">
        <v>100</v>
      </c>
      <c r="G295">
        <v>1</v>
      </c>
      <c r="H295" t="s">
        <v>288</v>
      </c>
      <c r="I295" t="s">
        <v>2302</v>
      </c>
      <c r="J295">
        <v>100</v>
      </c>
      <c r="K295">
        <v>1</v>
      </c>
      <c r="L295" t="s">
        <v>2303</v>
      </c>
      <c r="M295" t="s">
        <v>1840</v>
      </c>
      <c r="N295" t="s">
        <v>1841</v>
      </c>
      <c r="O295" t="s">
        <v>2304</v>
      </c>
      <c r="P295">
        <v>97.06</v>
      </c>
      <c r="Q295">
        <v>11</v>
      </c>
      <c r="R295" t="s">
        <v>1843</v>
      </c>
      <c r="S295" t="s">
        <v>1843</v>
      </c>
    </row>
    <row r="296" spans="1:19" x14ac:dyDescent="0.2">
      <c r="A296" t="s">
        <v>4222</v>
      </c>
      <c r="B296" t="s">
        <v>2598</v>
      </c>
      <c r="C296" t="s">
        <v>512</v>
      </c>
      <c r="D296">
        <v>95</v>
      </c>
      <c r="E296" t="s">
        <v>2598</v>
      </c>
      <c r="F296">
        <v>100</v>
      </c>
      <c r="G296">
        <v>1</v>
      </c>
      <c r="H296" t="s">
        <v>512</v>
      </c>
      <c r="I296" t="s">
        <v>2598</v>
      </c>
      <c r="J296">
        <v>100</v>
      </c>
      <c r="K296">
        <v>1</v>
      </c>
      <c r="L296" t="s">
        <v>2326</v>
      </c>
      <c r="M296" t="s">
        <v>1840</v>
      </c>
      <c r="N296" t="s">
        <v>1841</v>
      </c>
      <c r="O296" t="s">
        <v>1843</v>
      </c>
      <c r="P296">
        <v>90.1</v>
      </c>
      <c r="Q296">
        <v>11</v>
      </c>
      <c r="R296" t="s">
        <v>1843</v>
      </c>
      <c r="S296" t="s">
        <v>1843</v>
      </c>
    </row>
    <row r="297" spans="1:19" x14ac:dyDescent="0.2">
      <c r="A297" t="s">
        <v>4367</v>
      </c>
      <c r="B297" t="s">
        <v>3076</v>
      </c>
      <c r="C297" t="s">
        <v>908</v>
      </c>
      <c r="D297">
        <v>95</v>
      </c>
      <c r="E297" t="s">
        <v>3076</v>
      </c>
      <c r="F297">
        <v>100</v>
      </c>
      <c r="G297">
        <v>1</v>
      </c>
      <c r="H297" t="s">
        <v>908</v>
      </c>
      <c r="I297" t="s">
        <v>3076</v>
      </c>
      <c r="J297">
        <v>100</v>
      </c>
      <c r="K297">
        <v>1</v>
      </c>
      <c r="L297" t="s">
        <v>2778</v>
      </c>
      <c r="M297" t="s">
        <v>1840</v>
      </c>
      <c r="N297" t="s">
        <v>1841</v>
      </c>
      <c r="O297" t="s">
        <v>3077</v>
      </c>
      <c r="P297">
        <v>98.55</v>
      </c>
      <c r="Q297">
        <v>11</v>
      </c>
      <c r="R297" t="s">
        <v>1843</v>
      </c>
      <c r="S297" t="s">
        <v>1843</v>
      </c>
    </row>
    <row r="298" spans="1:19" x14ac:dyDescent="0.2">
      <c r="A298" t="s">
        <v>4281</v>
      </c>
      <c r="B298" t="s">
        <v>2342</v>
      </c>
      <c r="C298" t="s">
        <v>2343</v>
      </c>
      <c r="D298">
        <v>95</v>
      </c>
      <c r="E298" t="s">
        <v>2342</v>
      </c>
      <c r="F298">
        <v>98.4</v>
      </c>
      <c r="G298">
        <v>0.89</v>
      </c>
      <c r="H298" t="s">
        <v>2343</v>
      </c>
      <c r="I298" t="s">
        <v>2342</v>
      </c>
      <c r="J298">
        <v>98.4</v>
      </c>
      <c r="K298">
        <v>0.89</v>
      </c>
      <c r="L298" t="s">
        <v>2344</v>
      </c>
      <c r="M298" t="s">
        <v>1840</v>
      </c>
      <c r="N298" t="s">
        <v>1841</v>
      </c>
      <c r="O298" t="s">
        <v>2345</v>
      </c>
      <c r="P298">
        <v>97.52</v>
      </c>
      <c r="Q298">
        <v>11</v>
      </c>
      <c r="R298" t="s">
        <v>1843</v>
      </c>
      <c r="S298" t="s">
        <v>1843</v>
      </c>
    </row>
    <row r="299" spans="1:19" x14ac:dyDescent="0.2">
      <c r="A299" t="s">
        <v>4365</v>
      </c>
      <c r="B299" t="s">
        <v>3174</v>
      </c>
      <c r="C299" t="s">
        <v>901</v>
      </c>
      <c r="D299">
        <v>95</v>
      </c>
      <c r="E299" t="s">
        <v>3174</v>
      </c>
      <c r="F299">
        <v>100</v>
      </c>
      <c r="G299">
        <v>0.99</v>
      </c>
      <c r="H299" t="s">
        <v>901</v>
      </c>
      <c r="I299" t="s">
        <v>3174</v>
      </c>
      <c r="J299">
        <v>100</v>
      </c>
      <c r="K299">
        <v>0.99</v>
      </c>
      <c r="L299" t="s">
        <v>3175</v>
      </c>
      <c r="M299" t="s">
        <v>1840</v>
      </c>
      <c r="N299" t="s">
        <v>1841</v>
      </c>
      <c r="O299" t="s">
        <v>3176</v>
      </c>
      <c r="P299">
        <v>98.21</v>
      </c>
      <c r="Q299">
        <v>11</v>
      </c>
      <c r="R299" t="s">
        <v>1843</v>
      </c>
      <c r="S299" t="s">
        <v>1843</v>
      </c>
    </row>
    <row r="300" spans="1:19" x14ac:dyDescent="0.2">
      <c r="A300" t="s">
        <v>4499</v>
      </c>
      <c r="B300" t="s">
        <v>2076</v>
      </c>
      <c r="C300" t="s">
        <v>1843</v>
      </c>
      <c r="D300" t="s">
        <v>1843</v>
      </c>
      <c r="E300" t="s">
        <v>1843</v>
      </c>
      <c r="F300" t="s">
        <v>1843</v>
      </c>
      <c r="G300" t="s">
        <v>1843</v>
      </c>
      <c r="H300" t="s">
        <v>3302</v>
      </c>
      <c r="I300" t="s">
        <v>3303</v>
      </c>
      <c r="J300">
        <v>94.73</v>
      </c>
      <c r="K300">
        <v>0.86</v>
      </c>
      <c r="L300" t="s">
        <v>2076</v>
      </c>
      <c r="M300" t="s">
        <v>1918</v>
      </c>
      <c r="N300" t="s">
        <v>1919</v>
      </c>
      <c r="O300" t="s">
        <v>3304</v>
      </c>
      <c r="P300">
        <v>98.69</v>
      </c>
      <c r="Q300">
        <v>11</v>
      </c>
      <c r="R300">
        <v>0.99886745621399997</v>
      </c>
      <c r="S300" t="s">
        <v>1843</v>
      </c>
    </row>
    <row r="301" spans="1:19" x14ac:dyDescent="0.2">
      <c r="A301" t="s">
        <v>4160</v>
      </c>
      <c r="B301" t="s">
        <v>2794</v>
      </c>
      <c r="C301" t="s">
        <v>2795</v>
      </c>
      <c r="D301">
        <v>95</v>
      </c>
      <c r="E301" t="s">
        <v>2794</v>
      </c>
      <c r="F301">
        <v>99.99</v>
      </c>
      <c r="G301">
        <v>1</v>
      </c>
      <c r="H301" t="s">
        <v>2795</v>
      </c>
      <c r="I301" t="s">
        <v>2794</v>
      </c>
      <c r="J301">
        <v>99.99</v>
      </c>
      <c r="K301">
        <v>1</v>
      </c>
      <c r="L301" t="s">
        <v>2796</v>
      </c>
      <c r="M301" t="s">
        <v>1840</v>
      </c>
      <c r="N301" t="s">
        <v>1841</v>
      </c>
      <c r="O301" t="s">
        <v>2797</v>
      </c>
      <c r="P301">
        <v>95.1</v>
      </c>
      <c r="Q301">
        <v>11</v>
      </c>
      <c r="R301" t="s">
        <v>1843</v>
      </c>
      <c r="S301" t="s">
        <v>1843</v>
      </c>
    </row>
    <row r="302" spans="1:19" x14ac:dyDescent="0.2">
      <c r="A302" t="s">
        <v>4425</v>
      </c>
      <c r="B302" t="s">
        <v>3004</v>
      </c>
      <c r="C302" t="s">
        <v>3005</v>
      </c>
      <c r="D302">
        <v>95</v>
      </c>
      <c r="E302" t="s">
        <v>3004</v>
      </c>
      <c r="F302">
        <v>100</v>
      </c>
      <c r="G302">
        <v>1</v>
      </c>
      <c r="H302" t="s">
        <v>3005</v>
      </c>
      <c r="I302" t="s">
        <v>3004</v>
      </c>
      <c r="J302">
        <v>100</v>
      </c>
      <c r="K302">
        <v>1</v>
      </c>
      <c r="L302" t="s">
        <v>2930</v>
      </c>
      <c r="M302" t="s">
        <v>1840</v>
      </c>
      <c r="N302" t="s">
        <v>1841</v>
      </c>
      <c r="O302" t="s">
        <v>3006</v>
      </c>
      <c r="P302">
        <v>93.57</v>
      </c>
      <c r="Q302">
        <v>11</v>
      </c>
      <c r="R302" t="s">
        <v>1843</v>
      </c>
      <c r="S302" t="s">
        <v>1843</v>
      </c>
    </row>
    <row r="303" spans="1:19" x14ac:dyDescent="0.2">
      <c r="A303" t="s">
        <v>4525</v>
      </c>
      <c r="B303" t="s">
        <v>2956</v>
      </c>
      <c r="C303" t="s">
        <v>2957</v>
      </c>
      <c r="D303">
        <v>95</v>
      </c>
      <c r="E303" t="s">
        <v>2956</v>
      </c>
      <c r="F303">
        <v>100</v>
      </c>
      <c r="G303">
        <v>1</v>
      </c>
      <c r="H303" t="s">
        <v>2957</v>
      </c>
      <c r="I303" t="s">
        <v>2956</v>
      </c>
      <c r="J303">
        <v>100</v>
      </c>
      <c r="K303">
        <v>1</v>
      </c>
      <c r="L303" t="s">
        <v>2576</v>
      </c>
      <c r="M303" t="s">
        <v>1840</v>
      </c>
      <c r="N303" t="s">
        <v>1841</v>
      </c>
      <c r="O303" t="s">
        <v>2958</v>
      </c>
      <c r="P303">
        <v>99.17</v>
      </c>
      <c r="Q303">
        <v>11</v>
      </c>
      <c r="R303" t="s">
        <v>1843</v>
      </c>
      <c r="S303" t="s">
        <v>1843</v>
      </c>
    </row>
    <row r="304" spans="1:19" x14ac:dyDescent="0.2">
      <c r="A304" t="s">
        <v>4149</v>
      </c>
      <c r="B304" t="s">
        <v>2673</v>
      </c>
      <c r="C304" t="s">
        <v>299</v>
      </c>
      <c r="D304">
        <v>95</v>
      </c>
      <c r="E304" t="s">
        <v>2673</v>
      </c>
      <c r="F304">
        <v>100</v>
      </c>
      <c r="G304">
        <v>1</v>
      </c>
      <c r="H304" t="s">
        <v>299</v>
      </c>
      <c r="I304" t="s">
        <v>2673</v>
      </c>
      <c r="J304">
        <v>100</v>
      </c>
      <c r="K304">
        <v>1</v>
      </c>
      <c r="L304" t="s">
        <v>2674</v>
      </c>
      <c r="M304" t="s">
        <v>1840</v>
      </c>
      <c r="N304" t="s">
        <v>1841</v>
      </c>
      <c r="O304" t="s">
        <v>2675</v>
      </c>
      <c r="P304">
        <v>98.29</v>
      </c>
      <c r="Q304">
        <v>11</v>
      </c>
      <c r="R304" t="s">
        <v>1843</v>
      </c>
      <c r="S304" t="s">
        <v>1843</v>
      </c>
    </row>
    <row r="305" spans="1:19" x14ac:dyDescent="0.2">
      <c r="A305" t="s">
        <v>4208</v>
      </c>
      <c r="B305" t="s">
        <v>2291</v>
      </c>
      <c r="C305" t="s">
        <v>473</v>
      </c>
      <c r="D305">
        <v>95</v>
      </c>
      <c r="E305" t="s">
        <v>2291</v>
      </c>
      <c r="F305">
        <v>100</v>
      </c>
      <c r="G305">
        <v>1</v>
      </c>
      <c r="H305" t="s">
        <v>473</v>
      </c>
      <c r="I305" t="s">
        <v>2291</v>
      </c>
      <c r="J305">
        <v>100</v>
      </c>
      <c r="K305">
        <v>1</v>
      </c>
      <c r="L305" t="s">
        <v>1923</v>
      </c>
      <c r="M305" t="s">
        <v>1840</v>
      </c>
      <c r="N305" t="s">
        <v>1841</v>
      </c>
      <c r="O305" t="s">
        <v>2292</v>
      </c>
      <c r="P305">
        <v>98.55</v>
      </c>
      <c r="Q305">
        <v>11</v>
      </c>
      <c r="R305" t="s">
        <v>1843</v>
      </c>
      <c r="S305" t="s">
        <v>1843</v>
      </c>
    </row>
    <row r="306" spans="1:19" x14ac:dyDescent="0.2">
      <c r="A306" t="s">
        <v>4277</v>
      </c>
      <c r="B306" t="s">
        <v>1940</v>
      </c>
      <c r="C306" t="s">
        <v>1941</v>
      </c>
      <c r="D306">
        <v>95</v>
      </c>
      <c r="E306" t="s">
        <v>1940</v>
      </c>
      <c r="F306">
        <v>99.39</v>
      </c>
      <c r="G306">
        <v>0.98</v>
      </c>
      <c r="H306" t="s">
        <v>1941</v>
      </c>
      <c r="I306" t="s">
        <v>1940</v>
      </c>
      <c r="J306">
        <v>99.39</v>
      </c>
      <c r="K306">
        <v>0.98</v>
      </c>
      <c r="L306" t="s">
        <v>1942</v>
      </c>
      <c r="M306" t="s">
        <v>1840</v>
      </c>
      <c r="N306" t="s">
        <v>1841</v>
      </c>
      <c r="O306" t="s">
        <v>1943</v>
      </c>
      <c r="P306">
        <v>99.21</v>
      </c>
      <c r="Q306">
        <v>11</v>
      </c>
      <c r="R306" t="s">
        <v>1843</v>
      </c>
      <c r="S306" t="s">
        <v>1843</v>
      </c>
    </row>
    <row r="307" spans="1:19" x14ac:dyDescent="0.2">
      <c r="A307" t="s">
        <v>4507</v>
      </c>
      <c r="B307" t="s">
        <v>1935</v>
      </c>
      <c r="C307" t="s">
        <v>1936</v>
      </c>
      <c r="D307">
        <v>95</v>
      </c>
      <c r="E307" t="s">
        <v>1935</v>
      </c>
      <c r="F307">
        <v>95.14</v>
      </c>
      <c r="G307">
        <v>0.86</v>
      </c>
      <c r="H307" t="s">
        <v>1936</v>
      </c>
      <c r="I307" t="s">
        <v>1935</v>
      </c>
      <c r="J307">
        <v>95.14</v>
      </c>
      <c r="K307">
        <v>0.86</v>
      </c>
      <c r="L307" t="s">
        <v>1937</v>
      </c>
      <c r="M307" t="s">
        <v>1840</v>
      </c>
      <c r="N307" t="s">
        <v>1841</v>
      </c>
      <c r="O307" t="s">
        <v>1938</v>
      </c>
      <c r="P307">
        <v>91.75</v>
      </c>
      <c r="Q307">
        <v>11</v>
      </c>
      <c r="R307" t="s">
        <v>1843</v>
      </c>
      <c r="S307" t="s">
        <v>1843</v>
      </c>
    </row>
    <row r="308" spans="1:19" x14ac:dyDescent="0.2">
      <c r="A308" t="s">
        <v>4452</v>
      </c>
      <c r="B308" t="s">
        <v>2054</v>
      </c>
      <c r="C308" t="s">
        <v>1843</v>
      </c>
      <c r="D308" t="s">
        <v>1843</v>
      </c>
      <c r="E308" t="s">
        <v>1843</v>
      </c>
      <c r="F308" t="s">
        <v>1843</v>
      </c>
      <c r="G308" t="s">
        <v>1843</v>
      </c>
      <c r="H308" t="s">
        <v>3211</v>
      </c>
      <c r="I308" t="s">
        <v>3212</v>
      </c>
      <c r="J308">
        <v>89.92</v>
      </c>
      <c r="K308">
        <v>0.83</v>
      </c>
      <c r="L308" t="s">
        <v>2054</v>
      </c>
      <c r="M308" t="s">
        <v>1918</v>
      </c>
      <c r="N308" t="s">
        <v>1919</v>
      </c>
      <c r="O308" t="s">
        <v>3213</v>
      </c>
      <c r="P308">
        <v>98.35</v>
      </c>
      <c r="Q308">
        <v>11</v>
      </c>
      <c r="R308">
        <v>0.98141394852499997</v>
      </c>
      <c r="S308" t="s">
        <v>1843</v>
      </c>
    </row>
    <row r="309" spans="1:19" x14ac:dyDescent="0.2">
      <c r="A309" t="s">
        <v>4362</v>
      </c>
      <c r="B309" t="s">
        <v>2497</v>
      </c>
      <c r="C309" t="s">
        <v>2498</v>
      </c>
      <c r="D309">
        <v>95</v>
      </c>
      <c r="E309" t="s">
        <v>2497</v>
      </c>
      <c r="F309">
        <v>99.43</v>
      </c>
      <c r="G309">
        <v>0.91</v>
      </c>
      <c r="H309" t="s">
        <v>2498</v>
      </c>
      <c r="I309" t="s">
        <v>2497</v>
      </c>
      <c r="J309">
        <v>99.43</v>
      </c>
      <c r="K309">
        <v>0.91</v>
      </c>
      <c r="L309" t="s">
        <v>2499</v>
      </c>
      <c r="M309" t="s">
        <v>1840</v>
      </c>
      <c r="N309" t="s">
        <v>1841</v>
      </c>
      <c r="O309" t="s">
        <v>2500</v>
      </c>
      <c r="P309">
        <v>99.09</v>
      </c>
      <c r="Q309">
        <v>11</v>
      </c>
      <c r="R309" t="s">
        <v>1843</v>
      </c>
      <c r="S309" t="s">
        <v>1843</v>
      </c>
    </row>
    <row r="310" spans="1:19" x14ac:dyDescent="0.2">
      <c r="A310" t="s">
        <v>4111</v>
      </c>
      <c r="B310" t="s">
        <v>1958</v>
      </c>
      <c r="C310" t="s">
        <v>185</v>
      </c>
      <c r="D310">
        <v>95</v>
      </c>
      <c r="E310" t="s">
        <v>1958</v>
      </c>
      <c r="F310">
        <v>100</v>
      </c>
      <c r="G310">
        <v>1</v>
      </c>
      <c r="H310" t="s">
        <v>185</v>
      </c>
      <c r="I310" t="s">
        <v>1958</v>
      </c>
      <c r="J310">
        <v>100</v>
      </c>
      <c r="K310">
        <v>1</v>
      </c>
      <c r="L310" t="s">
        <v>1959</v>
      </c>
      <c r="M310" t="s">
        <v>1840</v>
      </c>
      <c r="N310" t="s">
        <v>1841</v>
      </c>
      <c r="O310" t="s">
        <v>1960</v>
      </c>
      <c r="P310">
        <v>99.07</v>
      </c>
      <c r="Q310">
        <v>11</v>
      </c>
      <c r="R310" t="s">
        <v>1843</v>
      </c>
      <c r="S310" t="s">
        <v>1843</v>
      </c>
    </row>
    <row r="311" spans="1:19" x14ac:dyDescent="0.2">
      <c r="A311" t="s">
        <v>4262</v>
      </c>
      <c r="B311" t="s">
        <v>2570</v>
      </c>
      <c r="C311" t="s">
        <v>615</v>
      </c>
      <c r="D311">
        <v>95</v>
      </c>
      <c r="E311" t="s">
        <v>2570</v>
      </c>
      <c r="F311">
        <v>100</v>
      </c>
      <c r="G311">
        <v>1</v>
      </c>
      <c r="H311" t="s">
        <v>615</v>
      </c>
      <c r="I311" t="s">
        <v>2570</v>
      </c>
      <c r="J311">
        <v>100</v>
      </c>
      <c r="K311">
        <v>1</v>
      </c>
      <c r="L311" t="s">
        <v>2571</v>
      </c>
      <c r="M311" t="s">
        <v>1840</v>
      </c>
      <c r="N311" t="s">
        <v>1841</v>
      </c>
      <c r="O311" t="s">
        <v>2572</v>
      </c>
      <c r="P311">
        <v>98.99</v>
      </c>
      <c r="Q311">
        <v>11</v>
      </c>
      <c r="R311" t="s">
        <v>1843</v>
      </c>
      <c r="S311" t="s">
        <v>1843</v>
      </c>
    </row>
    <row r="312" spans="1:19" x14ac:dyDescent="0.2">
      <c r="A312" t="s">
        <v>4302</v>
      </c>
      <c r="B312" t="s">
        <v>2937</v>
      </c>
      <c r="C312" t="s">
        <v>718</v>
      </c>
      <c r="D312">
        <v>95</v>
      </c>
      <c r="E312" t="s">
        <v>2937</v>
      </c>
      <c r="F312">
        <v>100</v>
      </c>
      <c r="G312">
        <v>1</v>
      </c>
      <c r="H312" t="s">
        <v>718</v>
      </c>
      <c r="I312" t="s">
        <v>2937</v>
      </c>
      <c r="J312">
        <v>100</v>
      </c>
      <c r="K312">
        <v>1</v>
      </c>
      <c r="L312" t="s">
        <v>2938</v>
      </c>
      <c r="M312" t="s">
        <v>1840</v>
      </c>
      <c r="N312" t="s">
        <v>1841</v>
      </c>
      <c r="O312" t="s">
        <v>2939</v>
      </c>
      <c r="P312">
        <v>98.67</v>
      </c>
      <c r="Q312">
        <v>11</v>
      </c>
      <c r="R312" t="s">
        <v>1843</v>
      </c>
      <c r="S312" t="s">
        <v>1843</v>
      </c>
    </row>
    <row r="313" spans="1:19" x14ac:dyDescent="0.2">
      <c r="A313" t="s">
        <v>4168</v>
      </c>
      <c r="B313" t="s">
        <v>3155</v>
      </c>
      <c r="C313" t="s">
        <v>346</v>
      </c>
      <c r="D313">
        <v>95</v>
      </c>
      <c r="E313" t="s">
        <v>3155</v>
      </c>
      <c r="F313">
        <v>100</v>
      </c>
      <c r="G313">
        <v>1</v>
      </c>
      <c r="H313" t="s">
        <v>346</v>
      </c>
      <c r="I313" t="s">
        <v>3155</v>
      </c>
      <c r="J313">
        <v>100</v>
      </c>
      <c r="K313">
        <v>1</v>
      </c>
      <c r="L313" t="s">
        <v>2424</v>
      </c>
      <c r="M313" t="s">
        <v>1840</v>
      </c>
      <c r="N313" t="s">
        <v>1841</v>
      </c>
      <c r="O313" t="s">
        <v>3156</v>
      </c>
      <c r="P313">
        <v>94.86</v>
      </c>
      <c r="Q313">
        <v>11</v>
      </c>
      <c r="R313" t="s">
        <v>1843</v>
      </c>
      <c r="S313" t="s">
        <v>1843</v>
      </c>
    </row>
    <row r="314" spans="1:19" x14ac:dyDescent="0.2">
      <c r="A314" t="s">
        <v>4378</v>
      </c>
      <c r="B314" t="s">
        <v>3157</v>
      </c>
      <c r="C314" t="s">
        <v>939</v>
      </c>
      <c r="D314">
        <v>95</v>
      </c>
      <c r="E314" t="s">
        <v>3157</v>
      </c>
      <c r="F314">
        <v>100</v>
      </c>
      <c r="G314">
        <v>1</v>
      </c>
      <c r="H314" t="s">
        <v>939</v>
      </c>
      <c r="I314" t="s">
        <v>3157</v>
      </c>
      <c r="J314">
        <v>100</v>
      </c>
      <c r="K314">
        <v>1</v>
      </c>
      <c r="L314" t="s">
        <v>3158</v>
      </c>
      <c r="M314" t="s">
        <v>1840</v>
      </c>
      <c r="N314" t="s">
        <v>1841</v>
      </c>
      <c r="O314" t="s">
        <v>3159</v>
      </c>
      <c r="P314">
        <v>98.31</v>
      </c>
      <c r="Q314">
        <v>11</v>
      </c>
      <c r="R314" t="s">
        <v>1843</v>
      </c>
      <c r="S314" t="s">
        <v>1843</v>
      </c>
    </row>
    <row r="315" spans="1:19" x14ac:dyDescent="0.2">
      <c r="A315" t="s">
        <v>4093</v>
      </c>
      <c r="B315" t="s">
        <v>2317</v>
      </c>
      <c r="C315" t="s">
        <v>138</v>
      </c>
      <c r="D315">
        <v>95</v>
      </c>
      <c r="E315" t="s">
        <v>2317</v>
      </c>
      <c r="F315">
        <v>100</v>
      </c>
      <c r="G315">
        <v>1</v>
      </c>
      <c r="H315" t="s">
        <v>138</v>
      </c>
      <c r="I315" t="s">
        <v>2317</v>
      </c>
      <c r="J315">
        <v>100</v>
      </c>
      <c r="K315">
        <v>1</v>
      </c>
      <c r="L315" t="s">
        <v>2318</v>
      </c>
      <c r="M315" t="s">
        <v>1840</v>
      </c>
      <c r="N315" t="s">
        <v>1841</v>
      </c>
      <c r="O315" t="s">
        <v>1843</v>
      </c>
      <c r="P315">
        <v>90</v>
      </c>
      <c r="Q315">
        <v>11</v>
      </c>
      <c r="R315" t="s">
        <v>1843</v>
      </c>
      <c r="S315" t="s">
        <v>1843</v>
      </c>
    </row>
    <row r="316" spans="1:19" x14ac:dyDescent="0.2">
      <c r="A316" t="s">
        <v>4538</v>
      </c>
      <c r="B316" t="s">
        <v>1931</v>
      </c>
      <c r="C316" t="s">
        <v>1932</v>
      </c>
      <c r="D316">
        <v>95</v>
      </c>
      <c r="E316" t="s">
        <v>1931</v>
      </c>
      <c r="F316">
        <v>99.99</v>
      </c>
      <c r="G316">
        <v>1</v>
      </c>
      <c r="H316" t="s">
        <v>1932</v>
      </c>
      <c r="I316" t="s">
        <v>1931</v>
      </c>
      <c r="J316">
        <v>99.99</v>
      </c>
      <c r="K316">
        <v>1</v>
      </c>
      <c r="L316" t="s">
        <v>1933</v>
      </c>
      <c r="M316" t="s">
        <v>1840</v>
      </c>
      <c r="N316" t="s">
        <v>1841</v>
      </c>
      <c r="O316" t="s">
        <v>1934</v>
      </c>
      <c r="P316">
        <v>90.6</v>
      </c>
      <c r="Q316">
        <v>11</v>
      </c>
      <c r="R316" t="s">
        <v>1843</v>
      </c>
      <c r="S316" t="s">
        <v>1843</v>
      </c>
    </row>
    <row r="317" spans="1:19" x14ac:dyDescent="0.2">
      <c r="A317" t="s">
        <v>4482</v>
      </c>
      <c r="B317" t="s">
        <v>3229</v>
      </c>
      <c r="C317" t="s">
        <v>1843</v>
      </c>
      <c r="D317" t="s">
        <v>1843</v>
      </c>
      <c r="E317" t="s">
        <v>1843</v>
      </c>
      <c r="F317" t="s">
        <v>1843</v>
      </c>
      <c r="G317" t="s">
        <v>1843</v>
      </c>
      <c r="H317" t="s">
        <v>3230</v>
      </c>
      <c r="I317" t="s">
        <v>3231</v>
      </c>
      <c r="J317">
        <v>85.32</v>
      </c>
      <c r="K317">
        <v>0.72</v>
      </c>
      <c r="L317" t="s">
        <v>3098</v>
      </c>
      <c r="M317" t="s">
        <v>1918</v>
      </c>
      <c r="N317" t="s">
        <v>3204</v>
      </c>
      <c r="O317" t="s">
        <v>1843</v>
      </c>
      <c r="P317">
        <v>96.98</v>
      </c>
      <c r="Q317">
        <v>11</v>
      </c>
      <c r="R317">
        <v>0.96899149586900002</v>
      </c>
      <c r="S317" t="s">
        <v>1843</v>
      </c>
    </row>
    <row r="318" spans="1:19" x14ac:dyDescent="0.2">
      <c r="A318" t="s">
        <v>4252</v>
      </c>
      <c r="B318" t="s">
        <v>2881</v>
      </c>
      <c r="C318" t="s">
        <v>598</v>
      </c>
      <c r="D318">
        <v>95</v>
      </c>
      <c r="E318" t="s">
        <v>2881</v>
      </c>
      <c r="F318">
        <v>100</v>
      </c>
      <c r="G318">
        <v>1</v>
      </c>
      <c r="H318" t="s">
        <v>598</v>
      </c>
      <c r="I318" t="s">
        <v>2881</v>
      </c>
      <c r="J318">
        <v>100</v>
      </c>
      <c r="K318">
        <v>1</v>
      </c>
      <c r="L318" t="s">
        <v>1961</v>
      </c>
      <c r="M318" t="s">
        <v>1840</v>
      </c>
      <c r="N318" t="s">
        <v>1841</v>
      </c>
      <c r="O318" t="s">
        <v>2882</v>
      </c>
      <c r="P318">
        <v>97.82</v>
      </c>
      <c r="Q318">
        <v>11</v>
      </c>
      <c r="R318" t="s">
        <v>1843</v>
      </c>
      <c r="S318" t="s">
        <v>1843</v>
      </c>
    </row>
    <row r="319" spans="1:19" x14ac:dyDescent="0.2">
      <c r="A319" t="s">
        <v>4361</v>
      </c>
      <c r="B319" t="s">
        <v>2468</v>
      </c>
      <c r="C319" t="s">
        <v>892</v>
      </c>
      <c r="D319">
        <v>95</v>
      </c>
      <c r="E319" t="s">
        <v>2468</v>
      </c>
      <c r="F319">
        <v>100</v>
      </c>
      <c r="G319">
        <v>1</v>
      </c>
      <c r="H319" t="s">
        <v>892</v>
      </c>
      <c r="I319" t="s">
        <v>2468</v>
      </c>
      <c r="J319">
        <v>100</v>
      </c>
      <c r="K319">
        <v>1</v>
      </c>
      <c r="L319" t="s">
        <v>2469</v>
      </c>
      <c r="M319" t="s">
        <v>1840</v>
      </c>
      <c r="N319" t="s">
        <v>1841</v>
      </c>
      <c r="O319" t="s">
        <v>2470</v>
      </c>
      <c r="P319">
        <v>97.68</v>
      </c>
      <c r="Q319">
        <v>11</v>
      </c>
      <c r="R319" t="s">
        <v>1843</v>
      </c>
      <c r="S319" t="s">
        <v>1843</v>
      </c>
    </row>
    <row r="320" spans="1:19" x14ac:dyDescent="0.2">
      <c r="A320" t="s">
        <v>4229</v>
      </c>
      <c r="B320" t="s">
        <v>2779</v>
      </c>
      <c r="C320" t="s">
        <v>532</v>
      </c>
      <c r="D320">
        <v>95</v>
      </c>
      <c r="E320" t="s">
        <v>2779</v>
      </c>
      <c r="F320">
        <v>100</v>
      </c>
      <c r="G320">
        <v>1</v>
      </c>
      <c r="H320" t="s">
        <v>532</v>
      </c>
      <c r="I320" t="s">
        <v>2779</v>
      </c>
      <c r="J320">
        <v>100</v>
      </c>
      <c r="K320">
        <v>1</v>
      </c>
      <c r="L320" t="s">
        <v>1946</v>
      </c>
      <c r="M320" t="s">
        <v>1840</v>
      </c>
      <c r="N320" t="s">
        <v>1841</v>
      </c>
      <c r="O320" t="s">
        <v>2780</v>
      </c>
      <c r="P320">
        <v>98.21</v>
      </c>
      <c r="Q320">
        <v>11</v>
      </c>
      <c r="R320" t="s">
        <v>1843</v>
      </c>
      <c r="S320" t="s">
        <v>1843</v>
      </c>
    </row>
    <row r="321" spans="1:19" x14ac:dyDescent="0.2">
      <c r="A321" t="s">
        <v>4174</v>
      </c>
      <c r="B321" t="s">
        <v>2631</v>
      </c>
      <c r="C321" t="s">
        <v>368</v>
      </c>
      <c r="D321">
        <v>95</v>
      </c>
      <c r="E321" t="s">
        <v>2631</v>
      </c>
      <c r="F321">
        <v>100</v>
      </c>
      <c r="G321">
        <v>1</v>
      </c>
      <c r="H321" t="s">
        <v>368</v>
      </c>
      <c r="I321" t="s">
        <v>2631</v>
      </c>
      <c r="J321">
        <v>100</v>
      </c>
      <c r="K321">
        <v>1</v>
      </c>
      <c r="L321" t="s">
        <v>2009</v>
      </c>
      <c r="M321" t="s">
        <v>1840</v>
      </c>
      <c r="N321" t="s">
        <v>1841</v>
      </c>
      <c r="O321" t="s">
        <v>2632</v>
      </c>
      <c r="P321">
        <v>81.849999999999994</v>
      </c>
      <c r="Q321">
        <v>11</v>
      </c>
      <c r="R321" t="s">
        <v>1843</v>
      </c>
      <c r="S321" t="s">
        <v>1843</v>
      </c>
    </row>
    <row r="322" spans="1:19" x14ac:dyDescent="0.2">
      <c r="A322" t="s">
        <v>4194</v>
      </c>
      <c r="B322" t="s">
        <v>2335</v>
      </c>
      <c r="C322" t="s">
        <v>436</v>
      </c>
      <c r="D322">
        <v>95</v>
      </c>
      <c r="E322" t="s">
        <v>2335</v>
      </c>
      <c r="F322">
        <v>100</v>
      </c>
      <c r="G322">
        <v>1</v>
      </c>
      <c r="H322" t="s">
        <v>436</v>
      </c>
      <c r="I322" t="s">
        <v>2335</v>
      </c>
      <c r="J322">
        <v>100</v>
      </c>
      <c r="K322">
        <v>1</v>
      </c>
      <c r="L322" t="s">
        <v>2336</v>
      </c>
      <c r="M322" t="s">
        <v>1840</v>
      </c>
      <c r="N322" t="s">
        <v>1841</v>
      </c>
      <c r="O322" t="s">
        <v>2337</v>
      </c>
      <c r="P322">
        <v>97.98</v>
      </c>
      <c r="Q322">
        <v>11</v>
      </c>
      <c r="R322" t="s">
        <v>1843</v>
      </c>
      <c r="S322" t="s">
        <v>1843</v>
      </c>
    </row>
    <row r="323" spans="1:19" x14ac:dyDescent="0.2">
      <c r="A323" t="s">
        <v>4466</v>
      </c>
      <c r="B323" t="s">
        <v>2182</v>
      </c>
      <c r="C323" t="s">
        <v>1843</v>
      </c>
      <c r="D323" t="s">
        <v>1843</v>
      </c>
      <c r="E323" t="s">
        <v>1843</v>
      </c>
      <c r="F323" t="s">
        <v>1843</v>
      </c>
      <c r="G323" t="s">
        <v>1843</v>
      </c>
      <c r="H323" t="s">
        <v>1843</v>
      </c>
      <c r="I323" t="s">
        <v>1843</v>
      </c>
      <c r="J323" t="s">
        <v>1843</v>
      </c>
      <c r="K323" t="s">
        <v>1843</v>
      </c>
      <c r="L323" t="s">
        <v>2182</v>
      </c>
      <c r="M323" t="s">
        <v>1918</v>
      </c>
      <c r="N323" t="s">
        <v>1919</v>
      </c>
      <c r="O323" t="s">
        <v>3282</v>
      </c>
      <c r="P323">
        <v>99.05</v>
      </c>
      <c r="Q323">
        <v>11</v>
      </c>
      <c r="R323">
        <v>0.98264855456099998</v>
      </c>
      <c r="S323" t="s">
        <v>1843</v>
      </c>
    </row>
    <row r="324" spans="1:19" x14ac:dyDescent="0.2">
      <c r="A324" t="s">
        <v>4376</v>
      </c>
      <c r="B324" t="s">
        <v>2210</v>
      </c>
      <c r="C324" t="s">
        <v>2211</v>
      </c>
      <c r="D324">
        <v>95</v>
      </c>
      <c r="E324" t="s">
        <v>2210</v>
      </c>
      <c r="F324">
        <v>98.14</v>
      </c>
      <c r="G324">
        <v>0.9</v>
      </c>
      <c r="H324" t="s">
        <v>2211</v>
      </c>
      <c r="I324" t="s">
        <v>2210</v>
      </c>
      <c r="J324">
        <v>98.14</v>
      </c>
      <c r="K324">
        <v>0.9</v>
      </c>
      <c r="L324" t="s">
        <v>2212</v>
      </c>
      <c r="M324" t="s">
        <v>1840</v>
      </c>
      <c r="N324" t="s">
        <v>1841</v>
      </c>
      <c r="O324" t="s">
        <v>2213</v>
      </c>
      <c r="P324">
        <v>96.13</v>
      </c>
      <c r="Q324">
        <v>11</v>
      </c>
      <c r="R324" t="s">
        <v>1843</v>
      </c>
      <c r="S324" t="s">
        <v>1843</v>
      </c>
    </row>
    <row r="325" spans="1:19" x14ac:dyDescent="0.2">
      <c r="A325" t="s">
        <v>4319</v>
      </c>
      <c r="B325" t="s">
        <v>2228</v>
      </c>
      <c r="C325" t="s">
        <v>2229</v>
      </c>
      <c r="D325">
        <v>95</v>
      </c>
      <c r="E325" t="s">
        <v>2228</v>
      </c>
      <c r="F325">
        <v>97.26</v>
      </c>
      <c r="G325">
        <v>0.94</v>
      </c>
      <c r="H325" t="s">
        <v>2229</v>
      </c>
      <c r="I325" t="s">
        <v>2228</v>
      </c>
      <c r="J325">
        <v>97.26</v>
      </c>
      <c r="K325">
        <v>0.94</v>
      </c>
      <c r="L325" t="s">
        <v>2105</v>
      </c>
      <c r="M325" t="s">
        <v>1840</v>
      </c>
      <c r="N325" t="s">
        <v>1841</v>
      </c>
      <c r="O325" t="s">
        <v>2230</v>
      </c>
      <c r="P325">
        <v>99.05</v>
      </c>
      <c r="Q325">
        <v>11</v>
      </c>
      <c r="R325" t="s">
        <v>1843</v>
      </c>
      <c r="S325" t="s">
        <v>1843</v>
      </c>
    </row>
    <row r="326" spans="1:19" x14ac:dyDescent="0.2">
      <c r="A326" t="s">
        <v>4292</v>
      </c>
      <c r="B326" t="s">
        <v>2589</v>
      </c>
      <c r="C326" t="s">
        <v>2590</v>
      </c>
      <c r="D326">
        <v>95</v>
      </c>
      <c r="E326" t="s">
        <v>2589</v>
      </c>
      <c r="F326">
        <v>97.07</v>
      </c>
      <c r="G326">
        <v>0.88</v>
      </c>
      <c r="H326" t="s">
        <v>2590</v>
      </c>
      <c r="I326" t="s">
        <v>2589</v>
      </c>
      <c r="J326">
        <v>97.07</v>
      </c>
      <c r="K326">
        <v>0.88</v>
      </c>
      <c r="L326" t="s">
        <v>2580</v>
      </c>
      <c r="M326" t="s">
        <v>1840</v>
      </c>
      <c r="N326" t="s">
        <v>1841</v>
      </c>
      <c r="O326" t="s">
        <v>2591</v>
      </c>
      <c r="P326">
        <v>97.5</v>
      </c>
      <c r="Q326">
        <v>11</v>
      </c>
      <c r="R326" t="s">
        <v>1843</v>
      </c>
      <c r="S326" t="s">
        <v>1843</v>
      </c>
    </row>
    <row r="327" spans="1:19" x14ac:dyDescent="0.2">
      <c r="A327" t="s">
        <v>4215</v>
      </c>
      <c r="B327" t="s">
        <v>2596</v>
      </c>
      <c r="C327" t="s">
        <v>492</v>
      </c>
      <c r="D327">
        <v>95</v>
      </c>
      <c r="E327" t="s">
        <v>2596</v>
      </c>
      <c r="F327">
        <v>100</v>
      </c>
      <c r="G327">
        <v>1</v>
      </c>
      <c r="H327" t="s">
        <v>492</v>
      </c>
      <c r="I327" t="s">
        <v>2596</v>
      </c>
      <c r="J327">
        <v>100</v>
      </c>
      <c r="K327">
        <v>1</v>
      </c>
      <c r="L327" t="s">
        <v>2240</v>
      </c>
      <c r="M327" t="s">
        <v>1840</v>
      </c>
      <c r="N327" t="s">
        <v>1841</v>
      </c>
      <c r="O327" t="s">
        <v>2597</v>
      </c>
      <c r="P327">
        <v>97.9</v>
      </c>
      <c r="Q327">
        <v>11</v>
      </c>
      <c r="R327" t="s">
        <v>1843</v>
      </c>
      <c r="S327" t="s">
        <v>1843</v>
      </c>
    </row>
    <row r="328" spans="1:19" x14ac:dyDescent="0.2">
      <c r="A328" t="s">
        <v>4317</v>
      </c>
      <c r="B328" t="s">
        <v>2287</v>
      </c>
      <c r="C328" t="s">
        <v>766</v>
      </c>
      <c r="D328">
        <v>96.31</v>
      </c>
      <c r="E328" t="s">
        <v>2287</v>
      </c>
      <c r="F328">
        <v>100</v>
      </c>
      <c r="G328">
        <v>1</v>
      </c>
      <c r="H328" t="s">
        <v>766</v>
      </c>
      <c r="I328" t="s">
        <v>2287</v>
      </c>
      <c r="J328">
        <v>100</v>
      </c>
      <c r="K328">
        <v>1</v>
      </c>
      <c r="L328" t="s">
        <v>1923</v>
      </c>
      <c r="M328" t="s">
        <v>1840</v>
      </c>
      <c r="N328" t="s">
        <v>1841</v>
      </c>
      <c r="O328" t="s">
        <v>2288</v>
      </c>
      <c r="P328">
        <v>98.65</v>
      </c>
      <c r="Q328">
        <v>11</v>
      </c>
      <c r="R328" t="s">
        <v>1843</v>
      </c>
      <c r="S328" t="s">
        <v>1843</v>
      </c>
    </row>
    <row r="329" spans="1:19" x14ac:dyDescent="0.2">
      <c r="A329" t="s">
        <v>4490</v>
      </c>
      <c r="B329" t="s">
        <v>2149</v>
      </c>
      <c r="C329" t="s">
        <v>2150</v>
      </c>
      <c r="D329">
        <v>95</v>
      </c>
      <c r="E329" t="s">
        <v>2149</v>
      </c>
      <c r="F329">
        <v>99.95</v>
      </c>
      <c r="G329">
        <v>1</v>
      </c>
      <c r="H329" t="s">
        <v>2150</v>
      </c>
      <c r="I329" t="s">
        <v>2149</v>
      </c>
      <c r="J329">
        <v>99.95</v>
      </c>
      <c r="K329">
        <v>1</v>
      </c>
      <c r="L329" t="s">
        <v>2098</v>
      </c>
      <c r="M329" t="s">
        <v>1840</v>
      </c>
      <c r="N329" t="s">
        <v>1841</v>
      </c>
      <c r="O329" t="s">
        <v>2151</v>
      </c>
      <c r="P329">
        <v>96.87</v>
      </c>
      <c r="Q329">
        <v>11</v>
      </c>
      <c r="R329" t="s">
        <v>1843</v>
      </c>
      <c r="S329" t="s">
        <v>1843</v>
      </c>
    </row>
    <row r="330" spans="1:19" x14ac:dyDescent="0.2">
      <c r="A330" t="s">
        <v>4354</v>
      </c>
      <c r="B330" t="s">
        <v>1979</v>
      </c>
      <c r="C330" t="s">
        <v>878</v>
      </c>
      <c r="D330">
        <v>95</v>
      </c>
      <c r="E330" t="s">
        <v>1979</v>
      </c>
      <c r="F330">
        <v>100</v>
      </c>
      <c r="G330">
        <v>1</v>
      </c>
      <c r="H330" t="s">
        <v>878</v>
      </c>
      <c r="I330" t="s">
        <v>1979</v>
      </c>
      <c r="J330">
        <v>100</v>
      </c>
      <c r="K330">
        <v>1</v>
      </c>
      <c r="L330" t="s">
        <v>1980</v>
      </c>
      <c r="M330" t="s">
        <v>1840</v>
      </c>
      <c r="N330" t="s">
        <v>1841</v>
      </c>
      <c r="O330" t="s">
        <v>1981</v>
      </c>
      <c r="P330">
        <v>99.07</v>
      </c>
      <c r="Q330">
        <v>11</v>
      </c>
      <c r="R330" t="s">
        <v>1843</v>
      </c>
      <c r="S330" t="s">
        <v>1843</v>
      </c>
    </row>
    <row r="331" spans="1:19" x14ac:dyDescent="0.2">
      <c r="A331" t="s">
        <v>4069</v>
      </c>
      <c r="B331" t="s">
        <v>2491</v>
      </c>
      <c r="C331" t="s">
        <v>72</v>
      </c>
      <c r="D331">
        <v>95</v>
      </c>
      <c r="E331" t="s">
        <v>2491</v>
      </c>
      <c r="F331">
        <v>100</v>
      </c>
      <c r="G331">
        <v>1</v>
      </c>
      <c r="H331" t="s">
        <v>72</v>
      </c>
      <c r="I331" t="s">
        <v>2491</v>
      </c>
      <c r="J331">
        <v>100</v>
      </c>
      <c r="K331">
        <v>1</v>
      </c>
      <c r="L331" t="s">
        <v>2492</v>
      </c>
      <c r="M331" t="s">
        <v>1840</v>
      </c>
      <c r="N331" t="s">
        <v>1841</v>
      </c>
      <c r="O331" t="s">
        <v>2493</v>
      </c>
      <c r="P331">
        <v>93.91</v>
      </c>
      <c r="Q331">
        <v>11</v>
      </c>
      <c r="R331" t="s">
        <v>1843</v>
      </c>
      <c r="S331" t="s">
        <v>1843</v>
      </c>
    </row>
    <row r="332" spans="1:19" x14ac:dyDescent="0.2">
      <c r="A332" t="s">
        <v>4341</v>
      </c>
      <c r="B332" t="s">
        <v>2474</v>
      </c>
      <c r="C332" t="s">
        <v>847</v>
      </c>
      <c r="D332">
        <v>95</v>
      </c>
      <c r="E332" t="s">
        <v>2474</v>
      </c>
      <c r="F332">
        <v>100</v>
      </c>
      <c r="G332">
        <v>0.99</v>
      </c>
      <c r="H332" t="s">
        <v>847</v>
      </c>
      <c r="I332" t="s">
        <v>2474</v>
      </c>
      <c r="J332">
        <v>100</v>
      </c>
      <c r="K332">
        <v>0.99</v>
      </c>
      <c r="L332" t="s">
        <v>2475</v>
      </c>
      <c r="M332" t="s">
        <v>1840</v>
      </c>
      <c r="N332" t="s">
        <v>1841</v>
      </c>
      <c r="O332" t="s">
        <v>2476</v>
      </c>
      <c r="P332">
        <v>98.55</v>
      </c>
      <c r="Q332">
        <v>11</v>
      </c>
      <c r="R332" t="s">
        <v>1843</v>
      </c>
      <c r="S332" t="s">
        <v>1843</v>
      </c>
    </row>
    <row r="333" spans="1:19" x14ac:dyDescent="0.2">
      <c r="A333" t="s">
        <v>4076</v>
      </c>
      <c r="B333" t="s">
        <v>2293</v>
      </c>
      <c r="C333" t="s">
        <v>97</v>
      </c>
      <c r="D333">
        <v>95</v>
      </c>
      <c r="E333" t="s">
        <v>2293</v>
      </c>
      <c r="F333">
        <v>100</v>
      </c>
      <c r="G333">
        <v>1</v>
      </c>
      <c r="H333" t="s">
        <v>97</v>
      </c>
      <c r="I333" t="s">
        <v>2293</v>
      </c>
      <c r="J333">
        <v>100</v>
      </c>
      <c r="K333">
        <v>1</v>
      </c>
      <c r="L333" t="s">
        <v>2294</v>
      </c>
      <c r="M333" t="s">
        <v>1840</v>
      </c>
      <c r="N333" t="s">
        <v>1841</v>
      </c>
      <c r="O333" t="s">
        <v>2295</v>
      </c>
      <c r="P333">
        <v>97.26</v>
      </c>
      <c r="Q333">
        <v>11</v>
      </c>
      <c r="R333" t="s">
        <v>1843</v>
      </c>
      <c r="S333" t="s">
        <v>1843</v>
      </c>
    </row>
    <row r="334" spans="1:19" x14ac:dyDescent="0.2">
      <c r="A334" t="s">
        <v>4500</v>
      </c>
      <c r="B334" t="s">
        <v>1867</v>
      </c>
      <c r="C334" t="s">
        <v>1843</v>
      </c>
      <c r="D334" t="s">
        <v>1843</v>
      </c>
      <c r="E334" t="s">
        <v>1843</v>
      </c>
      <c r="F334" t="s">
        <v>1843</v>
      </c>
      <c r="G334" t="s">
        <v>1843</v>
      </c>
      <c r="H334" t="s">
        <v>1843</v>
      </c>
      <c r="I334" t="s">
        <v>1843</v>
      </c>
      <c r="J334" t="s">
        <v>1843</v>
      </c>
      <c r="K334" t="s">
        <v>1843</v>
      </c>
      <c r="L334" t="s">
        <v>1867</v>
      </c>
      <c r="M334" t="s">
        <v>1918</v>
      </c>
      <c r="N334" t="s">
        <v>1919</v>
      </c>
      <c r="O334" t="s">
        <v>1921</v>
      </c>
      <c r="P334">
        <v>98.69</v>
      </c>
      <c r="Q334">
        <v>11</v>
      </c>
      <c r="R334">
        <v>0.96736065212099998</v>
      </c>
      <c r="S334" t="s">
        <v>1843</v>
      </c>
    </row>
    <row r="335" spans="1:19" x14ac:dyDescent="0.2">
      <c r="A335" t="s">
        <v>4440</v>
      </c>
      <c r="B335" t="s">
        <v>3269</v>
      </c>
      <c r="C335" t="s">
        <v>1843</v>
      </c>
      <c r="D335" t="s">
        <v>1843</v>
      </c>
      <c r="E335" t="s">
        <v>1843</v>
      </c>
      <c r="F335" t="s">
        <v>1843</v>
      </c>
      <c r="G335" t="s">
        <v>1843</v>
      </c>
      <c r="H335" t="s">
        <v>3270</v>
      </c>
      <c r="I335" t="s">
        <v>3271</v>
      </c>
      <c r="J335">
        <v>88.39</v>
      </c>
      <c r="K335">
        <v>0.82</v>
      </c>
      <c r="L335" t="s">
        <v>3272</v>
      </c>
      <c r="M335" t="s">
        <v>1918</v>
      </c>
      <c r="N335" t="s">
        <v>3204</v>
      </c>
      <c r="O335" t="s">
        <v>1843</v>
      </c>
      <c r="P335">
        <v>97.46</v>
      </c>
      <c r="Q335">
        <v>11</v>
      </c>
      <c r="R335">
        <v>0.99311970812499994</v>
      </c>
      <c r="S335" t="s">
        <v>1843</v>
      </c>
    </row>
    <row r="336" spans="1:19" x14ac:dyDescent="0.2">
      <c r="A336" t="s">
        <v>4183</v>
      </c>
      <c r="B336" t="s">
        <v>3012</v>
      </c>
      <c r="C336" t="s">
        <v>395</v>
      </c>
      <c r="D336">
        <v>95</v>
      </c>
      <c r="E336" t="s">
        <v>3012</v>
      </c>
      <c r="F336">
        <v>100</v>
      </c>
      <c r="G336">
        <v>1</v>
      </c>
      <c r="H336" t="s">
        <v>395</v>
      </c>
      <c r="I336" t="s">
        <v>3012</v>
      </c>
      <c r="J336">
        <v>100</v>
      </c>
      <c r="K336">
        <v>1</v>
      </c>
      <c r="L336" t="s">
        <v>2172</v>
      </c>
      <c r="M336" t="s">
        <v>1840</v>
      </c>
      <c r="N336" t="s">
        <v>1841</v>
      </c>
      <c r="O336" t="s">
        <v>3013</v>
      </c>
      <c r="P336">
        <v>85.56</v>
      </c>
      <c r="Q336">
        <v>4</v>
      </c>
      <c r="R336" t="s">
        <v>1843</v>
      </c>
      <c r="S336" t="s">
        <v>1843</v>
      </c>
    </row>
    <row r="337" spans="1:19" x14ac:dyDescent="0.2">
      <c r="A337" t="s">
        <v>4289</v>
      </c>
      <c r="B337" t="s">
        <v>2189</v>
      </c>
      <c r="C337" t="s">
        <v>681</v>
      </c>
      <c r="D337">
        <v>95</v>
      </c>
      <c r="E337" t="s">
        <v>2189</v>
      </c>
      <c r="F337">
        <v>100</v>
      </c>
      <c r="G337">
        <v>1</v>
      </c>
      <c r="H337" t="s">
        <v>681</v>
      </c>
      <c r="I337" t="s">
        <v>2189</v>
      </c>
      <c r="J337">
        <v>100</v>
      </c>
      <c r="K337">
        <v>1</v>
      </c>
      <c r="L337" t="s">
        <v>2190</v>
      </c>
      <c r="M337" t="s">
        <v>1840</v>
      </c>
      <c r="N337" t="s">
        <v>1841</v>
      </c>
      <c r="O337" t="s">
        <v>2191</v>
      </c>
      <c r="P337">
        <v>97.8</v>
      </c>
      <c r="Q337">
        <v>11</v>
      </c>
      <c r="R337" t="s">
        <v>1843</v>
      </c>
      <c r="S337" t="s">
        <v>1843</v>
      </c>
    </row>
    <row r="338" spans="1:19" x14ac:dyDescent="0.2">
      <c r="A338" t="s">
        <v>4502</v>
      </c>
      <c r="B338" t="s">
        <v>2677</v>
      </c>
      <c r="C338" t="s">
        <v>1843</v>
      </c>
      <c r="D338" t="s">
        <v>1843</v>
      </c>
      <c r="E338" t="s">
        <v>1843</v>
      </c>
      <c r="F338" t="s">
        <v>1843</v>
      </c>
      <c r="G338" t="s">
        <v>1843</v>
      </c>
      <c r="H338" t="s">
        <v>1843</v>
      </c>
      <c r="I338" t="s">
        <v>1843</v>
      </c>
      <c r="J338" t="s">
        <v>1843</v>
      </c>
      <c r="K338" t="s">
        <v>1843</v>
      </c>
      <c r="L338" t="s">
        <v>2677</v>
      </c>
      <c r="M338" t="s">
        <v>1918</v>
      </c>
      <c r="N338" t="s">
        <v>3204</v>
      </c>
      <c r="O338" t="s">
        <v>1843</v>
      </c>
      <c r="P338">
        <v>97.94</v>
      </c>
      <c r="Q338">
        <v>11</v>
      </c>
      <c r="R338">
        <v>0.86399873715300002</v>
      </c>
      <c r="S338" t="s">
        <v>1843</v>
      </c>
    </row>
    <row r="339" spans="1:19" x14ac:dyDescent="0.2">
      <c r="A339" t="s">
        <v>4389</v>
      </c>
      <c r="B339" t="s">
        <v>2449</v>
      </c>
      <c r="C339" t="s">
        <v>963</v>
      </c>
      <c r="D339">
        <v>95</v>
      </c>
      <c r="E339" t="s">
        <v>2449</v>
      </c>
      <c r="F339">
        <v>100</v>
      </c>
      <c r="G339">
        <v>1</v>
      </c>
      <c r="H339" t="s">
        <v>963</v>
      </c>
      <c r="I339" t="s">
        <v>2449</v>
      </c>
      <c r="J339">
        <v>100</v>
      </c>
      <c r="K339">
        <v>1</v>
      </c>
      <c r="L339" t="s">
        <v>2450</v>
      </c>
      <c r="M339" t="s">
        <v>1840</v>
      </c>
      <c r="N339" t="s">
        <v>1841</v>
      </c>
      <c r="O339" t="s">
        <v>1843</v>
      </c>
      <c r="P339">
        <v>96.96</v>
      </c>
      <c r="Q339">
        <v>11</v>
      </c>
      <c r="R339" t="s">
        <v>1843</v>
      </c>
      <c r="S339" t="s">
        <v>1843</v>
      </c>
    </row>
    <row r="340" spans="1:19" x14ac:dyDescent="0.2">
      <c r="A340" t="s">
        <v>4209</v>
      </c>
      <c r="B340" t="s">
        <v>2997</v>
      </c>
      <c r="C340" t="s">
        <v>476</v>
      </c>
      <c r="D340">
        <v>95</v>
      </c>
      <c r="E340" t="s">
        <v>2997</v>
      </c>
      <c r="F340">
        <v>100</v>
      </c>
      <c r="G340">
        <v>1</v>
      </c>
      <c r="H340" t="s">
        <v>476</v>
      </c>
      <c r="I340" t="s">
        <v>2997</v>
      </c>
      <c r="J340">
        <v>100</v>
      </c>
      <c r="K340">
        <v>1</v>
      </c>
      <c r="L340" t="s">
        <v>2088</v>
      </c>
      <c r="M340" t="s">
        <v>1840</v>
      </c>
      <c r="N340" t="s">
        <v>1841</v>
      </c>
      <c r="O340" t="s">
        <v>2998</v>
      </c>
      <c r="P340">
        <v>97.74</v>
      </c>
      <c r="Q340">
        <v>11</v>
      </c>
      <c r="R340" t="s">
        <v>1843</v>
      </c>
      <c r="S340" t="s">
        <v>1843</v>
      </c>
    </row>
    <row r="341" spans="1:19" x14ac:dyDescent="0.2">
      <c r="A341" t="s">
        <v>4206</v>
      </c>
      <c r="B341" t="s">
        <v>2453</v>
      </c>
      <c r="C341" t="s">
        <v>2454</v>
      </c>
      <c r="D341">
        <v>95</v>
      </c>
      <c r="E341" t="s">
        <v>2453</v>
      </c>
      <c r="F341">
        <v>96.93</v>
      </c>
      <c r="G341">
        <v>0.91</v>
      </c>
      <c r="H341" t="s">
        <v>2454</v>
      </c>
      <c r="I341" t="s">
        <v>2453</v>
      </c>
      <c r="J341">
        <v>96.93</v>
      </c>
      <c r="K341">
        <v>0.91</v>
      </c>
      <c r="L341" t="s">
        <v>2455</v>
      </c>
      <c r="M341" t="s">
        <v>1840</v>
      </c>
      <c r="N341" t="s">
        <v>1841</v>
      </c>
      <c r="O341" t="s">
        <v>2456</v>
      </c>
      <c r="P341">
        <v>97.9</v>
      </c>
      <c r="Q341">
        <v>11</v>
      </c>
      <c r="R341" t="s">
        <v>1843</v>
      </c>
      <c r="S341" t="s">
        <v>1843</v>
      </c>
    </row>
    <row r="342" spans="1:19" x14ac:dyDescent="0.2">
      <c r="A342" t="s">
        <v>4099</v>
      </c>
      <c r="B342" t="s">
        <v>2507</v>
      </c>
      <c r="C342" t="s">
        <v>2508</v>
      </c>
      <c r="D342">
        <v>95</v>
      </c>
      <c r="E342" t="s">
        <v>2507</v>
      </c>
      <c r="F342">
        <v>99.8</v>
      </c>
      <c r="G342">
        <v>0.99</v>
      </c>
      <c r="H342" t="s">
        <v>2508</v>
      </c>
      <c r="I342" t="s">
        <v>2507</v>
      </c>
      <c r="J342">
        <v>99.8</v>
      </c>
      <c r="K342">
        <v>0.99</v>
      </c>
      <c r="L342" t="s">
        <v>2509</v>
      </c>
      <c r="M342" t="s">
        <v>1840</v>
      </c>
      <c r="N342" t="s">
        <v>1841</v>
      </c>
      <c r="O342" t="s">
        <v>2510</v>
      </c>
      <c r="P342">
        <v>97.9</v>
      </c>
      <c r="Q342">
        <v>11</v>
      </c>
      <c r="R342" t="s">
        <v>1843</v>
      </c>
      <c r="S342" t="s">
        <v>1843</v>
      </c>
    </row>
    <row r="343" spans="1:19" x14ac:dyDescent="0.2">
      <c r="A343" t="s">
        <v>4350</v>
      </c>
      <c r="B343" t="s">
        <v>2360</v>
      </c>
      <c r="C343" t="s">
        <v>871</v>
      </c>
      <c r="D343">
        <v>95</v>
      </c>
      <c r="E343" t="s">
        <v>2360</v>
      </c>
      <c r="F343">
        <v>100</v>
      </c>
      <c r="G343">
        <v>0.99</v>
      </c>
      <c r="H343" t="s">
        <v>871</v>
      </c>
      <c r="I343" t="s">
        <v>2360</v>
      </c>
      <c r="J343">
        <v>100</v>
      </c>
      <c r="K343">
        <v>0.99</v>
      </c>
      <c r="L343" t="s">
        <v>2361</v>
      </c>
      <c r="M343" t="s">
        <v>1840</v>
      </c>
      <c r="N343" t="s">
        <v>1841</v>
      </c>
      <c r="O343" t="s">
        <v>2362</v>
      </c>
      <c r="P343">
        <v>94.29</v>
      </c>
      <c r="Q343">
        <v>11</v>
      </c>
      <c r="R343" t="s">
        <v>1843</v>
      </c>
      <c r="S343" t="s">
        <v>1843</v>
      </c>
    </row>
    <row r="344" spans="1:19" x14ac:dyDescent="0.2">
      <c r="A344" t="s">
        <v>4259</v>
      </c>
      <c r="B344" t="s">
        <v>2891</v>
      </c>
      <c r="C344" t="s">
        <v>2892</v>
      </c>
      <c r="D344">
        <v>95</v>
      </c>
      <c r="E344" t="s">
        <v>2891</v>
      </c>
      <c r="F344">
        <v>100</v>
      </c>
      <c r="G344">
        <v>0.99</v>
      </c>
      <c r="H344" t="s">
        <v>2892</v>
      </c>
      <c r="I344" t="s">
        <v>2891</v>
      </c>
      <c r="J344">
        <v>100</v>
      </c>
      <c r="K344">
        <v>0.99</v>
      </c>
      <c r="L344" t="s">
        <v>2893</v>
      </c>
      <c r="M344" t="s">
        <v>1840</v>
      </c>
      <c r="N344" t="s">
        <v>1841</v>
      </c>
      <c r="O344" t="s">
        <v>2894</v>
      </c>
      <c r="P344">
        <v>97.48</v>
      </c>
      <c r="Q344">
        <v>11</v>
      </c>
      <c r="R344" t="s">
        <v>1843</v>
      </c>
      <c r="S344" t="s">
        <v>1843</v>
      </c>
    </row>
    <row r="345" spans="1:19" x14ac:dyDescent="0.2">
      <c r="A345" t="s">
        <v>4228</v>
      </c>
      <c r="B345" t="s">
        <v>3127</v>
      </c>
      <c r="C345" t="s">
        <v>3128</v>
      </c>
      <c r="D345">
        <v>95</v>
      </c>
      <c r="E345" t="s">
        <v>3127</v>
      </c>
      <c r="F345">
        <v>95.4</v>
      </c>
      <c r="G345">
        <v>0.93</v>
      </c>
      <c r="H345" t="s">
        <v>3128</v>
      </c>
      <c r="I345" t="s">
        <v>3127</v>
      </c>
      <c r="J345">
        <v>95.4</v>
      </c>
      <c r="K345">
        <v>0.93</v>
      </c>
      <c r="L345" t="s">
        <v>3129</v>
      </c>
      <c r="M345" t="s">
        <v>1840</v>
      </c>
      <c r="N345" t="s">
        <v>1841</v>
      </c>
      <c r="O345" t="s">
        <v>3130</v>
      </c>
      <c r="P345">
        <v>98.21</v>
      </c>
      <c r="Q345">
        <v>11</v>
      </c>
      <c r="R345" t="s">
        <v>1843</v>
      </c>
      <c r="S345" t="s">
        <v>1843</v>
      </c>
    </row>
    <row r="346" spans="1:19" x14ac:dyDescent="0.2">
      <c r="A346" t="s">
        <v>4492</v>
      </c>
      <c r="B346" t="s">
        <v>2629</v>
      </c>
      <c r="C346" t="s">
        <v>2630</v>
      </c>
      <c r="D346">
        <v>95</v>
      </c>
      <c r="E346" t="s">
        <v>2629</v>
      </c>
      <c r="F346">
        <v>99.97</v>
      </c>
      <c r="G346">
        <v>1</v>
      </c>
      <c r="H346" t="s">
        <v>2630</v>
      </c>
      <c r="I346" t="s">
        <v>2629</v>
      </c>
      <c r="J346">
        <v>99.97</v>
      </c>
      <c r="K346">
        <v>1</v>
      </c>
      <c r="L346" t="s">
        <v>2026</v>
      </c>
      <c r="M346" t="s">
        <v>1840</v>
      </c>
      <c r="N346" t="s">
        <v>1841</v>
      </c>
      <c r="O346" t="s">
        <v>1843</v>
      </c>
      <c r="P346">
        <v>98.85</v>
      </c>
      <c r="Q346">
        <v>11</v>
      </c>
      <c r="R346" t="s">
        <v>1843</v>
      </c>
      <c r="S346" t="s">
        <v>1843</v>
      </c>
    </row>
    <row r="347" spans="1:19" x14ac:dyDescent="0.2">
      <c r="A347" t="s">
        <v>4327</v>
      </c>
      <c r="B347" t="s">
        <v>1993</v>
      </c>
      <c r="C347" t="s">
        <v>810</v>
      </c>
      <c r="D347">
        <v>95</v>
      </c>
      <c r="E347" t="s">
        <v>1993</v>
      </c>
      <c r="F347">
        <v>100</v>
      </c>
      <c r="G347">
        <v>1</v>
      </c>
      <c r="H347" t="s">
        <v>810</v>
      </c>
      <c r="I347" t="s">
        <v>1993</v>
      </c>
      <c r="J347">
        <v>100</v>
      </c>
      <c r="K347">
        <v>1</v>
      </c>
      <c r="L347" t="s">
        <v>1994</v>
      </c>
      <c r="M347" t="s">
        <v>1840</v>
      </c>
      <c r="N347" t="s">
        <v>1841</v>
      </c>
      <c r="O347" t="s">
        <v>1995</v>
      </c>
      <c r="P347">
        <v>98.89</v>
      </c>
      <c r="Q347">
        <v>11</v>
      </c>
      <c r="R347" t="s">
        <v>1843</v>
      </c>
      <c r="S347" t="s">
        <v>1843</v>
      </c>
    </row>
    <row r="348" spans="1:19" x14ac:dyDescent="0.2">
      <c r="A348" t="s">
        <v>4189</v>
      </c>
      <c r="B348" t="s">
        <v>2119</v>
      </c>
      <c r="C348" t="s">
        <v>413</v>
      </c>
      <c r="D348">
        <v>95</v>
      </c>
      <c r="E348" t="s">
        <v>2119</v>
      </c>
      <c r="F348">
        <v>100</v>
      </c>
      <c r="G348">
        <v>1</v>
      </c>
      <c r="H348" t="s">
        <v>413</v>
      </c>
      <c r="I348" t="s">
        <v>2119</v>
      </c>
      <c r="J348">
        <v>100</v>
      </c>
      <c r="K348">
        <v>1</v>
      </c>
      <c r="L348" t="s">
        <v>1946</v>
      </c>
      <c r="M348" t="s">
        <v>1840</v>
      </c>
      <c r="N348" t="s">
        <v>1841</v>
      </c>
      <c r="O348" t="s">
        <v>2120</v>
      </c>
      <c r="P348">
        <v>97.86</v>
      </c>
      <c r="Q348">
        <v>11</v>
      </c>
      <c r="R348" t="s">
        <v>1843</v>
      </c>
      <c r="S348" t="s">
        <v>1843</v>
      </c>
    </row>
    <row r="349" spans="1:19" x14ac:dyDescent="0.2">
      <c r="A349" t="s">
        <v>4156</v>
      </c>
      <c r="B349" t="s">
        <v>2165</v>
      </c>
      <c r="C349" t="s">
        <v>2166</v>
      </c>
      <c r="D349">
        <v>95</v>
      </c>
      <c r="E349" t="s">
        <v>2165</v>
      </c>
      <c r="F349">
        <v>97.23</v>
      </c>
      <c r="G349">
        <v>0.88</v>
      </c>
      <c r="H349" t="s">
        <v>2166</v>
      </c>
      <c r="I349" t="s">
        <v>2165</v>
      </c>
      <c r="J349">
        <v>97.23</v>
      </c>
      <c r="K349">
        <v>0.88</v>
      </c>
      <c r="L349" t="s">
        <v>1939</v>
      </c>
      <c r="M349" t="s">
        <v>1840</v>
      </c>
      <c r="N349" t="s">
        <v>1841</v>
      </c>
      <c r="O349" t="s">
        <v>2167</v>
      </c>
      <c r="P349">
        <v>97.82</v>
      </c>
      <c r="Q349">
        <v>11</v>
      </c>
      <c r="R349" t="s">
        <v>1843</v>
      </c>
      <c r="S349" t="s">
        <v>1843</v>
      </c>
    </row>
    <row r="350" spans="1:19" x14ac:dyDescent="0.2">
      <c r="A350" t="s">
        <v>4266</v>
      </c>
      <c r="B350" t="s">
        <v>2046</v>
      </c>
      <c r="C350" t="s">
        <v>624</v>
      </c>
      <c r="D350">
        <v>95</v>
      </c>
      <c r="E350" t="s">
        <v>2046</v>
      </c>
      <c r="F350">
        <v>100</v>
      </c>
      <c r="G350">
        <v>1</v>
      </c>
      <c r="H350" t="s">
        <v>624</v>
      </c>
      <c r="I350" t="s">
        <v>2046</v>
      </c>
      <c r="J350">
        <v>100</v>
      </c>
      <c r="K350">
        <v>1</v>
      </c>
      <c r="L350" t="s">
        <v>2047</v>
      </c>
      <c r="M350" t="s">
        <v>1840</v>
      </c>
      <c r="N350" t="s">
        <v>1841</v>
      </c>
      <c r="O350" t="s">
        <v>2048</v>
      </c>
      <c r="P350">
        <v>97.72</v>
      </c>
      <c r="Q350">
        <v>11</v>
      </c>
      <c r="R350" t="s">
        <v>1843</v>
      </c>
      <c r="S350" t="s">
        <v>1843</v>
      </c>
    </row>
    <row r="351" spans="1:19" x14ac:dyDescent="0.2">
      <c r="A351" t="s">
        <v>4114</v>
      </c>
      <c r="B351" t="s">
        <v>2703</v>
      </c>
      <c r="C351" t="s">
        <v>2704</v>
      </c>
      <c r="D351">
        <v>95</v>
      </c>
      <c r="E351" t="s">
        <v>2703</v>
      </c>
      <c r="F351">
        <v>99</v>
      </c>
      <c r="G351">
        <v>0.98</v>
      </c>
      <c r="H351" t="s">
        <v>2704</v>
      </c>
      <c r="I351" t="s">
        <v>2703</v>
      </c>
      <c r="J351">
        <v>99</v>
      </c>
      <c r="K351">
        <v>0.98</v>
      </c>
      <c r="L351" t="s">
        <v>2705</v>
      </c>
      <c r="M351" t="s">
        <v>1840</v>
      </c>
      <c r="N351" t="s">
        <v>1841</v>
      </c>
      <c r="O351" t="s">
        <v>1843</v>
      </c>
      <c r="P351">
        <v>92.24</v>
      </c>
      <c r="Q351">
        <v>11</v>
      </c>
      <c r="R351" t="s">
        <v>1843</v>
      </c>
      <c r="S351" t="s">
        <v>1843</v>
      </c>
    </row>
    <row r="352" spans="1:19" x14ac:dyDescent="0.2">
      <c r="A352" t="s">
        <v>4270</v>
      </c>
      <c r="B352" t="s">
        <v>2186</v>
      </c>
      <c r="C352" t="s">
        <v>634</v>
      </c>
      <c r="D352">
        <v>95</v>
      </c>
      <c r="E352" t="s">
        <v>2186</v>
      </c>
      <c r="F352">
        <v>100</v>
      </c>
      <c r="G352">
        <v>1</v>
      </c>
      <c r="H352" t="s">
        <v>634</v>
      </c>
      <c r="I352" t="s">
        <v>2186</v>
      </c>
      <c r="J352">
        <v>100</v>
      </c>
      <c r="K352">
        <v>1</v>
      </c>
      <c r="L352" t="s">
        <v>2187</v>
      </c>
      <c r="M352" t="s">
        <v>1840</v>
      </c>
      <c r="N352" t="s">
        <v>1841</v>
      </c>
      <c r="O352" t="s">
        <v>2188</v>
      </c>
      <c r="P352">
        <v>98.83</v>
      </c>
      <c r="Q352">
        <v>11</v>
      </c>
      <c r="R352" t="s">
        <v>1843</v>
      </c>
      <c r="S352" t="s">
        <v>1843</v>
      </c>
    </row>
    <row r="353" spans="1:19" x14ac:dyDescent="0.2">
      <c r="A353" t="s">
        <v>4119</v>
      </c>
      <c r="B353" t="s">
        <v>2995</v>
      </c>
      <c r="C353" t="s">
        <v>207</v>
      </c>
      <c r="D353">
        <v>95</v>
      </c>
      <c r="E353" t="s">
        <v>2995</v>
      </c>
      <c r="F353">
        <v>100</v>
      </c>
      <c r="G353">
        <v>1</v>
      </c>
      <c r="H353" t="s">
        <v>207</v>
      </c>
      <c r="I353" t="s">
        <v>2995</v>
      </c>
      <c r="J353">
        <v>100</v>
      </c>
      <c r="K353">
        <v>1</v>
      </c>
      <c r="L353" t="s">
        <v>2646</v>
      </c>
      <c r="M353" t="s">
        <v>1840</v>
      </c>
      <c r="N353" t="s">
        <v>1841</v>
      </c>
      <c r="O353" t="s">
        <v>2996</v>
      </c>
      <c r="P353">
        <v>98.41</v>
      </c>
      <c r="Q353">
        <v>11</v>
      </c>
      <c r="R353" t="s">
        <v>1843</v>
      </c>
      <c r="S353" t="s">
        <v>1843</v>
      </c>
    </row>
    <row r="354" spans="1:19" x14ac:dyDescent="0.2">
      <c r="A354" t="s">
        <v>4312</v>
      </c>
      <c r="B354" t="s">
        <v>2662</v>
      </c>
      <c r="C354" t="s">
        <v>2663</v>
      </c>
      <c r="D354">
        <v>95</v>
      </c>
      <c r="E354" t="s">
        <v>2662</v>
      </c>
      <c r="F354">
        <v>97.43</v>
      </c>
      <c r="G354">
        <v>0.86</v>
      </c>
      <c r="H354" t="s">
        <v>2663</v>
      </c>
      <c r="I354" t="s">
        <v>2662</v>
      </c>
      <c r="J354">
        <v>97.43</v>
      </c>
      <c r="K354">
        <v>0.86</v>
      </c>
      <c r="L354" t="s">
        <v>2664</v>
      </c>
      <c r="M354" t="s">
        <v>1840</v>
      </c>
      <c r="N354" t="s">
        <v>1841</v>
      </c>
      <c r="O354" t="s">
        <v>2665</v>
      </c>
      <c r="P354">
        <v>97.66</v>
      </c>
      <c r="Q354">
        <v>11</v>
      </c>
      <c r="R354" t="s">
        <v>1843</v>
      </c>
      <c r="S354" t="s">
        <v>1843</v>
      </c>
    </row>
    <row r="355" spans="1:19" x14ac:dyDescent="0.2">
      <c r="A355" t="s">
        <v>4106</v>
      </c>
      <c r="B355" t="s">
        <v>3171</v>
      </c>
      <c r="C355" t="s">
        <v>169</v>
      </c>
      <c r="D355">
        <v>95</v>
      </c>
      <c r="E355" t="s">
        <v>3171</v>
      </c>
      <c r="F355">
        <v>100</v>
      </c>
      <c r="G355">
        <v>1</v>
      </c>
      <c r="H355" t="s">
        <v>169</v>
      </c>
      <c r="I355" t="s">
        <v>3171</v>
      </c>
      <c r="J355">
        <v>100</v>
      </c>
      <c r="K355">
        <v>1</v>
      </c>
      <c r="L355" t="s">
        <v>3172</v>
      </c>
      <c r="M355" t="s">
        <v>1840</v>
      </c>
      <c r="N355" t="s">
        <v>1841</v>
      </c>
      <c r="O355" t="s">
        <v>3173</v>
      </c>
      <c r="P355">
        <v>91.03</v>
      </c>
      <c r="Q355">
        <v>11</v>
      </c>
      <c r="R355" t="s">
        <v>1843</v>
      </c>
      <c r="S355" t="s">
        <v>1843</v>
      </c>
    </row>
    <row r="356" spans="1:19" x14ac:dyDescent="0.2">
      <c r="A356" t="s">
        <v>4176</v>
      </c>
      <c r="B356" t="s">
        <v>2899</v>
      </c>
      <c r="C356" t="s">
        <v>2900</v>
      </c>
      <c r="D356">
        <v>95</v>
      </c>
      <c r="E356" t="s">
        <v>2899</v>
      </c>
      <c r="F356">
        <v>97.2</v>
      </c>
      <c r="G356">
        <v>0.91</v>
      </c>
      <c r="H356" t="s">
        <v>2900</v>
      </c>
      <c r="I356" t="s">
        <v>2899</v>
      </c>
      <c r="J356">
        <v>97.2</v>
      </c>
      <c r="K356">
        <v>0.91</v>
      </c>
      <c r="L356" t="s">
        <v>2175</v>
      </c>
      <c r="M356" t="s">
        <v>1840</v>
      </c>
      <c r="N356" t="s">
        <v>1841</v>
      </c>
      <c r="O356" t="s">
        <v>2901</v>
      </c>
      <c r="P356">
        <v>98.93</v>
      </c>
      <c r="Q356">
        <v>11</v>
      </c>
      <c r="R356" t="s">
        <v>1843</v>
      </c>
      <c r="S356" t="s">
        <v>1843</v>
      </c>
    </row>
    <row r="357" spans="1:19" x14ac:dyDescent="0.2">
      <c r="A357" t="s">
        <v>4529</v>
      </c>
      <c r="B357" t="s">
        <v>2231</v>
      </c>
      <c r="C357" t="s">
        <v>2232</v>
      </c>
      <c r="D357">
        <v>95</v>
      </c>
      <c r="E357" t="s">
        <v>2231</v>
      </c>
      <c r="F357">
        <v>99.96</v>
      </c>
      <c r="G357">
        <v>0.99</v>
      </c>
      <c r="H357" t="s">
        <v>2232</v>
      </c>
      <c r="I357" t="s">
        <v>2231</v>
      </c>
      <c r="J357">
        <v>99.96</v>
      </c>
      <c r="K357">
        <v>0.99</v>
      </c>
      <c r="L357" t="s">
        <v>2145</v>
      </c>
      <c r="M357" t="s">
        <v>1840</v>
      </c>
      <c r="N357" t="s">
        <v>1841</v>
      </c>
      <c r="O357" t="s">
        <v>2233</v>
      </c>
      <c r="P357">
        <v>97.04</v>
      </c>
      <c r="Q357">
        <v>11</v>
      </c>
      <c r="R357" t="s">
        <v>1843</v>
      </c>
      <c r="S357" t="s">
        <v>1843</v>
      </c>
    </row>
    <row r="358" spans="1:19" x14ac:dyDescent="0.2">
      <c r="A358" t="s">
        <v>4363</v>
      </c>
      <c r="B358" t="s">
        <v>2963</v>
      </c>
      <c r="C358" t="s">
        <v>2964</v>
      </c>
      <c r="D358">
        <v>95</v>
      </c>
      <c r="E358" t="s">
        <v>2963</v>
      </c>
      <c r="F358">
        <v>98.73</v>
      </c>
      <c r="G358">
        <v>0.9</v>
      </c>
      <c r="H358" t="s">
        <v>2964</v>
      </c>
      <c r="I358" t="s">
        <v>2963</v>
      </c>
      <c r="J358">
        <v>98.73</v>
      </c>
      <c r="K358">
        <v>0.9</v>
      </c>
      <c r="L358" t="s">
        <v>2778</v>
      </c>
      <c r="M358" t="s">
        <v>1840</v>
      </c>
      <c r="N358" t="s">
        <v>1841</v>
      </c>
      <c r="O358" t="s">
        <v>2965</v>
      </c>
      <c r="P358">
        <v>98.02</v>
      </c>
      <c r="Q358">
        <v>11</v>
      </c>
      <c r="R358" t="s">
        <v>1843</v>
      </c>
      <c r="S358" t="s">
        <v>1843</v>
      </c>
    </row>
    <row r="359" spans="1:19" x14ac:dyDescent="0.2">
      <c r="A359" t="s">
        <v>4442</v>
      </c>
      <c r="B359" t="s">
        <v>2285</v>
      </c>
      <c r="C359" t="s">
        <v>1843</v>
      </c>
      <c r="D359" t="s">
        <v>1843</v>
      </c>
      <c r="E359" t="s">
        <v>1843</v>
      </c>
      <c r="F359" t="s">
        <v>1843</v>
      </c>
      <c r="G359" t="s">
        <v>1843</v>
      </c>
      <c r="H359" t="s">
        <v>3308</v>
      </c>
      <c r="I359" t="s">
        <v>3309</v>
      </c>
      <c r="J359">
        <v>90.05</v>
      </c>
      <c r="K359">
        <v>0.82</v>
      </c>
      <c r="L359" t="s">
        <v>2285</v>
      </c>
      <c r="M359" t="s">
        <v>1918</v>
      </c>
      <c r="N359" t="s">
        <v>1919</v>
      </c>
      <c r="O359" t="s">
        <v>3310</v>
      </c>
      <c r="P359">
        <v>98.39</v>
      </c>
      <c r="Q359">
        <v>11</v>
      </c>
      <c r="R359">
        <v>0.98443801069600001</v>
      </c>
      <c r="S359" t="s">
        <v>1843</v>
      </c>
    </row>
    <row r="360" spans="1:19" x14ac:dyDescent="0.2">
      <c r="A360" t="s">
        <v>4476</v>
      </c>
      <c r="B360" t="s">
        <v>2852</v>
      </c>
      <c r="C360" t="s">
        <v>2853</v>
      </c>
      <c r="D360">
        <v>95</v>
      </c>
      <c r="E360" t="s">
        <v>2852</v>
      </c>
      <c r="F360">
        <v>96.79</v>
      </c>
      <c r="G360">
        <v>0.84</v>
      </c>
      <c r="H360" t="s">
        <v>2853</v>
      </c>
      <c r="I360" t="s">
        <v>2852</v>
      </c>
      <c r="J360">
        <v>96.79</v>
      </c>
      <c r="K360">
        <v>0.84</v>
      </c>
      <c r="L360" t="s">
        <v>2031</v>
      </c>
      <c r="M360" t="s">
        <v>1840</v>
      </c>
      <c r="N360" t="s">
        <v>1841</v>
      </c>
      <c r="O360" t="s">
        <v>2854</v>
      </c>
      <c r="P360">
        <v>95.2</v>
      </c>
      <c r="Q360">
        <v>11</v>
      </c>
      <c r="R360" t="s">
        <v>1843</v>
      </c>
      <c r="S360" t="s">
        <v>1843</v>
      </c>
    </row>
    <row r="361" spans="1:19" x14ac:dyDescent="0.2">
      <c r="A361" t="s">
        <v>4444</v>
      </c>
      <c r="B361" t="s">
        <v>2643</v>
      </c>
      <c r="C361" t="s">
        <v>2644</v>
      </c>
      <c r="D361">
        <v>95</v>
      </c>
      <c r="E361" t="s">
        <v>2643</v>
      </c>
      <c r="F361">
        <v>99.99</v>
      </c>
      <c r="G361">
        <v>1</v>
      </c>
      <c r="H361" t="s">
        <v>2644</v>
      </c>
      <c r="I361" t="s">
        <v>2643</v>
      </c>
      <c r="J361">
        <v>99.99</v>
      </c>
      <c r="K361">
        <v>1</v>
      </c>
      <c r="L361" t="s">
        <v>2645</v>
      </c>
      <c r="M361" t="s">
        <v>1840</v>
      </c>
      <c r="N361" t="s">
        <v>1841</v>
      </c>
      <c r="O361" t="s">
        <v>1843</v>
      </c>
      <c r="P361">
        <v>95.71</v>
      </c>
      <c r="Q361">
        <v>11</v>
      </c>
      <c r="R361" t="s">
        <v>1843</v>
      </c>
      <c r="S361" t="s">
        <v>1843</v>
      </c>
    </row>
    <row r="362" spans="1:19" x14ac:dyDescent="0.2">
      <c r="A362" t="s">
        <v>4103</v>
      </c>
      <c r="B362" t="s">
        <v>1999</v>
      </c>
      <c r="C362" t="s">
        <v>162</v>
      </c>
      <c r="D362">
        <v>95</v>
      </c>
      <c r="E362" t="s">
        <v>1999</v>
      </c>
      <c r="F362">
        <v>100</v>
      </c>
      <c r="G362">
        <v>1</v>
      </c>
      <c r="H362" t="s">
        <v>162</v>
      </c>
      <c r="I362" t="s">
        <v>1999</v>
      </c>
      <c r="J362">
        <v>100</v>
      </c>
      <c r="K362">
        <v>1</v>
      </c>
      <c r="L362" t="s">
        <v>2000</v>
      </c>
      <c r="M362" t="s">
        <v>1840</v>
      </c>
      <c r="N362" t="s">
        <v>1841</v>
      </c>
      <c r="O362" t="s">
        <v>2001</v>
      </c>
      <c r="P362">
        <v>98.81</v>
      </c>
      <c r="Q362">
        <v>11</v>
      </c>
      <c r="R362" t="s">
        <v>1843</v>
      </c>
      <c r="S362" t="s">
        <v>1843</v>
      </c>
    </row>
    <row r="363" spans="1:19" x14ac:dyDescent="0.2">
      <c r="A363" t="s">
        <v>4147</v>
      </c>
      <c r="B363" t="s">
        <v>2017</v>
      </c>
      <c r="C363" t="s">
        <v>294</v>
      </c>
      <c r="D363">
        <v>95</v>
      </c>
      <c r="E363" t="s">
        <v>2017</v>
      </c>
      <c r="F363">
        <v>100</v>
      </c>
      <c r="G363">
        <v>1</v>
      </c>
      <c r="H363" t="s">
        <v>294</v>
      </c>
      <c r="I363" t="s">
        <v>2017</v>
      </c>
      <c r="J363">
        <v>100</v>
      </c>
      <c r="K363">
        <v>1</v>
      </c>
      <c r="L363" t="s">
        <v>2018</v>
      </c>
      <c r="M363" t="s">
        <v>1840</v>
      </c>
      <c r="N363" t="s">
        <v>1841</v>
      </c>
      <c r="O363" t="s">
        <v>2019</v>
      </c>
      <c r="P363">
        <v>84.13</v>
      </c>
      <c r="Q363">
        <v>11</v>
      </c>
      <c r="R363" t="s">
        <v>1843</v>
      </c>
      <c r="S363" t="s">
        <v>1843</v>
      </c>
    </row>
    <row r="364" spans="1:19" x14ac:dyDescent="0.2">
      <c r="A364" t="s">
        <v>4163</v>
      </c>
      <c r="B364" t="s">
        <v>2960</v>
      </c>
      <c r="C364" t="s">
        <v>330</v>
      </c>
      <c r="D364">
        <v>95</v>
      </c>
      <c r="E364" t="s">
        <v>2960</v>
      </c>
      <c r="F364">
        <v>100</v>
      </c>
      <c r="G364">
        <v>1</v>
      </c>
      <c r="H364" t="s">
        <v>330</v>
      </c>
      <c r="I364" t="s">
        <v>2960</v>
      </c>
      <c r="J364">
        <v>100</v>
      </c>
      <c r="K364">
        <v>1</v>
      </c>
      <c r="L364" t="s">
        <v>2961</v>
      </c>
      <c r="M364" t="s">
        <v>1840</v>
      </c>
      <c r="N364" t="s">
        <v>1841</v>
      </c>
      <c r="O364" t="s">
        <v>2962</v>
      </c>
      <c r="P364">
        <v>89.46</v>
      </c>
      <c r="Q364">
        <v>11</v>
      </c>
      <c r="R364" t="s">
        <v>1843</v>
      </c>
      <c r="S364" t="s">
        <v>1843</v>
      </c>
    </row>
    <row r="365" spans="1:19" x14ac:dyDescent="0.2">
      <c r="A365" t="s">
        <v>4364</v>
      </c>
      <c r="B365" t="s">
        <v>2950</v>
      </c>
      <c r="C365" t="s">
        <v>898</v>
      </c>
      <c r="D365">
        <v>95</v>
      </c>
      <c r="E365" t="s">
        <v>2950</v>
      </c>
      <c r="F365">
        <v>100</v>
      </c>
      <c r="G365">
        <v>1</v>
      </c>
      <c r="H365" t="s">
        <v>898</v>
      </c>
      <c r="I365" t="s">
        <v>2950</v>
      </c>
      <c r="J365">
        <v>100</v>
      </c>
      <c r="K365">
        <v>1</v>
      </c>
      <c r="L365" t="s">
        <v>2588</v>
      </c>
      <c r="M365" t="s">
        <v>1840</v>
      </c>
      <c r="N365" t="s">
        <v>1841</v>
      </c>
      <c r="O365" t="s">
        <v>2951</v>
      </c>
      <c r="P365">
        <v>99.11</v>
      </c>
      <c r="Q365">
        <v>11</v>
      </c>
      <c r="R365" t="s">
        <v>1843</v>
      </c>
      <c r="S365" t="s">
        <v>1843</v>
      </c>
    </row>
    <row r="366" spans="1:19" x14ac:dyDescent="0.2">
      <c r="A366" t="s">
        <v>4261</v>
      </c>
      <c r="B366" t="s">
        <v>2432</v>
      </c>
      <c r="C366" t="s">
        <v>613</v>
      </c>
      <c r="D366">
        <v>95</v>
      </c>
      <c r="E366" t="s">
        <v>2432</v>
      </c>
      <c r="F366">
        <v>100</v>
      </c>
      <c r="G366">
        <v>1</v>
      </c>
      <c r="H366" t="s">
        <v>613</v>
      </c>
      <c r="I366" t="s">
        <v>2432</v>
      </c>
      <c r="J366">
        <v>100</v>
      </c>
      <c r="K366">
        <v>1</v>
      </c>
      <c r="L366" t="s">
        <v>2433</v>
      </c>
      <c r="M366" t="s">
        <v>1840</v>
      </c>
      <c r="N366" t="s">
        <v>1841</v>
      </c>
      <c r="O366" t="s">
        <v>2434</v>
      </c>
      <c r="P366">
        <v>98.31</v>
      </c>
      <c r="Q366">
        <v>11</v>
      </c>
      <c r="R366" t="s">
        <v>1843</v>
      </c>
      <c r="S366" t="s">
        <v>1843</v>
      </c>
    </row>
    <row r="367" spans="1:19" x14ac:dyDescent="0.2">
      <c r="A367" t="s">
        <v>4407</v>
      </c>
      <c r="B367" t="s">
        <v>2278</v>
      </c>
      <c r="C367" t="s">
        <v>2279</v>
      </c>
      <c r="D367">
        <v>95</v>
      </c>
      <c r="E367" t="s">
        <v>2278</v>
      </c>
      <c r="F367">
        <v>95.75</v>
      </c>
      <c r="G367">
        <v>0.93</v>
      </c>
      <c r="H367" t="s">
        <v>2280</v>
      </c>
      <c r="I367" t="s">
        <v>2281</v>
      </c>
      <c r="J367">
        <v>94.31</v>
      </c>
      <c r="K367">
        <v>0.81</v>
      </c>
      <c r="L367" t="s">
        <v>2282</v>
      </c>
      <c r="M367" t="s">
        <v>2146</v>
      </c>
      <c r="N367" t="s">
        <v>2147</v>
      </c>
      <c r="O367" t="s">
        <v>2283</v>
      </c>
      <c r="P367">
        <v>98.95</v>
      </c>
      <c r="Q367">
        <v>11</v>
      </c>
      <c r="R367" t="s">
        <v>1843</v>
      </c>
      <c r="S367" t="s">
        <v>1843</v>
      </c>
    </row>
    <row r="368" spans="1:19" x14ac:dyDescent="0.2">
      <c r="A368" t="s">
        <v>4422</v>
      </c>
      <c r="B368" t="s">
        <v>3319</v>
      </c>
      <c r="C368" t="s">
        <v>1843</v>
      </c>
      <c r="D368" t="s">
        <v>1843</v>
      </c>
      <c r="E368" t="s">
        <v>1843</v>
      </c>
      <c r="F368" t="s">
        <v>1843</v>
      </c>
      <c r="G368" t="s">
        <v>1843</v>
      </c>
      <c r="H368" t="s">
        <v>1843</v>
      </c>
      <c r="I368" t="s">
        <v>1843</v>
      </c>
      <c r="J368" t="s">
        <v>1843</v>
      </c>
      <c r="K368" t="s">
        <v>1843</v>
      </c>
      <c r="L368" t="s">
        <v>3319</v>
      </c>
      <c r="M368" t="s">
        <v>1918</v>
      </c>
      <c r="N368" t="s">
        <v>1919</v>
      </c>
      <c r="O368" t="s">
        <v>1843</v>
      </c>
      <c r="P368">
        <v>96.92</v>
      </c>
      <c r="Q368">
        <v>11</v>
      </c>
      <c r="R368">
        <v>0.84697601492200003</v>
      </c>
      <c r="S368" t="s">
        <v>1843</v>
      </c>
    </row>
    <row r="369" spans="1:19" x14ac:dyDescent="0.2">
      <c r="A369" t="s">
        <v>4242</v>
      </c>
      <c r="B369" t="s">
        <v>2466</v>
      </c>
      <c r="C369" t="s">
        <v>570</v>
      </c>
      <c r="D369">
        <v>96.59</v>
      </c>
      <c r="E369" t="s">
        <v>2466</v>
      </c>
      <c r="F369">
        <v>100</v>
      </c>
      <c r="G369">
        <v>1</v>
      </c>
      <c r="H369" t="s">
        <v>570</v>
      </c>
      <c r="I369" t="s">
        <v>2466</v>
      </c>
      <c r="J369">
        <v>100</v>
      </c>
      <c r="K369">
        <v>1</v>
      </c>
      <c r="L369" t="s">
        <v>2088</v>
      </c>
      <c r="M369" t="s">
        <v>1840</v>
      </c>
      <c r="N369" t="s">
        <v>1841</v>
      </c>
      <c r="O369" t="s">
        <v>2467</v>
      </c>
      <c r="P369">
        <v>97.8</v>
      </c>
      <c r="Q369">
        <v>11</v>
      </c>
      <c r="R369" t="s">
        <v>1843</v>
      </c>
      <c r="S369" t="s">
        <v>1843</v>
      </c>
    </row>
    <row r="370" spans="1:19" x14ac:dyDescent="0.2">
      <c r="A370" t="s">
        <v>4385</v>
      </c>
      <c r="B370" t="s">
        <v>2983</v>
      </c>
      <c r="C370" t="s">
        <v>2984</v>
      </c>
      <c r="D370">
        <v>95</v>
      </c>
      <c r="E370" t="s">
        <v>2983</v>
      </c>
      <c r="F370">
        <v>100</v>
      </c>
      <c r="G370">
        <v>1</v>
      </c>
      <c r="H370" t="s">
        <v>2984</v>
      </c>
      <c r="I370" t="s">
        <v>2983</v>
      </c>
      <c r="J370">
        <v>100</v>
      </c>
      <c r="K370">
        <v>1</v>
      </c>
      <c r="L370" t="s">
        <v>2985</v>
      </c>
      <c r="M370" t="s">
        <v>1840</v>
      </c>
      <c r="N370" t="s">
        <v>1841</v>
      </c>
      <c r="O370" t="s">
        <v>2986</v>
      </c>
      <c r="P370">
        <v>99.15</v>
      </c>
      <c r="Q370">
        <v>11</v>
      </c>
      <c r="R370" t="s">
        <v>1843</v>
      </c>
      <c r="S370" t="s">
        <v>1843</v>
      </c>
    </row>
    <row r="371" spans="1:19" x14ac:dyDescent="0.2">
      <c r="A371" t="s">
        <v>4390</v>
      </c>
      <c r="B371" t="s">
        <v>1996</v>
      </c>
      <c r="C371" t="s">
        <v>965</v>
      </c>
      <c r="D371">
        <v>95</v>
      </c>
      <c r="E371" t="s">
        <v>1996</v>
      </c>
      <c r="F371">
        <v>100</v>
      </c>
      <c r="G371">
        <v>1</v>
      </c>
      <c r="H371" t="s">
        <v>965</v>
      </c>
      <c r="I371" t="s">
        <v>1996</v>
      </c>
      <c r="J371">
        <v>100</v>
      </c>
      <c r="K371">
        <v>1</v>
      </c>
      <c r="L371" t="s">
        <v>1997</v>
      </c>
      <c r="M371" t="s">
        <v>1840</v>
      </c>
      <c r="N371" t="s">
        <v>1841</v>
      </c>
      <c r="O371" t="s">
        <v>1998</v>
      </c>
      <c r="P371">
        <v>95.32</v>
      </c>
      <c r="Q371">
        <v>11</v>
      </c>
      <c r="R371" t="s">
        <v>1843</v>
      </c>
      <c r="S371" t="s">
        <v>1843</v>
      </c>
    </row>
    <row r="372" spans="1:19" x14ac:dyDescent="0.2">
      <c r="A372" t="s">
        <v>4078</v>
      </c>
      <c r="B372" t="s">
        <v>2727</v>
      </c>
      <c r="C372" t="s">
        <v>103</v>
      </c>
      <c r="D372">
        <v>95</v>
      </c>
      <c r="E372" t="s">
        <v>2727</v>
      </c>
      <c r="F372">
        <v>100</v>
      </c>
      <c r="G372">
        <v>1</v>
      </c>
      <c r="H372" t="s">
        <v>103</v>
      </c>
      <c r="I372" t="s">
        <v>2727</v>
      </c>
      <c r="J372">
        <v>100</v>
      </c>
      <c r="K372">
        <v>1</v>
      </c>
      <c r="L372" t="s">
        <v>2728</v>
      </c>
      <c r="M372" t="s">
        <v>1840</v>
      </c>
      <c r="N372" t="s">
        <v>1841</v>
      </c>
      <c r="O372" t="s">
        <v>2729</v>
      </c>
      <c r="P372">
        <v>96.33</v>
      </c>
      <c r="Q372">
        <v>11</v>
      </c>
      <c r="R372" t="s">
        <v>1843</v>
      </c>
      <c r="S372" t="s">
        <v>1843</v>
      </c>
    </row>
    <row r="373" spans="1:19" x14ac:dyDescent="0.2">
      <c r="A373" t="s">
        <v>4454</v>
      </c>
      <c r="B373" t="s">
        <v>3037</v>
      </c>
      <c r="C373" t="s">
        <v>3038</v>
      </c>
      <c r="D373">
        <v>95</v>
      </c>
      <c r="E373" t="s">
        <v>3037</v>
      </c>
      <c r="F373">
        <v>96.81</v>
      </c>
      <c r="G373">
        <v>0.92</v>
      </c>
      <c r="H373" t="s">
        <v>1843</v>
      </c>
      <c r="I373" t="s">
        <v>1843</v>
      </c>
      <c r="J373" t="s">
        <v>1843</v>
      </c>
      <c r="K373" t="s">
        <v>1843</v>
      </c>
      <c r="L373" t="s">
        <v>2059</v>
      </c>
      <c r="M373" t="s">
        <v>1840</v>
      </c>
      <c r="N373" t="s">
        <v>2147</v>
      </c>
      <c r="O373" t="s">
        <v>3039</v>
      </c>
      <c r="P373">
        <v>97.58</v>
      </c>
      <c r="Q373">
        <v>11</v>
      </c>
      <c r="R373" t="s">
        <v>1843</v>
      </c>
      <c r="S373" t="s">
        <v>1843</v>
      </c>
    </row>
    <row r="374" spans="1:19" x14ac:dyDescent="0.2">
      <c r="A374" t="s">
        <v>4157</v>
      </c>
      <c r="B374" t="s">
        <v>2195</v>
      </c>
      <c r="C374" t="s">
        <v>318</v>
      </c>
      <c r="D374">
        <v>95</v>
      </c>
      <c r="E374" t="s">
        <v>2195</v>
      </c>
      <c r="F374">
        <v>100</v>
      </c>
      <c r="G374">
        <v>1</v>
      </c>
      <c r="H374" t="s">
        <v>318</v>
      </c>
      <c r="I374" t="s">
        <v>2195</v>
      </c>
      <c r="J374">
        <v>100</v>
      </c>
      <c r="K374">
        <v>1</v>
      </c>
      <c r="L374" t="s">
        <v>2196</v>
      </c>
      <c r="M374" t="s">
        <v>1840</v>
      </c>
      <c r="N374" t="s">
        <v>1841</v>
      </c>
      <c r="O374" t="s">
        <v>2197</v>
      </c>
      <c r="P374">
        <v>97.52</v>
      </c>
      <c r="Q374">
        <v>11</v>
      </c>
      <c r="R374" t="s">
        <v>1843</v>
      </c>
      <c r="S374" t="s">
        <v>1843</v>
      </c>
    </row>
    <row r="375" spans="1:19" x14ac:dyDescent="0.2">
      <c r="A375" t="s">
        <v>4079</v>
      </c>
      <c r="B375" t="s">
        <v>2380</v>
      </c>
      <c r="C375" t="s">
        <v>105</v>
      </c>
      <c r="D375">
        <v>95</v>
      </c>
      <c r="E375" t="s">
        <v>2380</v>
      </c>
      <c r="F375">
        <v>100</v>
      </c>
      <c r="G375">
        <v>1</v>
      </c>
      <c r="H375" t="s">
        <v>105</v>
      </c>
      <c r="I375" t="s">
        <v>2380</v>
      </c>
      <c r="J375">
        <v>100</v>
      </c>
      <c r="K375">
        <v>1</v>
      </c>
      <c r="L375" t="s">
        <v>2381</v>
      </c>
      <c r="M375" t="s">
        <v>1840</v>
      </c>
      <c r="N375" t="s">
        <v>1841</v>
      </c>
      <c r="O375" t="s">
        <v>2382</v>
      </c>
      <c r="P375">
        <v>97.06</v>
      </c>
      <c r="Q375">
        <v>11</v>
      </c>
      <c r="R375" t="s">
        <v>1843</v>
      </c>
      <c r="S375" t="s">
        <v>1843</v>
      </c>
    </row>
    <row r="376" spans="1:19" x14ac:dyDescent="0.2">
      <c r="A376" t="s">
        <v>4321</v>
      </c>
      <c r="B376" t="s">
        <v>3139</v>
      </c>
      <c r="C376" t="s">
        <v>3140</v>
      </c>
      <c r="D376">
        <v>95</v>
      </c>
      <c r="E376" t="s">
        <v>3139</v>
      </c>
      <c r="F376">
        <v>99.71</v>
      </c>
      <c r="G376">
        <v>0.98</v>
      </c>
      <c r="H376" t="s">
        <v>3140</v>
      </c>
      <c r="I376" t="s">
        <v>3139</v>
      </c>
      <c r="J376">
        <v>99.71</v>
      </c>
      <c r="K376">
        <v>0.98</v>
      </c>
      <c r="L376" t="s">
        <v>2351</v>
      </c>
      <c r="M376" t="s">
        <v>1840</v>
      </c>
      <c r="N376" t="s">
        <v>1841</v>
      </c>
      <c r="O376" t="s">
        <v>3141</v>
      </c>
      <c r="P376">
        <v>96.51</v>
      </c>
      <c r="Q376">
        <v>11</v>
      </c>
      <c r="R376" t="s">
        <v>1843</v>
      </c>
      <c r="S376" t="s">
        <v>1843</v>
      </c>
    </row>
    <row r="377" spans="1:19" x14ac:dyDescent="0.2">
      <c r="A377" t="s">
        <v>4116</v>
      </c>
      <c r="B377" t="s">
        <v>3014</v>
      </c>
      <c r="C377" t="s">
        <v>3015</v>
      </c>
      <c r="D377">
        <v>95</v>
      </c>
      <c r="E377" t="s">
        <v>3014</v>
      </c>
      <c r="F377">
        <v>95.71</v>
      </c>
      <c r="G377">
        <v>0.91</v>
      </c>
      <c r="H377" t="s">
        <v>3015</v>
      </c>
      <c r="I377" t="s">
        <v>3014</v>
      </c>
      <c r="J377">
        <v>95.71</v>
      </c>
      <c r="K377">
        <v>0.91</v>
      </c>
      <c r="L377" t="s">
        <v>3016</v>
      </c>
      <c r="M377" t="s">
        <v>1840</v>
      </c>
      <c r="N377" t="s">
        <v>1841</v>
      </c>
      <c r="O377" t="s">
        <v>3017</v>
      </c>
      <c r="P377">
        <v>98.51</v>
      </c>
      <c r="Q377">
        <v>11</v>
      </c>
      <c r="R377" t="s">
        <v>1843</v>
      </c>
      <c r="S377" t="s">
        <v>1843</v>
      </c>
    </row>
    <row r="378" spans="1:19" x14ac:dyDescent="0.2">
      <c r="A378" t="s">
        <v>4513</v>
      </c>
      <c r="B378" t="s">
        <v>2203</v>
      </c>
      <c r="C378" t="s">
        <v>2204</v>
      </c>
      <c r="D378">
        <v>95</v>
      </c>
      <c r="E378" t="s">
        <v>2203</v>
      </c>
      <c r="F378">
        <v>99.3</v>
      </c>
      <c r="G378">
        <v>0.97</v>
      </c>
      <c r="H378" t="s">
        <v>2204</v>
      </c>
      <c r="I378" t="s">
        <v>2203</v>
      </c>
      <c r="J378">
        <v>99.3</v>
      </c>
      <c r="K378">
        <v>0.97</v>
      </c>
      <c r="L378" t="s">
        <v>2062</v>
      </c>
      <c r="M378" t="s">
        <v>1840</v>
      </c>
      <c r="N378" t="s">
        <v>1841</v>
      </c>
      <c r="O378" t="s">
        <v>2205</v>
      </c>
      <c r="P378">
        <v>98.91</v>
      </c>
      <c r="Q378">
        <v>11</v>
      </c>
      <c r="R378" t="s">
        <v>1843</v>
      </c>
      <c r="S378" t="s">
        <v>1843</v>
      </c>
    </row>
    <row r="379" spans="1:19" x14ac:dyDescent="0.2">
      <c r="A379" t="s">
        <v>4210</v>
      </c>
      <c r="B379" t="s">
        <v>2129</v>
      </c>
      <c r="C379" t="s">
        <v>479</v>
      </c>
      <c r="D379">
        <v>95</v>
      </c>
      <c r="E379" t="s">
        <v>2129</v>
      </c>
      <c r="F379">
        <v>100</v>
      </c>
      <c r="G379">
        <v>1</v>
      </c>
      <c r="H379" t="s">
        <v>479</v>
      </c>
      <c r="I379" t="s">
        <v>2129</v>
      </c>
      <c r="J379">
        <v>100</v>
      </c>
      <c r="K379">
        <v>1</v>
      </c>
      <c r="L379" t="s">
        <v>1964</v>
      </c>
      <c r="M379" t="s">
        <v>1840</v>
      </c>
      <c r="N379" t="s">
        <v>1841</v>
      </c>
      <c r="O379" t="s">
        <v>2130</v>
      </c>
      <c r="P379">
        <v>97.44</v>
      </c>
      <c r="Q379">
        <v>11</v>
      </c>
      <c r="R379" t="s">
        <v>1843</v>
      </c>
      <c r="S379" t="s">
        <v>1843</v>
      </c>
    </row>
    <row r="380" spans="1:19" x14ac:dyDescent="0.2">
      <c r="A380" t="s">
        <v>4172</v>
      </c>
      <c r="B380" t="s">
        <v>2932</v>
      </c>
      <c r="C380" t="s">
        <v>363</v>
      </c>
      <c r="D380">
        <v>95</v>
      </c>
      <c r="E380" t="s">
        <v>2932</v>
      </c>
      <c r="F380">
        <v>100</v>
      </c>
      <c r="G380">
        <v>1</v>
      </c>
      <c r="H380" t="s">
        <v>363</v>
      </c>
      <c r="I380" t="s">
        <v>2932</v>
      </c>
      <c r="J380">
        <v>100</v>
      </c>
      <c r="K380">
        <v>1</v>
      </c>
      <c r="L380" t="s">
        <v>2933</v>
      </c>
      <c r="M380" t="s">
        <v>1840</v>
      </c>
      <c r="N380" t="s">
        <v>1841</v>
      </c>
      <c r="O380" t="s">
        <v>1843</v>
      </c>
      <c r="P380">
        <v>95.99</v>
      </c>
      <c r="Q380">
        <v>11</v>
      </c>
      <c r="R380" t="s">
        <v>1843</v>
      </c>
      <c r="S380" t="s">
        <v>1843</v>
      </c>
    </row>
    <row r="381" spans="1:19" x14ac:dyDescent="0.2">
      <c r="A381" t="s">
        <v>4306</v>
      </c>
      <c r="B381" t="s">
        <v>2039</v>
      </c>
      <c r="C381" t="s">
        <v>2040</v>
      </c>
      <c r="D381">
        <v>95</v>
      </c>
      <c r="E381" t="s">
        <v>2039</v>
      </c>
      <c r="F381">
        <v>99.94</v>
      </c>
      <c r="G381">
        <v>1</v>
      </c>
      <c r="H381" t="s">
        <v>2040</v>
      </c>
      <c r="I381" t="s">
        <v>2039</v>
      </c>
      <c r="J381">
        <v>99.94</v>
      </c>
      <c r="K381">
        <v>1</v>
      </c>
      <c r="L381" t="s">
        <v>2041</v>
      </c>
      <c r="M381" t="s">
        <v>1840</v>
      </c>
      <c r="N381" t="s">
        <v>1841</v>
      </c>
      <c r="O381" t="s">
        <v>2042</v>
      </c>
      <c r="P381">
        <v>97.58</v>
      </c>
      <c r="Q381">
        <v>11</v>
      </c>
      <c r="R381" t="s">
        <v>1843</v>
      </c>
      <c r="S381" t="s">
        <v>1843</v>
      </c>
    </row>
    <row r="382" spans="1:19" x14ac:dyDescent="0.2">
      <c r="A382" t="s">
        <v>4357</v>
      </c>
      <c r="B382" t="s">
        <v>3097</v>
      </c>
      <c r="C382" t="s">
        <v>883</v>
      </c>
      <c r="D382">
        <v>95</v>
      </c>
      <c r="E382" t="s">
        <v>3097</v>
      </c>
      <c r="F382">
        <v>100</v>
      </c>
      <c r="G382">
        <v>1</v>
      </c>
      <c r="H382" t="s">
        <v>883</v>
      </c>
      <c r="I382" t="s">
        <v>3097</v>
      </c>
      <c r="J382">
        <v>100</v>
      </c>
      <c r="K382">
        <v>1</v>
      </c>
      <c r="L382" t="s">
        <v>3098</v>
      </c>
      <c r="M382" t="s">
        <v>1840</v>
      </c>
      <c r="N382" t="s">
        <v>1841</v>
      </c>
      <c r="O382" t="s">
        <v>1843</v>
      </c>
      <c r="P382">
        <v>98.31</v>
      </c>
      <c r="Q382">
        <v>11</v>
      </c>
      <c r="R382" t="s">
        <v>1843</v>
      </c>
      <c r="S382" t="s">
        <v>1843</v>
      </c>
    </row>
    <row r="383" spans="1:19" x14ac:dyDescent="0.2">
      <c r="A383" t="s">
        <v>4395</v>
      </c>
      <c r="B383" t="s">
        <v>3002</v>
      </c>
      <c r="C383" t="s">
        <v>988</v>
      </c>
      <c r="D383">
        <v>95</v>
      </c>
      <c r="E383" t="s">
        <v>3002</v>
      </c>
      <c r="F383">
        <v>100</v>
      </c>
      <c r="G383">
        <v>1</v>
      </c>
      <c r="H383" t="s">
        <v>988</v>
      </c>
      <c r="I383" t="s">
        <v>3002</v>
      </c>
      <c r="J383">
        <v>100</v>
      </c>
      <c r="K383">
        <v>1</v>
      </c>
      <c r="L383" t="s">
        <v>2088</v>
      </c>
      <c r="M383" t="s">
        <v>1840</v>
      </c>
      <c r="N383" t="s">
        <v>1841</v>
      </c>
      <c r="O383" t="s">
        <v>3003</v>
      </c>
      <c r="P383">
        <v>97.6</v>
      </c>
      <c r="Q383">
        <v>11</v>
      </c>
      <c r="R383" t="s">
        <v>1843</v>
      </c>
      <c r="S383" t="s">
        <v>1843</v>
      </c>
    </row>
    <row r="384" spans="1:19" x14ac:dyDescent="0.2">
      <c r="A384" t="s">
        <v>4050</v>
      </c>
      <c r="B384" t="s">
        <v>1894</v>
      </c>
      <c r="C384" t="s">
        <v>1895</v>
      </c>
      <c r="D384">
        <v>95</v>
      </c>
      <c r="E384" t="s">
        <v>1894</v>
      </c>
      <c r="F384">
        <v>100</v>
      </c>
      <c r="G384">
        <v>1</v>
      </c>
      <c r="H384" t="s">
        <v>1895</v>
      </c>
      <c r="I384" t="s">
        <v>1894</v>
      </c>
      <c r="J384">
        <v>100</v>
      </c>
      <c r="K384">
        <v>1</v>
      </c>
      <c r="L384" t="s">
        <v>1896</v>
      </c>
      <c r="M384" t="s">
        <v>1840</v>
      </c>
      <c r="N384" t="s">
        <v>1841</v>
      </c>
      <c r="O384" t="s">
        <v>1897</v>
      </c>
      <c r="P384">
        <v>98.67</v>
      </c>
      <c r="Q384">
        <v>11</v>
      </c>
      <c r="R384" t="s">
        <v>1843</v>
      </c>
      <c r="S384" t="s">
        <v>1843</v>
      </c>
    </row>
    <row r="385" spans="1:19" x14ac:dyDescent="0.2">
      <c r="A385" t="s">
        <v>4046</v>
      </c>
      <c r="B385" t="s">
        <v>2606</v>
      </c>
      <c r="C385" t="s">
        <v>18</v>
      </c>
      <c r="D385">
        <v>95</v>
      </c>
      <c r="E385" t="s">
        <v>2606</v>
      </c>
      <c r="F385">
        <v>100</v>
      </c>
      <c r="G385">
        <v>1</v>
      </c>
      <c r="H385" t="s">
        <v>18</v>
      </c>
      <c r="I385" t="s">
        <v>2606</v>
      </c>
      <c r="J385">
        <v>100</v>
      </c>
      <c r="K385">
        <v>1</v>
      </c>
      <c r="L385" t="s">
        <v>2607</v>
      </c>
      <c r="M385" t="s">
        <v>1840</v>
      </c>
      <c r="N385" t="s">
        <v>1841</v>
      </c>
      <c r="O385" t="s">
        <v>2608</v>
      </c>
      <c r="P385">
        <v>97.18</v>
      </c>
      <c r="Q385">
        <v>11</v>
      </c>
      <c r="R385" t="s">
        <v>1843</v>
      </c>
      <c r="S385" t="s">
        <v>1843</v>
      </c>
    </row>
    <row r="386" spans="1:19" x14ac:dyDescent="0.2">
      <c r="A386" t="s">
        <v>4491</v>
      </c>
      <c r="B386" t="s">
        <v>3297</v>
      </c>
      <c r="C386" t="s">
        <v>1843</v>
      </c>
      <c r="D386" t="s">
        <v>1843</v>
      </c>
      <c r="E386" t="s">
        <v>1843</v>
      </c>
      <c r="F386" t="s">
        <v>1843</v>
      </c>
      <c r="G386" t="s">
        <v>1843</v>
      </c>
      <c r="H386" t="s">
        <v>1843</v>
      </c>
      <c r="I386" t="s">
        <v>1843</v>
      </c>
      <c r="J386" t="s">
        <v>1843</v>
      </c>
      <c r="K386" t="s">
        <v>1843</v>
      </c>
      <c r="L386" t="s">
        <v>3297</v>
      </c>
      <c r="M386" t="s">
        <v>1918</v>
      </c>
      <c r="N386" t="s">
        <v>1919</v>
      </c>
      <c r="O386" t="s">
        <v>3298</v>
      </c>
      <c r="P386">
        <v>98.57</v>
      </c>
      <c r="Q386">
        <v>11</v>
      </c>
      <c r="R386">
        <v>0.95995361778400001</v>
      </c>
      <c r="S386" t="s">
        <v>1843</v>
      </c>
    </row>
    <row r="387" spans="1:19" x14ac:dyDescent="0.2">
      <c r="A387" t="s">
        <v>4231</v>
      </c>
      <c r="B387" t="s">
        <v>2134</v>
      </c>
      <c r="C387" t="s">
        <v>538</v>
      </c>
      <c r="D387">
        <v>95</v>
      </c>
      <c r="E387" t="s">
        <v>2134</v>
      </c>
      <c r="F387">
        <v>100</v>
      </c>
      <c r="G387">
        <v>1</v>
      </c>
      <c r="H387" t="s">
        <v>538</v>
      </c>
      <c r="I387" t="s">
        <v>2134</v>
      </c>
      <c r="J387">
        <v>100</v>
      </c>
      <c r="K387">
        <v>1</v>
      </c>
      <c r="L387" t="s">
        <v>2135</v>
      </c>
      <c r="M387" t="s">
        <v>1840</v>
      </c>
      <c r="N387" t="s">
        <v>1841</v>
      </c>
      <c r="O387" t="s">
        <v>2136</v>
      </c>
      <c r="P387">
        <v>99.15</v>
      </c>
      <c r="Q387">
        <v>11</v>
      </c>
      <c r="R387" t="s">
        <v>1843</v>
      </c>
      <c r="S387" t="s">
        <v>1843</v>
      </c>
    </row>
    <row r="388" spans="1:19" x14ac:dyDescent="0.2">
      <c r="A388" t="s">
        <v>4062</v>
      </c>
      <c r="B388" t="s">
        <v>2005</v>
      </c>
      <c r="C388" t="s">
        <v>55</v>
      </c>
      <c r="D388">
        <v>95</v>
      </c>
      <c r="E388" t="s">
        <v>2005</v>
      </c>
      <c r="F388">
        <v>100</v>
      </c>
      <c r="G388">
        <v>1</v>
      </c>
      <c r="H388" t="s">
        <v>55</v>
      </c>
      <c r="I388" t="s">
        <v>2005</v>
      </c>
      <c r="J388">
        <v>100</v>
      </c>
      <c r="K388">
        <v>1</v>
      </c>
      <c r="L388" t="s">
        <v>2006</v>
      </c>
      <c r="M388" t="s">
        <v>1840</v>
      </c>
      <c r="N388" t="s">
        <v>1841</v>
      </c>
      <c r="O388" t="s">
        <v>2007</v>
      </c>
      <c r="P388">
        <v>97.16</v>
      </c>
      <c r="Q388">
        <v>11</v>
      </c>
      <c r="R388" t="s">
        <v>1843</v>
      </c>
      <c r="S388" t="s">
        <v>1843</v>
      </c>
    </row>
    <row r="389" spans="1:19" x14ac:dyDescent="0.2">
      <c r="A389" t="s">
        <v>4125</v>
      </c>
      <c r="B389" t="s">
        <v>2878</v>
      </c>
      <c r="C389" t="s">
        <v>226</v>
      </c>
      <c r="D389">
        <v>95</v>
      </c>
      <c r="E389" t="s">
        <v>2878</v>
      </c>
      <c r="F389">
        <v>100</v>
      </c>
      <c r="G389">
        <v>1</v>
      </c>
      <c r="H389" t="s">
        <v>226</v>
      </c>
      <c r="I389" t="s">
        <v>2878</v>
      </c>
      <c r="J389">
        <v>100</v>
      </c>
      <c r="K389">
        <v>1</v>
      </c>
      <c r="L389" t="s">
        <v>2879</v>
      </c>
      <c r="M389" t="s">
        <v>1840</v>
      </c>
      <c r="N389" t="s">
        <v>1841</v>
      </c>
      <c r="O389" t="s">
        <v>2880</v>
      </c>
      <c r="P389">
        <v>96.67</v>
      </c>
      <c r="Q389">
        <v>11</v>
      </c>
      <c r="R389" t="s">
        <v>1843</v>
      </c>
      <c r="S389" t="s">
        <v>1843</v>
      </c>
    </row>
    <row r="390" spans="1:19" x14ac:dyDescent="0.2">
      <c r="A390" t="s">
        <v>4419</v>
      </c>
      <c r="B390" t="s">
        <v>2032</v>
      </c>
      <c r="C390" t="s">
        <v>1053</v>
      </c>
      <c r="D390">
        <v>95</v>
      </c>
      <c r="E390" t="s">
        <v>2032</v>
      </c>
      <c r="F390">
        <v>100</v>
      </c>
      <c r="G390">
        <v>1</v>
      </c>
      <c r="H390" t="s">
        <v>1053</v>
      </c>
      <c r="I390" t="s">
        <v>2032</v>
      </c>
      <c r="J390">
        <v>100</v>
      </c>
      <c r="K390">
        <v>1</v>
      </c>
      <c r="L390" t="s">
        <v>2033</v>
      </c>
      <c r="M390" t="s">
        <v>1840</v>
      </c>
      <c r="N390" t="s">
        <v>1841</v>
      </c>
      <c r="O390" t="s">
        <v>2034</v>
      </c>
      <c r="P390">
        <v>97.04</v>
      </c>
      <c r="Q390">
        <v>11</v>
      </c>
      <c r="R390" t="s">
        <v>1843</v>
      </c>
      <c r="S390" t="s">
        <v>1843</v>
      </c>
    </row>
    <row r="391" spans="1:19" x14ac:dyDescent="0.2">
      <c r="A391" t="s">
        <v>4450</v>
      </c>
      <c r="B391" t="s">
        <v>2921</v>
      </c>
      <c r="C391" t="s">
        <v>1843</v>
      </c>
      <c r="D391" t="s">
        <v>1843</v>
      </c>
      <c r="E391" t="s">
        <v>1843</v>
      </c>
      <c r="F391" t="s">
        <v>1843</v>
      </c>
      <c r="G391" t="s">
        <v>1843</v>
      </c>
      <c r="H391" t="s">
        <v>1843</v>
      </c>
      <c r="I391" t="s">
        <v>1843</v>
      </c>
      <c r="J391" t="s">
        <v>1843</v>
      </c>
      <c r="K391" t="s">
        <v>1843</v>
      </c>
      <c r="L391" t="s">
        <v>2921</v>
      </c>
      <c r="M391" t="s">
        <v>1918</v>
      </c>
      <c r="N391" t="s">
        <v>1919</v>
      </c>
      <c r="O391" t="s">
        <v>3228</v>
      </c>
      <c r="P391">
        <v>97.56</v>
      </c>
      <c r="Q391">
        <v>11</v>
      </c>
      <c r="R391">
        <v>0.97624079283099996</v>
      </c>
      <c r="S391" t="s">
        <v>1843</v>
      </c>
    </row>
    <row r="392" spans="1:19" x14ac:dyDescent="0.2">
      <c r="A392" t="s">
        <v>4248</v>
      </c>
      <c r="B392" t="s">
        <v>2366</v>
      </c>
      <c r="C392" t="s">
        <v>586</v>
      </c>
      <c r="D392">
        <v>95</v>
      </c>
      <c r="E392" t="s">
        <v>2366</v>
      </c>
      <c r="F392">
        <v>100</v>
      </c>
      <c r="G392">
        <v>1</v>
      </c>
      <c r="H392" t="s">
        <v>586</v>
      </c>
      <c r="I392" t="s">
        <v>2366</v>
      </c>
      <c r="J392">
        <v>100</v>
      </c>
      <c r="K392">
        <v>1</v>
      </c>
      <c r="L392" t="s">
        <v>2367</v>
      </c>
      <c r="M392" t="s">
        <v>1840</v>
      </c>
      <c r="N392" t="s">
        <v>1841</v>
      </c>
      <c r="O392" t="s">
        <v>2368</v>
      </c>
      <c r="P392">
        <v>98.41</v>
      </c>
      <c r="Q392">
        <v>11</v>
      </c>
      <c r="R392" t="s">
        <v>1843</v>
      </c>
      <c r="S392" t="s">
        <v>1843</v>
      </c>
    </row>
    <row r="393" spans="1:19" x14ac:dyDescent="0.2">
      <c r="A393" t="s">
        <v>4043</v>
      </c>
      <c r="B393" t="s">
        <v>2308</v>
      </c>
      <c r="C393" t="s">
        <v>8</v>
      </c>
      <c r="D393">
        <v>95</v>
      </c>
      <c r="E393" t="s">
        <v>2308</v>
      </c>
      <c r="F393">
        <v>100</v>
      </c>
      <c r="G393">
        <v>1</v>
      </c>
      <c r="H393" t="s">
        <v>8</v>
      </c>
      <c r="I393" t="s">
        <v>2308</v>
      </c>
      <c r="J393">
        <v>100</v>
      </c>
      <c r="K393">
        <v>1</v>
      </c>
      <c r="L393" t="s">
        <v>2309</v>
      </c>
      <c r="M393" t="s">
        <v>1840</v>
      </c>
      <c r="N393" t="s">
        <v>1841</v>
      </c>
      <c r="O393" t="s">
        <v>1843</v>
      </c>
      <c r="P393">
        <v>90.6</v>
      </c>
      <c r="Q393">
        <v>11</v>
      </c>
      <c r="R393" t="s">
        <v>1843</v>
      </c>
      <c r="S393" t="s">
        <v>1843</v>
      </c>
    </row>
    <row r="394" spans="1:19" x14ac:dyDescent="0.2">
      <c r="A394" t="s">
        <v>4184</v>
      </c>
      <c r="B394" t="s">
        <v>2501</v>
      </c>
      <c r="C394" t="s">
        <v>397</v>
      </c>
      <c r="D394">
        <v>95</v>
      </c>
      <c r="E394" t="s">
        <v>2501</v>
      </c>
      <c r="F394">
        <v>100</v>
      </c>
      <c r="G394">
        <v>1</v>
      </c>
      <c r="H394" t="s">
        <v>397</v>
      </c>
      <c r="I394" t="s">
        <v>2501</v>
      </c>
      <c r="J394">
        <v>100</v>
      </c>
      <c r="K394">
        <v>1</v>
      </c>
      <c r="L394" t="s">
        <v>2502</v>
      </c>
      <c r="M394" t="s">
        <v>1840</v>
      </c>
      <c r="N394" t="s">
        <v>1841</v>
      </c>
      <c r="O394" t="s">
        <v>2503</v>
      </c>
      <c r="P394">
        <v>98.65</v>
      </c>
      <c r="Q394">
        <v>11</v>
      </c>
      <c r="R394" t="s">
        <v>1843</v>
      </c>
      <c r="S394" t="s">
        <v>1843</v>
      </c>
    </row>
    <row r="395" spans="1:19" x14ac:dyDescent="0.2">
      <c r="A395" t="s">
        <v>4283</v>
      </c>
      <c r="B395" t="s">
        <v>2276</v>
      </c>
      <c r="C395" t="s">
        <v>662</v>
      </c>
      <c r="D395">
        <v>95</v>
      </c>
      <c r="E395" t="s">
        <v>2276</v>
      </c>
      <c r="F395">
        <v>100</v>
      </c>
      <c r="G395">
        <v>1</v>
      </c>
      <c r="H395" t="s">
        <v>662</v>
      </c>
      <c r="I395" t="s">
        <v>2276</v>
      </c>
      <c r="J395">
        <v>100</v>
      </c>
      <c r="K395">
        <v>1</v>
      </c>
      <c r="L395" t="s">
        <v>2277</v>
      </c>
      <c r="M395" t="s">
        <v>1840</v>
      </c>
      <c r="N395" t="s">
        <v>1841</v>
      </c>
      <c r="O395" t="s">
        <v>1843</v>
      </c>
      <c r="P395">
        <v>91.03</v>
      </c>
      <c r="Q395">
        <v>11</v>
      </c>
      <c r="R395" t="s">
        <v>1843</v>
      </c>
      <c r="S395" t="s">
        <v>1843</v>
      </c>
    </row>
    <row r="396" spans="1:19" x14ac:dyDescent="0.2">
      <c r="A396" t="s">
        <v>4159</v>
      </c>
      <c r="B396" t="s">
        <v>3020</v>
      </c>
      <c r="C396" t="s">
        <v>323</v>
      </c>
      <c r="D396">
        <v>95</v>
      </c>
      <c r="E396" t="s">
        <v>3020</v>
      </c>
      <c r="F396">
        <v>100</v>
      </c>
      <c r="G396">
        <v>0.99</v>
      </c>
      <c r="H396" t="s">
        <v>323</v>
      </c>
      <c r="I396" t="s">
        <v>3020</v>
      </c>
      <c r="J396">
        <v>100</v>
      </c>
      <c r="K396">
        <v>0.99</v>
      </c>
      <c r="L396" t="s">
        <v>2044</v>
      </c>
      <c r="M396" t="s">
        <v>1840</v>
      </c>
      <c r="N396" t="s">
        <v>1841</v>
      </c>
      <c r="O396" t="s">
        <v>3021</v>
      </c>
      <c r="P396">
        <v>98.08</v>
      </c>
      <c r="Q396">
        <v>11</v>
      </c>
      <c r="R396" t="s">
        <v>1843</v>
      </c>
      <c r="S396" t="s">
        <v>1843</v>
      </c>
    </row>
    <row r="397" spans="1:19" x14ac:dyDescent="0.2">
      <c r="A397" t="s">
        <v>4463</v>
      </c>
      <c r="B397" t="s">
        <v>3109</v>
      </c>
      <c r="C397" t="s">
        <v>3110</v>
      </c>
      <c r="D397">
        <v>95</v>
      </c>
      <c r="E397" t="s">
        <v>3109</v>
      </c>
      <c r="F397">
        <v>98.74</v>
      </c>
      <c r="G397">
        <v>0.9</v>
      </c>
      <c r="H397" t="s">
        <v>3110</v>
      </c>
      <c r="I397" t="s">
        <v>3109</v>
      </c>
      <c r="J397">
        <v>98.74</v>
      </c>
      <c r="K397">
        <v>0.9</v>
      </c>
      <c r="L397" t="s">
        <v>2092</v>
      </c>
      <c r="M397" t="s">
        <v>1840</v>
      </c>
      <c r="N397" t="s">
        <v>1841</v>
      </c>
      <c r="O397" t="s">
        <v>3111</v>
      </c>
      <c r="P397">
        <v>98.85</v>
      </c>
      <c r="Q397">
        <v>11</v>
      </c>
      <c r="R397" t="s">
        <v>1843</v>
      </c>
      <c r="S397" t="s">
        <v>1843</v>
      </c>
    </row>
    <row r="398" spans="1:19" x14ac:dyDescent="0.2">
      <c r="A398" t="s">
        <v>4373</v>
      </c>
      <c r="B398" t="s">
        <v>2055</v>
      </c>
      <c r="C398" t="s">
        <v>2056</v>
      </c>
      <c r="D398">
        <v>95</v>
      </c>
      <c r="E398" t="s">
        <v>2055</v>
      </c>
      <c r="F398">
        <v>96.41</v>
      </c>
      <c r="G398">
        <v>0.82</v>
      </c>
      <c r="H398" t="s">
        <v>2056</v>
      </c>
      <c r="I398" t="s">
        <v>2055</v>
      </c>
      <c r="J398">
        <v>96.41</v>
      </c>
      <c r="K398">
        <v>0.82</v>
      </c>
      <c r="L398" t="s">
        <v>2057</v>
      </c>
      <c r="M398" t="s">
        <v>1840</v>
      </c>
      <c r="N398" t="s">
        <v>1841</v>
      </c>
      <c r="O398" t="s">
        <v>2058</v>
      </c>
      <c r="P398">
        <v>97.86</v>
      </c>
      <c r="Q398">
        <v>11</v>
      </c>
      <c r="R398" t="s">
        <v>1843</v>
      </c>
      <c r="S398" t="s">
        <v>1843</v>
      </c>
    </row>
    <row r="399" spans="1:19" x14ac:dyDescent="0.2">
      <c r="A399" t="s">
        <v>4138</v>
      </c>
      <c r="B399" t="s">
        <v>2410</v>
      </c>
      <c r="C399" t="s">
        <v>266</v>
      </c>
      <c r="D399">
        <v>95</v>
      </c>
      <c r="E399" t="s">
        <v>2410</v>
      </c>
      <c r="F399">
        <v>100</v>
      </c>
      <c r="G399">
        <v>1</v>
      </c>
      <c r="H399" t="s">
        <v>266</v>
      </c>
      <c r="I399" t="s">
        <v>2410</v>
      </c>
      <c r="J399">
        <v>100</v>
      </c>
      <c r="K399">
        <v>1</v>
      </c>
      <c r="L399" t="s">
        <v>2411</v>
      </c>
      <c r="M399" t="s">
        <v>1840</v>
      </c>
      <c r="N399" t="s">
        <v>1841</v>
      </c>
      <c r="O399" t="s">
        <v>2412</v>
      </c>
      <c r="P399">
        <v>97.86</v>
      </c>
      <c r="Q399">
        <v>11</v>
      </c>
      <c r="R399" t="s">
        <v>1843</v>
      </c>
      <c r="S399" t="s">
        <v>1843</v>
      </c>
    </row>
    <row r="400" spans="1:19" x14ac:dyDescent="0.2">
      <c r="A400" t="s">
        <v>4278</v>
      </c>
      <c r="B400" t="s">
        <v>1990</v>
      </c>
      <c r="C400" t="s">
        <v>652</v>
      </c>
      <c r="D400">
        <v>95</v>
      </c>
      <c r="E400" t="s">
        <v>1990</v>
      </c>
      <c r="F400">
        <v>100</v>
      </c>
      <c r="G400">
        <v>1</v>
      </c>
      <c r="H400" t="s">
        <v>652</v>
      </c>
      <c r="I400" t="s">
        <v>1990</v>
      </c>
      <c r="J400">
        <v>100</v>
      </c>
      <c r="K400">
        <v>1</v>
      </c>
      <c r="L400" t="s">
        <v>1991</v>
      </c>
      <c r="M400" t="s">
        <v>1840</v>
      </c>
      <c r="N400" t="s">
        <v>1841</v>
      </c>
      <c r="O400" t="s">
        <v>1992</v>
      </c>
      <c r="P400">
        <v>97.74</v>
      </c>
      <c r="Q400">
        <v>11</v>
      </c>
      <c r="R400" t="s">
        <v>1843</v>
      </c>
      <c r="S400" t="s">
        <v>1843</v>
      </c>
    </row>
    <row r="401" spans="1:19" x14ac:dyDescent="0.2">
      <c r="A401" t="s">
        <v>4295</v>
      </c>
      <c r="B401" t="s">
        <v>2100</v>
      </c>
      <c r="C401" t="s">
        <v>2101</v>
      </c>
      <c r="D401">
        <v>95</v>
      </c>
      <c r="E401" t="s">
        <v>2100</v>
      </c>
      <c r="F401">
        <v>98.83</v>
      </c>
      <c r="G401">
        <v>0.94</v>
      </c>
      <c r="H401" t="s">
        <v>2101</v>
      </c>
      <c r="I401" t="s">
        <v>2100</v>
      </c>
      <c r="J401">
        <v>98.83</v>
      </c>
      <c r="K401">
        <v>0.94</v>
      </c>
      <c r="L401" t="s">
        <v>2031</v>
      </c>
      <c r="M401" t="s">
        <v>1840</v>
      </c>
      <c r="N401" t="s">
        <v>1841</v>
      </c>
      <c r="O401" t="s">
        <v>2102</v>
      </c>
      <c r="P401">
        <v>94.07</v>
      </c>
      <c r="Q401">
        <v>11</v>
      </c>
      <c r="R401" t="s">
        <v>1843</v>
      </c>
      <c r="S401" t="s">
        <v>1843</v>
      </c>
    </row>
    <row r="402" spans="1:19" x14ac:dyDescent="0.2">
      <c r="A402" t="s">
        <v>4449</v>
      </c>
      <c r="B402" t="s">
        <v>3047</v>
      </c>
      <c r="C402" t="s">
        <v>3048</v>
      </c>
      <c r="D402">
        <v>95</v>
      </c>
      <c r="E402" t="s">
        <v>3047</v>
      </c>
      <c r="F402">
        <v>97.24</v>
      </c>
      <c r="G402">
        <v>0.92</v>
      </c>
      <c r="H402" t="s">
        <v>3048</v>
      </c>
      <c r="I402" t="s">
        <v>3047</v>
      </c>
      <c r="J402">
        <v>97.24</v>
      </c>
      <c r="K402">
        <v>0.92</v>
      </c>
      <c r="L402" t="s">
        <v>3049</v>
      </c>
      <c r="M402" t="s">
        <v>1840</v>
      </c>
      <c r="N402" t="s">
        <v>1841</v>
      </c>
      <c r="O402" t="s">
        <v>3050</v>
      </c>
      <c r="P402">
        <v>98.91</v>
      </c>
      <c r="Q402">
        <v>11</v>
      </c>
      <c r="R402" t="s">
        <v>1843</v>
      </c>
      <c r="S402" t="s">
        <v>1843</v>
      </c>
    </row>
    <row r="403" spans="1:19" x14ac:dyDescent="0.2">
      <c r="A403" t="s">
        <v>4264</v>
      </c>
      <c r="B403" t="s">
        <v>2013</v>
      </c>
      <c r="C403" t="s">
        <v>2014</v>
      </c>
      <c r="D403">
        <v>95</v>
      </c>
      <c r="E403" t="s">
        <v>2013</v>
      </c>
      <c r="F403">
        <v>99.97</v>
      </c>
      <c r="G403">
        <v>1</v>
      </c>
      <c r="H403" t="s">
        <v>2014</v>
      </c>
      <c r="I403" t="s">
        <v>2013</v>
      </c>
      <c r="J403">
        <v>99.97</v>
      </c>
      <c r="K403">
        <v>1</v>
      </c>
      <c r="L403" t="s">
        <v>2015</v>
      </c>
      <c r="M403" t="s">
        <v>1840</v>
      </c>
      <c r="N403" t="s">
        <v>1841</v>
      </c>
      <c r="O403" t="s">
        <v>2016</v>
      </c>
      <c r="P403">
        <v>97.98</v>
      </c>
      <c r="Q403">
        <v>11</v>
      </c>
      <c r="R403" t="s">
        <v>1843</v>
      </c>
      <c r="S403" t="s">
        <v>1843</v>
      </c>
    </row>
    <row r="404" spans="1:19" x14ac:dyDescent="0.2">
      <c r="A404" t="s">
        <v>4409</v>
      </c>
      <c r="B404" t="s">
        <v>2682</v>
      </c>
      <c r="C404" t="s">
        <v>2683</v>
      </c>
      <c r="D404">
        <v>95</v>
      </c>
      <c r="E404" t="s">
        <v>2682</v>
      </c>
      <c r="F404">
        <v>97.07</v>
      </c>
      <c r="G404">
        <v>0.89</v>
      </c>
      <c r="H404" t="s">
        <v>2683</v>
      </c>
      <c r="I404" t="s">
        <v>2682</v>
      </c>
      <c r="J404">
        <v>97.07</v>
      </c>
      <c r="K404">
        <v>0.89</v>
      </c>
      <c r="L404" t="s">
        <v>2684</v>
      </c>
      <c r="M404" t="s">
        <v>1840</v>
      </c>
      <c r="N404" t="s">
        <v>1841</v>
      </c>
      <c r="O404" t="s">
        <v>2685</v>
      </c>
      <c r="P404">
        <v>97</v>
      </c>
      <c r="Q404">
        <v>11</v>
      </c>
      <c r="R404" t="s">
        <v>1843</v>
      </c>
      <c r="S404" t="s">
        <v>1843</v>
      </c>
    </row>
    <row r="405" spans="1:19" x14ac:dyDescent="0.2">
      <c r="A405" t="s">
        <v>4135</v>
      </c>
      <c r="B405" t="s">
        <v>1882</v>
      </c>
      <c r="C405" t="s">
        <v>250</v>
      </c>
      <c r="D405">
        <v>95</v>
      </c>
      <c r="E405" t="s">
        <v>1882</v>
      </c>
      <c r="F405">
        <v>100</v>
      </c>
      <c r="G405">
        <v>1</v>
      </c>
      <c r="H405" t="s">
        <v>250</v>
      </c>
      <c r="I405" t="s">
        <v>1882</v>
      </c>
      <c r="J405">
        <v>100</v>
      </c>
      <c r="K405">
        <v>1</v>
      </c>
      <c r="L405" t="s">
        <v>1883</v>
      </c>
      <c r="M405" t="s">
        <v>1840</v>
      </c>
      <c r="N405" t="s">
        <v>1841</v>
      </c>
      <c r="O405" t="s">
        <v>1843</v>
      </c>
      <c r="P405">
        <v>98.87</v>
      </c>
      <c r="Q405">
        <v>11</v>
      </c>
      <c r="R405" t="s">
        <v>1843</v>
      </c>
      <c r="S405" t="s">
        <v>1843</v>
      </c>
    </row>
    <row r="406" spans="1:19" x14ac:dyDescent="0.2">
      <c r="A406" t="s">
        <v>4118</v>
      </c>
      <c r="B406" t="s">
        <v>2666</v>
      </c>
      <c r="C406" t="s">
        <v>204</v>
      </c>
      <c r="D406">
        <v>95</v>
      </c>
      <c r="E406" t="s">
        <v>2666</v>
      </c>
      <c r="F406">
        <v>100</v>
      </c>
      <c r="G406">
        <v>1</v>
      </c>
      <c r="H406" t="s">
        <v>204</v>
      </c>
      <c r="I406" t="s">
        <v>2666</v>
      </c>
      <c r="J406">
        <v>100</v>
      </c>
      <c r="K406">
        <v>1</v>
      </c>
      <c r="L406" t="s">
        <v>2646</v>
      </c>
      <c r="M406" t="s">
        <v>1840</v>
      </c>
      <c r="N406" t="s">
        <v>1841</v>
      </c>
      <c r="O406" t="s">
        <v>2667</v>
      </c>
      <c r="P406">
        <v>98.57</v>
      </c>
      <c r="Q406">
        <v>11</v>
      </c>
      <c r="R406" t="s">
        <v>1843</v>
      </c>
      <c r="S406" t="s">
        <v>1843</v>
      </c>
    </row>
    <row r="407" spans="1:19" x14ac:dyDescent="0.2">
      <c r="A407" t="s">
        <v>4415</v>
      </c>
      <c r="B407" t="s">
        <v>2488</v>
      </c>
      <c r="C407" t="s">
        <v>2489</v>
      </c>
      <c r="D407">
        <v>95</v>
      </c>
      <c r="E407" t="s">
        <v>2488</v>
      </c>
      <c r="F407">
        <v>95.7</v>
      </c>
      <c r="G407">
        <v>0.89</v>
      </c>
      <c r="H407" t="s">
        <v>2489</v>
      </c>
      <c r="I407" t="s">
        <v>2488</v>
      </c>
      <c r="J407">
        <v>95.7</v>
      </c>
      <c r="K407">
        <v>0.89</v>
      </c>
      <c r="L407" t="s">
        <v>2069</v>
      </c>
      <c r="M407" t="s">
        <v>1840</v>
      </c>
      <c r="N407" t="s">
        <v>1841</v>
      </c>
      <c r="O407" t="s">
        <v>2490</v>
      </c>
      <c r="P407">
        <v>99.23</v>
      </c>
      <c r="Q407">
        <v>11</v>
      </c>
      <c r="R407" t="s">
        <v>1843</v>
      </c>
      <c r="S407" t="s">
        <v>1843</v>
      </c>
    </row>
    <row r="408" spans="1:19" x14ac:dyDescent="0.2">
      <c r="A408" t="s">
        <v>4387</v>
      </c>
      <c r="B408" t="s">
        <v>2103</v>
      </c>
      <c r="C408" t="s">
        <v>2104</v>
      </c>
      <c r="D408">
        <v>95</v>
      </c>
      <c r="E408" t="s">
        <v>2103</v>
      </c>
      <c r="F408">
        <v>99.01</v>
      </c>
      <c r="G408">
        <v>0.96</v>
      </c>
      <c r="H408" t="s">
        <v>2104</v>
      </c>
      <c r="I408" t="s">
        <v>2103</v>
      </c>
      <c r="J408">
        <v>99.01</v>
      </c>
      <c r="K408">
        <v>0.96</v>
      </c>
      <c r="L408" t="s">
        <v>2105</v>
      </c>
      <c r="M408" t="s">
        <v>1840</v>
      </c>
      <c r="N408" t="s">
        <v>1841</v>
      </c>
      <c r="O408" t="s">
        <v>2106</v>
      </c>
      <c r="P408">
        <v>98.63</v>
      </c>
      <c r="Q408">
        <v>11</v>
      </c>
      <c r="R408" t="s">
        <v>1843</v>
      </c>
      <c r="S408" t="s">
        <v>1843</v>
      </c>
    </row>
    <row r="409" spans="1:19" x14ac:dyDescent="0.2">
      <c r="A409" t="s">
        <v>4355</v>
      </c>
      <c r="B409" t="s">
        <v>3145</v>
      </c>
      <c r="C409" t="s">
        <v>3146</v>
      </c>
      <c r="D409">
        <v>95</v>
      </c>
      <c r="E409" t="s">
        <v>3145</v>
      </c>
      <c r="F409">
        <v>99.53</v>
      </c>
      <c r="G409">
        <v>0.96</v>
      </c>
      <c r="H409" t="s">
        <v>3146</v>
      </c>
      <c r="I409" t="s">
        <v>3145</v>
      </c>
      <c r="J409">
        <v>99.53</v>
      </c>
      <c r="K409">
        <v>0.96</v>
      </c>
      <c r="L409" t="s">
        <v>3122</v>
      </c>
      <c r="M409" t="s">
        <v>1840</v>
      </c>
      <c r="N409" t="s">
        <v>1841</v>
      </c>
      <c r="O409" t="s">
        <v>3147</v>
      </c>
      <c r="P409">
        <v>99.09</v>
      </c>
      <c r="Q409">
        <v>11</v>
      </c>
      <c r="R409" t="s">
        <v>1843</v>
      </c>
      <c r="S409" t="s">
        <v>1843</v>
      </c>
    </row>
    <row r="410" spans="1:19" x14ac:dyDescent="0.2">
      <c r="A410" t="s">
        <v>4508</v>
      </c>
      <c r="B410" t="s">
        <v>2504</v>
      </c>
      <c r="C410" t="s">
        <v>2505</v>
      </c>
      <c r="D410">
        <v>95</v>
      </c>
      <c r="E410" t="s">
        <v>2504</v>
      </c>
      <c r="F410">
        <v>98.45</v>
      </c>
      <c r="G410">
        <v>0.93</v>
      </c>
      <c r="H410" t="s">
        <v>2505</v>
      </c>
      <c r="I410" t="s">
        <v>2504</v>
      </c>
      <c r="J410">
        <v>98.45</v>
      </c>
      <c r="K410">
        <v>0.93</v>
      </c>
      <c r="L410" t="s">
        <v>2330</v>
      </c>
      <c r="M410" t="s">
        <v>1840</v>
      </c>
      <c r="N410" t="s">
        <v>1841</v>
      </c>
      <c r="O410" t="s">
        <v>2506</v>
      </c>
      <c r="P410">
        <v>98.99</v>
      </c>
      <c r="Q410">
        <v>11</v>
      </c>
      <c r="R410" t="s">
        <v>1843</v>
      </c>
      <c r="S410" t="s">
        <v>1843</v>
      </c>
    </row>
    <row r="411" spans="1:19" x14ac:dyDescent="0.2">
      <c r="A411" t="s">
        <v>4128</v>
      </c>
      <c r="B411" t="s">
        <v>2389</v>
      </c>
      <c r="C411" t="s">
        <v>2390</v>
      </c>
      <c r="D411">
        <v>95</v>
      </c>
      <c r="E411" t="s">
        <v>2389</v>
      </c>
      <c r="F411">
        <v>96.58</v>
      </c>
      <c r="G411">
        <v>0.98</v>
      </c>
      <c r="H411" t="s">
        <v>2390</v>
      </c>
      <c r="I411" t="s">
        <v>2389</v>
      </c>
      <c r="J411">
        <v>96.58</v>
      </c>
      <c r="K411">
        <v>0.98</v>
      </c>
      <c r="L411" t="s">
        <v>2391</v>
      </c>
      <c r="M411" t="s">
        <v>1840</v>
      </c>
      <c r="N411" t="s">
        <v>1841</v>
      </c>
      <c r="O411" t="s">
        <v>2392</v>
      </c>
      <c r="P411">
        <v>92.46</v>
      </c>
      <c r="Q411">
        <v>11</v>
      </c>
      <c r="R411" t="s">
        <v>1843</v>
      </c>
      <c r="S411" t="s">
        <v>1843</v>
      </c>
    </row>
    <row r="412" spans="1:19" x14ac:dyDescent="0.2">
      <c r="A412" t="s">
        <v>4410</v>
      </c>
      <c r="B412" t="s">
        <v>2617</v>
      </c>
      <c r="C412" t="s">
        <v>1034</v>
      </c>
      <c r="D412">
        <v>95</v>
      </c>
      <c r="E412" t="s">
        <v>2617</v>
      </c>
      <c r="F412">
        <v>100</v>
      </c>
      <c r="G412">
        <v>1</v>
      </c>
      <c r="H412" t="s">
        <v>1034</v>
      </c>
      <c r="I412" t="s">
        <v>2617</v>
      </c>
      <c r="J412">
        <v>100</v>
      </c>
      <c r="K412">
        <v>1</v>
      </c>
      <c r="L412" t="s">
        <v>2618</v>
      </c>
      <c r="M412" t="s">
        <v>1840</v>
      </c>
      <c r="N412" t="s">
        <v>1841</v>
      </c>
      <c r="O412" t="s">
        <v>2619</v>
      </c>
      <c r="P412">
        <v>90.87</v>
      </c>
      <c r="Q412">
        <v>11</v>
      </c>
      <c r="R412" t="s">
        <v>1843</v>
      </c>
      <c r="S412" t="s">
        <v>1843</v>
      </c>
    </row>
    <row r="413" spans="1:19" x14ac:dyDescent="0.2">
      <c r="A413" t="s">
        <v>4236</v>
      </c>
      <c r="B413" t="s">
        <v>2052</v>
      </c>
      <c r="C413" t="s">
        <v>552</v>
      </c>
      <c r="D413">
        <v>95</v>
      </c>
      <c r="E413" t="s">
        <v>2052</v>
      </c>
      <c r="F413">
        <v>100</v>
      </c>
      <c r="G413">
        <v>1</v>
      </c>
      <c r="H413" t="s">
        <v>552</v>
      </c>
      <c r="I413" t="s">
        <v>2052</v>
      </c>
      <c r="J413">
        <v>100</v>
      </c>
      <c r="K413">
        <v>1</v>
      </c>
      <c r="L413" t="s">
        <v>1946</v>
      </c>
      <c r="M413" t="s">
        <v>1840</v>
      </c>
      <c r="N413" t="s">
        <v>1841</v>
      </c>
      <c r="O413" t="s">
        <v>2053</v>
      </c>
      <c r="P413">
        <v>96.65</v>
      </c>
      <c r="Q413">
        <v>11</v>
      </c>
      <c r="R413" t="s">
        <v>1843</v>
      </c>
      <c r="S413" t="s">
        <v>1843</v>
      </c>
    </row>
    <row r="414" spans="1:19" x14ac:dyDescent="0.2">
      <c r="A414" t="s">
        <v>4313</v>
      </c>
      <c r="B414" t="s">
        <v>2575</v>
      </c>
      <c r="C414" t="s">
        <v>756</v>
      </c>
      <c r="D414">
        <v>95</v>
      </c>
      <c r="E414" t="s">
        <v>2575</v>
      </c>
      <c r="F414">
        <v>100</v>
      </c>
      <c r="G414">
        <v>1</v>
      </c>
      <c r="H414" t="s">
        <v>756</v>
      </c>
      <c r="I414" t="s">
        <v>2575</v>
      </c>
      <c r="J414">
        <v>100</v>
      </c>
      <c r="K414">
        <v>1</v>
      </c>
      <c r="L414" t="s">
        <v>2576</v>
      </c>
      <c r="M414" t="s">
        <v>1840</v>
      </c>
      <c r="N414" t="s">
        <v>1841</v>
      </c>
      <c r="O414" t="s">
        <v>2577</v>
      </c>
      <c r="P414">
        <v>99.07</v>
      </c>
      <c r="Q414">
        <v>11</v>
      </c>
      <c r="R414" t="s">
        <v>1843</v>
      </c>
      <c r="S414" t="s">
        <v>1843</v>
      </c>
    </row>
    <row r="415" spans="1:19" x14ac:dyDescent="0.2">
      <c r="A415" t="s">
        <v>4380</v>
      </c>
      <c r="B415" t="s">
        <v>2833</v>
      </c>
      <c r="C415" t="s">
        <v>944</v>
      </c>
      <c r="D415">
        <v>95</v>
      </c>
      <c r="E415" t="s">
        <v>2833</v>
      </c>
      <c r="F415">
        <v>100</v>
      </c>
      <c r="G415">
        <v>1</v>
      </c>
      <c r="H415" t="s">
        <v>944</v>
      </c>
      <c r="I415" t="s">
        <v>2833</v>
      </c>
      <c r="J415">
        <v>100</v>
      </c>
      <c r="K415">
        <v>1</v>
      </c>
      <c r="L415" t="s">
        <v>2834</v>
      </c>
      <c r="M415" t="s">
        <v>1840</v>
      </c>
      <c r="N415" t="s">
        <v>1841</v>
      </c>
      <c r="O415" t="s">
        <v>2835</v>
      </c>
      <c r="P415">
        <v>98.89</v>
      </c>
      <c r="Q415">
        <v>11</v>
      </c>
      <c r="R415" t="s">
        <v>1843</v>
      </c>
      <c r="S415" t="s">
        <v>1843</v>
      </c>
    </row>
    <row r="416" spans="1:19" x14ac:dyDescent="0.2">
      <c r="A416" t="s">
        <v>4221</v>
      </c>
      <c r="B416" t="s">
        <v>3080</v>
      </c>
      <c r="C416" t="s">
        <v>510</v>
      </c>
      <c r="D416">
        <v>95</v>
      </c>
      <c r="E416" t="s">
        <v>3080</v>
      </c>
      <c r="F416">
        <v>100</v>
      </c>
      <c r="G416">
        <v>1</v>
      </c>
      <c r="H416" t="s">
        <v>510</v>
      </c>
      <c r="I416" t="s">
        <v>3080</v>
      </c>
      <c r="J416">
        <v>100</v>
      </c>
      <c r="K416">
        <v>1</v>
      </c>
      <c r="L416" t="s">
        <v>3081</v>
      </c>
      <c r="M416" t="s">
        <v>1840</v>
      </c>
      <c r="N416" t="s">
        <v>1841</v>
      </c>
      <c r="O416" t="s">
        <v>3082</v>
      </c>
      <c r="P416">
        <v>98.77</v>
      </c>
      <c r="Q416">
        <v>11</v>
      </c>
      <c r="R416" t="s">
        <v>1843</v>
      </c>
      <c r="S416" t="s">
        <v>1843</v>
      </c>
    </row>
    <row r="417" spans="1:19" x14ac:dyDescent="0.2">
      <c r="A417" t="s">
        <v>4201</v>
      </c>
      <c r="B417" t="s">
        <v>2540</v>
      </c>
      <c r="C417" t="s">
        <v>454</v>
      </c>
      <c r="D417">
        <v>95</v>
      </c>
      <c r="E417" t="s">
        <v>2540</v>
      </c>
      <c r="F417">
        <v>100</v>
      </c>
      <c r="G417">
        <v>1</v>
      </c>
      <c r="H417" t="s">
        <v>454</v>
      </c>
      <c r="I417" t="s">
        <v>2540</v>
      </c>
      <c r="J417">
        <v>100</v>
      </c>
      <c r="K417">
        <v>1</v>
      </c>
      <c r="L417" t="s">
        <v>2160</v>
      </c>
      <c r="M417" t="s">
        <v>1840</v>
      </c>
      <c r="N417" t="s">
        <v>1841</v>
      </c>
      <c r="O417" t="s">
        <v>2541</v>
      </c>
      <c r="P417">
        <v>96.39</v>
      </c>
      <c r="Q417">
        <v>11</v>
      </c>
      <c r="R417" t="s">
        <v>1843</v>
      </c>
      <c r="S417" t="s">
        <v>1843</v>
      </c>
    </row>
    <row r="418" spans="1:19" x14ac:dyDescent="0.2">
      <c r="A418" t="s">
        <v>4282</v>
      </c>
      <c r="B418" t="s">
        <v>2192</v>
      </c>
      <c r="C418" t="s">
        <v>2193</v>
      </c>
      <c r="D418">
        <v>95</v>
      </c>
      <c r="E418" t="s">
        <v>2192</v>
      </c>
      <c r="F418">
        <v>99.05</v>
      </c>
      <c r="G418">
        <v>0.97</v>
      </c>
      <c r="H418" t="s">
        <v>2193</v>
      </c>
      <c r="I418" t="s">
        <v>2192</v>
      </c>
      <c r="J418">
        <v>99.05</v>
      </c>
      <c r="K418">
        <v>0.97</v>
      </c>
      <c r="L418" t="s">
        <v>1982</v>
      </c>
      <c r="M418" t="s">
        <v>1840</v>
      </c>
      <c r="N418" t="s">
        <v>1841</v>
      </c>
      <c r="O418" t="s">
        <v>2194</v>
      </c>
      <c r="P418">
        <v>95.32</v>
      </c>
      <c r="Q418">
        <v>11</v>
      </c>
      <c r="R418" t="s">
        <v>1843</v>
      </c>
      <c r="S418" t="s">
        <v>1843</v>
      </c>
    </row>
    <row r="419" spans="1:19" x14ac:dyDescent="0.2">
      <c r="A419" t="s">
        <v>4441</v>
      </c>
      <c r="B419" t="s">
        <v>2145</v>
      </c>
      <c r="C419" t="s">
        <v>1843</v>
      </c>
      <c r="D419" t="s">
        <v>1843</v>
      </c>
      <c r="E419" t="s">
        <v>1843</v>
      </c>
      <c r="F419" t="s">
        <v>1843</v>
      </c>
      <c r="G419" t="s">
        <v>1843</v>
      </c>
      <c r="H419" t="s">
        <v>3207</v>
      </c>
      <c r="I419" t="s">
        <v>3208</v>
      </c>
      <c r="J419">
        <v>87.19</v>
      </c>
      <c r="K419">
        <v>0.77</v>
      </c>
      <c r="L419" t="s">
        <v>2145</v>
      </c>
      <c r="M419" t="s">
        <v>1918</v>
      </c>
      <c r="N419" t="s">
        <v>1919</v>
      </c>
      <c r="O419" t="s">
        <v>3209</v>
      </c>
      <c r="P419">
        <v>98.83</v>
      </c>
      <c r="Q419">
        <v>11</v>
      </c>
      <c r="R419">
        <v>0.98912754683100002</v>
      </c>
      <c r="S419" t="s">
        <v>1843</v>
      </c>
    </row>
    <row r="420" spans="1:19" x14ac:dyDescent="0.2">
      <c r="A420" t="s">
        <v>4164</v>
      </c>
      <c r="B420" t="s">
        <v>2776</v>
      </c>
      <c r="C420" t="s">
        <v>332</v>
      </c>
      <c r="D420">
        <v>95</v>
      </c>
      <c r="E420" t="s">
        <v>2776</v>
      </c>
      <c r="F420">
        <v>100</v>
      </c>
      <c r="G420">
        <v>1</v>
      </c>
      <c r="H420" t="s">
        <v>332</v>
      </c>
      <c r="I420" t="s">
        <v>2776</v>
      </c>
      <c r="J420">
        <v>100</v>
      </c>
      <c r="K420">
        <v>1</v>
      </c>
      <c r="L420" t="s">
        <v>2137</v>
      </c>
      <c r="M420" t="s">
        <v>1840</v>
      </c>
      <c r="N420" t="s">
        <v>1841</v>
      </c>
      <c r="O420" t="s">
        <v>2777</v>
      </c>
      <c r="P420">
        <v>96.01</v>
      </c>
      <c r="Q420">
        <v>11</v>
      </c>
      <c r="R420" t="s">
        <v>1843</v>
      </c>
      <c r="S420" t="s">
        <v>1843</v>
      </c>
    </row>
    <row r="421" spans="1:19" x14ac:dyDescent="0.2">
      <c r="A421" t="s">
        <v>4488</v>
      </c>
      <c r="B421" t="s">
        <v>2116</v>
      </c>
      <c r="C421" t="s">
        <v>2117</v>
      </c>
      <c r="D421">
        <v>95</v>
      </c>
      <c r="E421" t="s">
        <v>2116</v>
      </c>
      <c r="F421">
        <v>98.75</v>
      </c>
      <c r="G421">
        <v>0.94</v>
      </c>
      <c r="H421" t="s">
        <v>2117</v>
      </c>
      <c r="I421" t="s">
        <v>2116</v>
      </c>
      <c r="J421">
        <v>98.75</v>
      </c>
      <c r="K421">
        <v>0.94</v>
      </c>
      <c r="L421" t="s">
        <v>2059</v>
      </c>
      <c r="M421" t="s">
        <v>1840</v>
      </c>
      <c r="N421" t="s">
        <v>1841</v>
      </c>
      <c r="O421" t="s">
        <v>2118</v>
      </c>
      <c r="P421">
        <v>98.27</v>
      </c>
      <c r="Q421">
        <v>11</v>
      </c>
      <c r="R421" t="s">
        <v>1843</v>
      </c>
      <c r="S421" t="s">
        <v>1843</v>
      </c>
    </row>
    <row r="422" spans="1:19" x14ac:dyDescent="0.2">
      <c r="A422" t="s">
        <v>4171</v>
      </c>
      <c r="B422" t="s">
        <v>1891</v>
      </c>
      <c r="C422" t="s">
        <v>359</v>
      </c>
      <c r="D422">
        <v>95</v>
      </c>
      <c r="E422" t="s">
        <v>1891</v>
      </c>
      <c r="F422">
        <v>100</v>
      </c>
      <c r="G422">
        <v>1</v>
      </c>
      <c r="H422" t="s">
        <v>359</v>
      </c>
      <c r="I422" t="s">
        <v>1891</v>
      </c>
      <c r="J422">
        <v>100</v>
      </c>
      <c r="K422">
        <v>1</v>
      </c>
      <c r="L422" t="s">
        <v>1892</v>
      </c>
      <c r="M422" t="s">
        <v>1840</v>
      </c>
      <c r="N422" t="s">
        <v>1841</v>
      </c>
      <c r="O422" t="s">
        <v>1893</v>
      </c>
      <c r="P422">
        <v>98.01</v>
      </c>
      <c r="Q422">
        <v>11</v>
      </c>
      <c r="R422" t="s">
        <v>1843</v>
      </c>
      <c r="S422" t="s">
        <v>1843</v>
      </c>
    </row>
    <row r="423" spans="1:19" x14ac:dyDescent="0.2">
      <c r="A423" t="s">
        <v>4534</v>
      </c>
      <c r="B423" t="s">
        <v>2271</v>
      </c>
      <c r="C423" t="s">
        <v>2272</v>
      </c>
      <c r="D423">
        <v>95</v>
      </c>
      <c r="E423" t="s">
        <v>2271</v>
      </c>
      <c r="F423">
        <v>98.82</v>
      </c>
      <c r="G423">
        <v>0.96</v>
      </c>
      <c r="H423" t="s">
        <v>2272</v>
      </c>
      <c r="I423" t="s">
        <v>2271</v>
      </c>
      <c r="J423">
        <v>98.82</v>
      </c>
      <c r="K423">
        <v>0.96</v>
      </c>
      <c r="L423" t="s">
        <v>2273</v>
      </c>
      <c r="M423" t="s">
        <v>1840</v>
      </c>
      <c r="N423" t="s">
        <v>1841</v>
      </c>
      <c r="O423" t="s">
        <v>2274</v>
      </c>
      <c r="P423">
        <v>99.25</v>
      </c>
      <c r="Q423">
        <v>11</v>
      </c>
      <c r="R423" t="s">
        <v>1843</v>
      </c>
      <c r="S423" t="s">
        <v>1843</v>
      </c>
    </row>
    <row r="424" spans="1:19" x14ac:dyDescent="0.2">
      <c r="A424" t="s">
        <v>4497</v>
      </c>
      <c r="B424" t="s">
        <v>2253</v>
      </c>
      <c r="C424" t="s">
        <v>2254</v>
      </c>
      <c r="D424">
        <v>95</v>
      </c>
      <c r="E424" t="s">
        <v>2253</v>
      </c>
      <c r="F424">
        <v>98.27</v>
      </c>
      <c r="G424">
        <v>0.93</v>
      </c>
      <c r="H424" t="s">
        <v>2254</v>
      </c>
      <c r="I424" t="s">
        <v>2253</v>
      </c>
      <c r="J424">
        <v>98.27</v>
      </c>
      <c r="K424">
        <v>0.93</v>
      </c>
      <c r="L424" t="s">
        <v>2255</v>
      </c>
      <c r="M424" t="s">
        <v>1840</v>
      </c>
      <c r="N424" t="s">
        <v>1841</v>
      </c>
      <c r="O424" t="s">
        <v>2256</v>
      </c>
      <c r="P424">
        <v>99.33</v>
      </c>
      <c r="Q424">
        <v>11</v>
      </c>
      <c r="R424" t="s">
        <v>1843</v>
      </c>
      <c r="S424" t="s">
        <v>1843</v>
      </c>
    </row>
    <row r="425" spans="1:19" x14ac:dyDescent="0.2">
      <c r="A425" t="s">
        <v>4148</v>
      </c>
      <c r="B425" t="s">
        <v>1898</v>
      </c>
      <c r="C425" t="s">
        <v>1899</v>
      </c>
      <c r="D425">
        <v>95</v>
      </c>
      <c r="E425" t="s">
        <v>1898</v>
      </c>
      <c r="F425">
        <v>95.93</v>
      </c>
      <c r="G425">
        <v>0.94</v>
      </c>
      <c r="H425" t="s">
        <v>1899</v>
      </c>
      <c r="I425" t="s">
        <v>1898</v>
      </c>
      <c r="J425">
        <v>95.93</v>
      </c>
      <c r="K425">
        <v>0.94</v>
      </c>
      <c r="L425" t="s">
        <v>1900</v>
      </c>
      <c r="M425" t="s">
        <v>1840</v>
      </c>
      <c r="N425" t="s">
        <v>1841</v>
      </c>
      <c r="O425" t="s">
        <v>1901</v>
      </c>
      <c r="P425">
        <v>95.12</v>
      </c>
      <c r="Q425">
        <v>11</v>
      </c>
      <c r="R425" t="s">
        <v>1843</v>
      </c>
      <c r="S425" t="s">
        <v>1843</v>
      </c>
    </row>
    <row r="426" spans="1:19" x14ac:dyDescent="0.2">
      <c r="A426" t="s">
        <v>4137</v>
      </c>
      <c r="B426" t="s">
        <v>1973</v>
      </c>
      <c r="C426" t="s">
        <v>263</v>
      </c>
      <c r="D426">
        <v>95</v>
      </c>
      <c r="E426" t="s">
        <v>1973</v>
      </c>
      <c r="F426">
        <v>100</v>
      </c>
      <c r="G426">
        <v>1</v>
      </c>
      <c r="H426" t="s">
        <v>263</v>
      </c>
      <c r="I426" t="s">
        <v>1973</v>
      </c>
      <c r="J426">
        <v>100</v>
      </c>
      <c r="K426">
        <v>1</v>
      </c>
      <c r="L426" t="s">
        <v>1974</v>
      </c>
      <c r="M426" t="s">
        <v>1840</v>
      </c>
      <c r="N426" t="s">
        <v>1841</v>
      </c>
      <c r="O426" t="s">
        <v>1975</v>
      </c>
      <c r="P426">
        <v>96.75</v>
      </c>
      <c r="Q426">
        <v>11</v>
      </c>
      <c r="R426" t="s">
        <v>1843</v>
      </c>
      <c r="S426" t="s">
        <v>1843</v>
      </c>
    </row>
    <row r="427" spans="1:19" x14ac:dyDescent="0.2">
      <c r="A427" t="s">
        <v>4343</v>
      </c>
      <c r="B427" t="s">
        <v>2383</v>
      </c>
      <c r="C427" t="s">
        <v>856</v>
      </c>
      <c r="D427">
        <v>95</v>
      </c>
      <c r="E427" t="s">
        <v>2383</v>
      </c>
      <c r="F427">
        <v>100</v>
      </c>
      <c r="G427">
        <v>1</v>
      </c>
      <c r="H427" t="s">
        <v>856</v>
      </c>
      <c r="I427" t="s">
        <v>2383</v>
      </c>
      <c r="J427">
        <v>100</v>
      </c>
      <c r="K427">
        <v>1</v>
      </c>
      <c r="L427" t="s">
        <v>2384</v>
      </c>
      <c r="M427" t="s">
        <v>1840</v>
      </c>
      <c r="N427" t="s">
        <v>1841</v>
      </c>
      <c r="O427" t="s">
        <v>2385</v>
      </c>
      <c r="P427">
        <v>96.23</v>
      </c>
      <c r="Q427">
        <v>11</v>
      </c>
      <c r="R427" t="s">
        <v>1843</v>
      </c>
      <c r="S427" t="s">
        <v>1843</v>
      </c>
    </row>
    <row r="428" spans="1:19" x14ac:dyDescent="0.2">
      <c r="A428" t="s">
        <v>4072</v>
      </c>
      <c r="B428" t="s">
        <v>3088</v>
      </c>
      <c r="C428" t="s">
        <v>80</v>
      </c>
      <c r="D428">
        <v>95</v>
      </c>
      <c r="E428" t="s">
        <v>3088</v>
      </c>
      <c r="F428">
        <v>100</v>
      </c>
      <c r="G428">
        <v>0.99</v>
      </c>
      <c r="H428" t="s">
        <v>80</v>
      </c>
      <c r="I428" t="s">
        <v>3088</v>
      </c>
      <c r="J428">
        <v>100</v>
      </c>
      <c r="K428">
        <v>0.99</v>
      </c>
      <c r="L428" t="s">
        <v>2270</v>
      </c>
      <c r="M428" t="s">
        <v>1840</v>
      </c>
      <c r="N428" t="s">
        <v>1841</v>
      </c>
      <c r="O428" t="s">
        <v>1843</v>
      </c>
      <c r="P428">
        <v>98.83</v>
      </c>
      <c r="Q428">
        <v>11</v>
      </c>
      <c r="R428" t="s">
        <v>1843</v>
      </c>
      <c r="S428" t="s">
        <v>1843</v>
      </c>
    </row>
    <row r="429" spans="1:19" x14ac:dyDescent="0.2">
      <c r="A429" t="s">
        <v>4506</v>
      </c>
      <c r="B429" t="s">
        <v>3314</v>
      </c>
      <c r="C429" t="s">
        <v>1843</v>
      </c>
      <c r="D429" t="s">
        <v>1843</v>
      </c>
      <c r="E429" t="s">
        <v>1843</v>
      </c>
      <c r="F429" t="s">
        <v>1843</v>
      </c>
      <c r="G429" t="s">
        <v>1843</v>
      </c>
      <c r="H429" t="s">
        <v>3315</v>
      </c>
      <c r="I429" t="s">
        <v>3316</v>
      </c>
      <c r="J429">
        <v>77.33</v>
      </c>
      <c r="K429">
        <v>0.28000000000000003</v>
      </c>
      <c r="L429" t="s">
        <v>3317</v>
      </c>
      <c r="M429" t="s">
        <v>1918</v>
      </c>
      <c r="N429" t="s">
        <v>3204</v>
      </c>
      <c r="O429" t="s">
        <v>1843</v>
      </c>
      <c r="P429">
        <v>97.62</v>
      </c>
      <c r="Q429">
        <v>11</v>
      </c>
      <c r="R429">
        <v>0.75225760256200003</v>
      </c>
      <c r="S429" t="s">
        <v>1843</v>
      </c>
    </row>
    <row r="430" spans="1:19" x14ac:dyDescent="0.2">
      <c r="A430" t="s">
        <v>4527</v>
      </c>
      <c r="B430" t="s">
        <v>2161</v>
      </c>
      <c r="C430" t="s">
        <v>2162</v>
      </c>
      <c r="D430">
        <v>95</v>
      </c>
      <c r="E430" t="s">
        <v>2161</v>
      </c>
      <c r="F430">
        <v>96.25</v>
      </c>
      <c r="G430">
        <v>0.86</v>
      </c>
      <c r="H430" t="s">
        <v>2162</v>
      </c>
      <c r="I430" t="s">
        <v>2161</v>
      </c>
      <c r="J430">
        <v>96.25</v>
      </c>
      <c r="K430">
        <v>0.86</v>
      </c>
      <c r="L430" t="s">
        <v>2107</v>
      </c>
      <c r="M430" t="s">
        <v>1840</v>
      </c>
      <c r="N430" t="s">
        <v>1841</v>
      </c>
      <c r="O430" t="s">
        <v>2163</v>
      </c>
      <c r="P430">
        <v>99.37</v>
      </c>
      <c r="Q430">
        <v>11</v>
      </c>
      <c r="R430" t="s">
        <v>1843</v>
      </c>
      <c r="S430" t="s">
        <v>1843</v>
      </c>
    </row>
    <row r="431" spans="1:19" x14ac:dyDescent="0.2">
      <c r="A431" t="s">
        <v>4059</v>
      </c>
      <c r="B431" t="s">
        <v>2395</v>
      </c>
      <c r="C431" t="s">
        <v>48</v>
      </c>
      <c r="D431">
        <v>95</v>
      </c>
      <c r="E431" t="s">
        <v>2395</v>
      </c>
      <c r="F431">
        <v>100</v>
      </c>
      <c r="G431">
        <v>1</v>
      </c>
      <c r="H431" t="s">
        <v>48</v>
      </c>
      <c r="I431" t="s">
        <v>2395</v>
      </c>
      <c r="J431">
        <v>100</v>
      </c>
      <c r="K431">
        <v>1</v>
      </c>
      <c r="L431" t="s">
        <v>2396</v>
      </c>
      <c r="M431" t="s">
        <v>1840</v>
      </c>
      <c r="N431" t="s">
        <v>1841</v>
      </c>
      <c r="O431" t="s">
        <v>2397</v>
      </c>
      <c r="P431">
        <v>94.11</v>
      </c>
      <c r="Q431">
        <v>11</v>
      </c>
      <c r="R431" t="s">
        <v>1843</v>
      </c>
      <c r="S431" t="s">
        <v>1843</v>
      </c>
    </row>
    <row r="432" spans="1:19" x14ac:dyDescent="0.2">
      <c r="A432" t="s">
        <v>4064</v>
      </c>
      <c r="B432" t="s">
        <v>2422</v>
      </c>
      <c r="C432" t="s">
        <v>61</v>
      </c>
      <c r="D432">
        <v>95</v>
      </c>
      <c r="E432" t="s">
        <v>2422</v>
      </c>
      <c r="F432">
        <v>100</v>
      </c>
      <c r="G432">
        <v>0.99</v>
      </c>
      <c r="H432" t="s">
        <v>61</v>
      </c>
      <c r="I432" t="s">
        <v>2422</v>
      </c>
      <c r="J432">
        <v>100</v>
      </c>
      <c r="K432">
        <v>0.99</v>
      </c>
      <c r="L432" t="s">
        <v>2423</v>
      </c>
      <c r="M432" t="s">
        <v>1840</v>
      </c>
      <c r="N432" t="s">
        <v>1841</v>
      </c>
      <c r="O432" t="s">
        <v>1843</v>
      </c>
      <c r="P432">
        <v>98.59</v>
      </c>
      <c r="Q432">
        <v>11</v>
      </c>
      <c r="R432" t="s">
        <v>1843</v>
      </c>
      <c r="S432" t="s">
        <v>1843</v>
      </c>
    </row>
    <row r="433" spans="1:19" x14ac:dyDescent="0.2">
      <c r="A433" t="s">
        <v>4101</v>
      </c>
      <c r="B433" t="s">
        <v>2810</v>
      </c>
      <c r="C433" t="s">
        <v>157</v>
      </c>
      <c r="D433">
        <v>95</v>
      </c>
      <c r="E433" t="s">
        <v>2810</v>
      </c>
      <c r="F433">
        <v>100</v>
      </c>
      <c r="G433">
        <v>1</v>
      </c>
      <c r="H433" t="s">
        <v>157</v>
      </c>
      <c r="I433" t="s">
        <v>2810</v>
      </c>
      <c r="J433">
        <v>100</v>
      </c>
      <c r="K433">
        <v>1</v>
      </c>
      <c r="L433" t="s">
        <v>2164</v>
      </c>
      <c r="M433" t="s">
        <v>1840</v>
      </c>
      <c r="N433" t="s">
        <v>1841</v>
      </c>
      <c r="O433" t="s">
        <v>2811</v>
      </c>
      <c r="P433">
        <v>94.52</v>
      </c>
      <c r="Q433">
        <v>11</v>
      </c>
      <c r="R433" t="s">
        <v>1843</v>
      </c>
      <c r="S433" t="s">
        <v>1843</v>
      </c>
    </row>
    <row r="434" spans="1:19" x14ac:dyDescent="0.2">
      <c r="A434" t="s">
        <v>4474</v>
      </c>
      <c r="B434" t="s">
        <v>2677</v>
      </c>
      <c r="C434" t="s">
        <v>1843</v>
      </c>
      <c r="D434" t="s">
        <v>1843</v>
      </c>
      <c r="E434" t="s">
        <v>1843</v>
      </c>
      <c r="F434" t="s">
        <v>1843</v>
      </c>
      <c r="G434" t="s">
        <v>1843</v>
      </c>
      <c r="H434" t="s">
        <v>1843</v>
      </c>
      <c r="I434" t="s">
        <v>1843</v>
      </c>
      <c r="J434" t="s">
        <v>1843</v>
      </c>
      <c r="K434" t="s">
        <v>1843</v>
      </c>
      <c r="L434" t="s">
        <v>2677</v>
      </c>
      <c r="M434" t="s">
        <v>1918</v>
      </c>
      <c r="N434" t="s">
        <v>1919</v>
      </c>
      <c r="O434" t="s">
        <v>1843</v>
      </c>
      <c r="P434">
        <v>98</v>
      </c>
      <c r="Q434">
        <v>11</v>
      </c>
      <c r="R434">
        <v>0.80405052446199998</v>
      </c>
      <c r="S434" t="s">
        <v>1843</v>
      </c>
    </row>
    <row r="435" spans="1:19" x14ac:dyDescent="0.2">
      <c r="A435" t="s">
        <v>4052</v>
      </c>
      <c r="B435" t="s">
        <v>3101</v>
      </c>
      <c r="C435" t="s">
        <v>30</v>
      </c>
      <c r="D435">
        <v>95.88</v>
      </c>
      <c r="E435" t="s">
        <v>3101</v>
      </c>
      <c r="F435">
        <v>100</v>
      </c>
      <c r="G435">
        <v>0.98</v>
      </c>
      <c r="H435" t="s">
        <v>30</v>
      </c>
      <c r="I435" t="s">
        <v>3101</v>
      </c>
      <c r="J435">
        <v>100</v>
      </c>
      <c r="K435">
        <v>0.98</v>
      </c>
      <c r="L435" t="s">
        <v>2796</v>
      </c>
      <c r="M435" t="s">
        <v>1840</v>
      </c>
      <c r="N435" t="s">
        <v>1841</v>
      </c>
      <c r="O435" t="s">
        <v>3102</v>
      </c>
      <c r="P435">
        <v>95.24</v>
      </c>
      <c r="Q435">
        <v>11</v>
      </c>
      <c r="R435" t="s">
        <v>1843</v>
      </c>
      <c r="S435" t="s">
        <v>1843</v>
      </c>
    </row>
    <row r="436" spans="1:19" x14ac:dyDescent="0.2">
      <c r="A436" t="s">
        <v>4335</v>
      </c>
      <c r="B436" t="s">
        <v>2733</v>
      </c>
      <c r="C436" t="s">
        <v>2734</v>
      </c>
      <c r="D436">
        <v>95</v>
      </c>
      <c r="E436" t="s">
        <v>2733</v>
      </c>
      <c r="F436">
        <v>99.93</v>
      </c>
      <c r="G436">
        <v>0.92</v>
      </c>
      <c r="H436" t="s">
        <v>2734</v>
      </c>
      <c r="I436" t="s">
        <v>2733</v>
      </c>
      <c r="J436">
        <v>99.93</v>
      </c>
      <c r="K436">
        <v>0.92</v>
      </c>
      <c r="L436" t="s">
        <v>2044</v>
      </c>
      <c r="M436" t="s">
        <v>1840</v>
      </c>
      <c r="N436" t="s">
        <v>1841</v>
      </c>
      <c r="O436" t="s">
        <v>2735</v>
      </c>
      <c r="P436">
        <v>97.74</v>
      </c>
      <c r="Q436">
        <v>11</v>
      </c>
      <c r="R436" t="s">
        <v>1843</v>
      </c>
      <c r="S436" t="s">
        <v>1843</v>
      </c>
    </row>
    <row r="437" spans="1:19" x14ac:dyDescent="0.2">
      <c r="A437" t="s">
        <v>4344</v>
      </c>
      <c r="B437" t="s">
        <v>3007</v>
      </c>
      <c r="C437" t="s">
        <v>858</v>
      </c>
      <c r="D437">
        <v>95</v>
      </c>
      <c r="E437" t="s">
        <v>3007</v>
      </c>
      <c r="F437">
        <v>100</v>
      </c>
      <c r="G437">
        <v>1</v>
      </c>
      <c r="H437" t="s">
        <v>858</v>
      </c>
      <c r="I437" t="s">
        <v>3007</v>
      </c>
      <c r="J437">
        <v>100</v>
      </c>
      <c r="K437">
        <v>1</v>
      </c>
      <c r="L437" t="s">
        <v>3008</v>
      </c>
      <c r="M437" t="s">
        <v>1840</v>
      </c>
      <c r="N437" t="s">
        <v>1841</v>
      </c>
      <c r="O437" t="s">
        <v>1843</v>
      </c>
      <c r="P437">
        <v>99.07</v>
      </c>
      <c r="Q437">
        <v>11</v>
      </c>
      <c r="R437" t="s">
        <v>1843</v>
      </c>
      <c r="S437" t="s">
        <v>1843</v>
      </c>
    </row>
    <row r="438" spans="1:19" x14ac:dyDescent="0.2">
      <c r="A438" t="s">
        <v>4122</v>
      </c>
      <c r="B438" t="s">
        <v>3160</v>
      </c>
      <c r="C438" t="s">
        <v>219</v>
      </c>
      <c r="D438">
        <v>95</v>
      </c>
      <c r="E438" t="s">
        <v>3160</v>
      </c>
      <c r="F438">
        <v>100</v>
      </c>
      <c r="G438">
        <v>1</v>
      </c>
      <c r="H438" t="s">
        <v>219</v>
      </c>
      <c r="I438" t="s">
        <v>3160</v>
      </c>
      <c r="J438">
        <v>100</v>
      </c>
      <c r="K438">
        <v>1</v>
      </c>
      <c r="L438" t="s">
        <v>2277</v>
      </c>
      <c r="M438" t="s">
        <v>1840</v>
      </c>
      <c r="N438" t="s">
        <v>1841</v>
      </c>
      <c r="O438" t="s">
        <v>1843</v>
      </c>
      <c r="P438">
        <v>91.07</v>
      </c>
      <c r="Q438">
        <v>11</v>
      </c>
      <c r="R438" t="s">
        <v>1843</v>
      </c>
      <c r="S438" t="s">
        <v>1843</v>
      </c>
    </row>
    <row r="439" spans="1:19" x14ac:dyDescent="0.2">
      <c r="A439" t="s">
        <v>4145</v>
      </c>
      <c r="B439" t="s">
        <v>2805</v>
      </c>
      <c r="C439" t="s">
        <v>290</v>
      </c>
      <c r="D439">
        <v>95</v>
      </c>
      <c r="E439" t="s">
        <v>2805</v>
      </c>
      <c r="F439">
        <v>100</v>
      </c>
      <c r="G439">
        <v>1</v>
      </c>
      <c r="H439" t="s">
        <v>290</v>
      </c>
      <c r="I439" t="s">
        <v>2805</v>
      </c>
      <c r="J439">
        <v>100</v>
      </c>
      <c r="K439">
        <v>1</v>
      </c>
      <c r="L439" t="s">
        <v>2806</v>
      </c>
      <c r="M439" t="s">
        <v>1840</v>
      </c>
      <c r="N439" t="s">
        <v>1841</v>
      </c>
      <c r="O439" t="s">
        <v>2807</v>
      </c>
      <c r="P439">
        <v>98.15</v>
      </c>
      <c r="Q439">
        <v>11</v>
      </c>
      <c r="R439" t="s">
        <v>1843</v>
      </c>
      <c r="S439" t="s">
        <v>1843</v>
      </c>
    </row>
    <row r="440" spans="1:19" x14ac:dyDescent="0.2">
      <c r="A440" t="s">
        <v>4405</v>
      </c>
      <c r="B440" t="s">
        <v>2895</v>
      </c>
      <c r="C440" t="s">
        <v>2896</v>
      </c>
      <c r="D440">
        <v>95</v>
      </c>
      <c r="E440" t="s">
        <v>2895</v>
      </c>
      <c r="F440">
        <v>99.45</v>
      </c>
      <c r="G440">
        <v>0.95</v>
      </c>
      <c r="H440" t="s">
        <v>2896</v>
      </c>
      <c r="I440" t="s">
        <v>2895</v>
      </c>
      <c r="J440">
        <v>99.45</v>
      </c>
      <c r="K440">
        <v>0.95</v>
      </c>
      <c r="L440" t="s">
        <v>2897</v>
      </c>
      <c r="M440" t="s">
        <v>1840</v>
      </c>
      <c r="N440" t="s">
        <v>1841</v>
      </c>
      <c r="O440" t="s">
        <v>2898</v>
      </c>
      <c r="P440">
        <v>96.07</v>
      </c>
      <c r="Q440">
        <v>11</v>
      </c>
      <c r="R440" t="s">
        <v>1843</v>
      </c>
      <c r="S440" t="s">
        <v>1843</v>
      </c>
    </row>
    <row r="441" spans="1:19" x14ac:dyDescent="0.2">
      <c r="A441" t="s">
        <v>4397</v>
      </c>
      <c r="B441" t="s">
        <v>2609</v>
      </c>
      <c r="C441" t="s">
        <v>994</v>
      </c>
      <c r="D441">
        <v>95</v>
      </c>
      <c r="E441" t="s">
        <v>2609</v>
      </c>
      <c r="F441">
        <v>100</v>
      </c>
      <c r="G441">
        <v>1</v>
      </c>
      <c r="H441" t="s">
        <v>994</v>
      </c>
      <c r="I441" t="s">
        <v>2609</v>
      </c>
      <c r="J441">
        <v>100</v>
      </c>
      <c r="K441">
        <v>1</v>
      </c>
      <c r="L441" t="s">
        <v>2610</v>
      </c>
      <c r="M441" t="s">
        <v>1840</v>
      </c>
      <c r="N441" t="s">
        <v>1841</v>
      </c>
      <c r="O441" t="s">
        <v>2611</v>
      </c>
      <c r="P441">
        <v>97.76</v>
      </c>
      <c r="Q441">
        <v>11</v>
      </c>
      <c r="R441" t="s">
        <v>1843</v>
      </c>
      <c r="S441" t="s">
        <v>1843</v>
      </c>
    </row>
    <row r="442" spans="1:19" x14ac:dyDescent="0.2">
      <c r="A442" t="s">
        <v>4330</v>
      </c>
      <c r="B442" t="s">
        <v>1944</v>
      </c>
      <c r="C442" t="s">
        <v>1945</v>
      </c>
      <c r="D442">
        <v>95</v>
      </c>
      <c r="E442" t="s">
        <v>1944</v>
      </c>
      <c r="F442">
        <v>98.29</v>
      </c>
      <c r="G442">
        <v>0.92</v>
      </c>
      <c r="H442" t="s">
        <v>1945</v>
      </c>
      <c r="I442" t="s">
        <v>1944</v>
      </c>
      <c r="J442">
        <v>98.29</v>
      </c>
      <c r="K442">
        <v>0.92</v>
      </c>
      <c r="L442" t="s">
        <v>1946</v>
      </c>
      <c r="M442" t="s">
        <v>1840</v>
      </c>
      <c r="N442" t="s">
        <v>1841</v>
      </c>
      <c r="O442" t="s">
        <v>1947</v>
      </c>
      <c r="P442">
        <v>97.34</v>
      </c>
      <c r="Q442">
        <v>11</v>
      </c>
      <c r="R442" t="s">
        <v>1843</v>
      </c>
      <c r="S442" t="s">
        <v>1843</v>
      </c>
    </row>
    <row r="443" spans="1:19" x14ac:dyDescent="0.2">
      <c r="A443" t="s">
        <v>4107</v>
      </c>
      <c r="B443" t="s">
        <v>2671</v>
      </c>
      <c r="C443" t="s">
        <v>172</v>
      </c>
      <c r="D443">
        <v>95</v>
      </c>
      <c r="E443" t="s">
        <v>2671</v>
      </c>
      <c r="F443">
        <v>100</v>
      </c>
      <c r="G443">
        <v>1</v>
      </c>
      <c r="H443" t="s">
        <v>172</v>
      </c>
      <c r="I443" t="s">
        <v>2671</v>
      </c>
      <c r="J443">
        <v>100</v>
      </c>
      <c r="K443">
        <v>1</v>
      </c>
      <c r="L443" t="s">
        <v>2137</v>
      </c>
      <c r="M443" t="s">
        <v>1840</v>
      </c>
      <c r="N443" t="s">
        <v>1841</v>
      </c>
      <c r="O443" t="s">
        <v>2672</v>
      </c>
      <c r="P443">
        <v>96.05</v>
      </c>
      <c r="Q443">
        <v>11</v>
      </c>
      <c r="R443" t="s">
        <v>1843</v>
      </c>
      <c r="S443" t="s">
        <v>1843</v>
      </c>
    </row>
    <row r="444" spans="1:19" x14ac:dyDescent="0.2">
      <c r="A444" t="s">
        <v>4311</v>
      </c>
      <c r="B444" t="s">
        <v>2027</v>
      </c>
      <c r="C444" t="s">
        <v>2028</v>
      </c>
      <c r="D444">
        <v>95</v>
      </c>
      <c r="E444" t="s">
        <v>2027</v>
      </c>
      <c r="F444">
        <v>98.49</v>
      </c>
      <c r="G444">
        <v>0.88</v>
      </c>
      <c r="H444" t="s">
        <v>2028</v>
      </c>
      <c r="I444" t="s">
        <v>2027</v>
      </c>
      <c r="J444">
        <v>98.49</v>
      </c>
      <c r="K444">
        <v>0.88</v>
      </c>
      <c r="L444" t="s">
        <v>2029</v>
      </c>
      <c r="M444" t="s">
        <v>1840</v>
      </c>
      <c r="N444" t="s">
        <v>1841</v>
      </c>
      <c r="O444" t="s">
        <v>2030</v>
      </c>
      <c r="P444">
        <v>98.04</v>
      </c>
      <c r="Q444">
        <v>11</v>
      </c>
      <c r="R444" t="s">
        <v>1843</v>
      </c>
      <c r="S444" t="s">
        <v>1843</v>
      </c>
    </row>
    <row r="445" spans="1:19" x14ac:dyDescent="0.2">
      <c r="A445" t="s">
        <v>4326</v>
      </c>
      <c r="B445" t="s">
        <v>2222</v>
      </c>
      <c r="C445" t="s">
        <v>808</v>
      </c>
      <c r="D445">
        <v>95</v>
      </c>
      <c r="E445" t="s">
        <v>2222</v>
      </c>
      <c r="F445">
        <v>100</v>
      </c>
      <c r="G445">
        <v>1</v>
      </c>
      <c r="H445" t="s">
        <v>808</v>
      </c>
      <c r="I445" t="s">
        <v>2222</v>
      </c>
      <c r="J445">
        <v>100</v>
      </c>
      <c r="K445">
        <v>1</v>
      </c>
      <c r="L445" t="s">
        <v>2223</v>
      </c>
      <c r="M445" t="s">
        <v>1840</v>
      </c>
      <c r="N445" t="s">
        <v>1841</v>
      </c>
      <c r="O445" t="s">
        <v>2224</v>
      </c>
      <c r="P445">
        <v>98.99</v>
      </c>
      <c r="Q445">
        <v>11</v>
      </c>
      <c r="R445" t="s">
        <v>1843</v>
      </c>
      <c r="S445" t="s">
        <v>1843</v>
      </c>
    </row>
    <row r="446" spans="1:19" x14ac:dyDescent="0.2">
      <c r="A446" t="s">
        <v>4473</v>
      </c>
      <c r="B446" t="s">
        <v>2987</v>
      </c>
      <c r="C446" t="s">
        <v>2988</v>
      </c>
      <c r="D446">
        <v>95</v>
      </c>
      <c r="E446" t="s">
        <v>2987</v>
      </c>
      <c r="F446">
        <v>95.94</v>
      </c>
      <c r="G446">
        <v>0.87</v>
      </c>
      <c r="H446" t="s">
        <v>2988</v>
      </c>
      <c r="I446" t="s">
        <v>2987</v>
      </c>
      <c r="J446">
        <v>95.94</v>
      </c>
      <c r="K446">
        <v>0.87</v>
      </c>
      <c r="L446" t="s">
        <v>2105</v>
      </c>
      <c r="M446" t="s">
        <v>1840</v>
      </c>
      <c r="N446" t="s">
        <v>1841</v>
      </c>
      <c r="O446" t="s">
        <v>2989</v>
      </c>
      <c r="P446">
        <v>99.19</v>
      </c>
      <c r="Q446">
        <v>11</v>
      </c>
      <c r="R446" t="s">
        <v>1843</v>
      </c>
      <c r="S446" t="s">
        <v>1843</v>
      </c>
    </row>
    <row r="447" spans="1:19" x14ac:dyDescent="0.2">
      <c r="A447" t="s">
        <v>4112</v>
      </c>
      <c r="B447" t="s">
        <v>2676</v>
      </c>
      <c r="C447" t="s">
        <v>187</v>
      </c>
      <c r="D447">
        <v>95</v>
      </c>
      <c r="E447" t="s">
        <v>2676</v>
      </c>
      <c r="F447">
        <v>100</v>
      </c>
      <c r="G447">
        <v>1</v>
      </c>
      <c r="H447" t="s">
        <v>187</v>
      </c>
      <c r="I447" t="s">
        <v>2676</v>
      </c>
      <c r="J447">
        <v>100</v>
      </c>
      <c r="K447">
        <v>1</v>
      </c>
      <c r="L447" t="s">
        <v>2677</v>
      </c>
      <c r="M447" t="s">
        <v>1840</v>
      </c>
      <c r="N447" t="s">
        <v>1841</v>
      </c>
      <c r="O447" t="s">
        <v>1843</v>
      </c>
      <c r="P447">
        <v>97.2</v>
      </c>
      <c r="Q447">
        <v>11</v>
      </c>
      <c r="R447" t="s">
        <v>1843</v>
      </c>
      <c r="S447" t="s">
        <v>1843</v>
      </c>
    </row>
    <row r="448" spans="1:19" x14ac:dyDescent="0.2">
      <c r="A448" t="s">
        <v>4205</v>
      </c>
      <c r="B448" t="s">
        <v>2697</v>
      </c>
      <c r="C448" t="s">
        <v>2698</v>
      </c>
      <c r="D448">
        <v>95</v>
      </c>
      <c r="E448" t="s">
        <v>2697</v>
      </c>
      <c r="F448">
        <v>99.81</v>
      </c>
      <c r="G448">
        <v>0.98</v>
      </c>
      <c r="H448" t="s">
        <v>2698</v>
      </c>
      <c r="I448" t="s">
        <v>2697</v>
      </c>
      <c r="J448">
        <v>99.81</v>
      </c>
      <c r="K448">
        <v>0.98</v>
      </c>
      <c r="L448" t="s">
        <v>2699</v>
      </c>
      <c r="M448" t="s">
        <v>1840</v>
      </c>
      <c r="N448" t="s">
        <v>1841</v>
      </c>
      <c r="O448" t="s">
        <v>1843</v>
      </c>
      <c r="P448">
        <v>98.97</v>
      </c>
      <c r="Q448">
        <v>11</v>
      </c>
      <c r="R448" t="s">
        <v>1843</v>
      </c>
      <c r="S448" t="s">
        <v>1843</v>
      </c>
    </row>
    <row r="449" spans="1:19" x14ac:dyDescent="0.2">
      <c r="A449" t="s">
        <v>4470</v>
      </c>
      <c r="B449" t="s">
        <v>3232</v>
      </c>
      <c r="C449" t="s">
        <v>1843</v>
      </c>
      <c r="D449" t="s">
        <v>1843</v>
      </c>
      <c r="E449" t="s">
        <v>1843</v>
      </c>
      <c r="F449" t="s">
        <v>1843</v>
      </c>
      <c r="G449" t="s">
        <v>1843</v>
      </c>
      <c r="H449" t="s">
        <v>1843</v>
      </c>
      <c r="I449" t="s">
        <v>1843</v>
      </c>
      <c r="J449" t="s">
        <v>1843</v>
      </c>
      <c r="K449" t="s">
        <v>1843</v>
      </c>
      <c r="L449" t="s">
        <v>3089</v>
      </c>
      <c r="M449" t="s">
        <v>1918</v>
      </c>
      <c r="N449" t="s">
        <v>3204</v>
      </c>
      <c r="O449" t="s">
        <v>1843</v>
      </c>
      <c r="P449">
        <v>95.26</v>
      </c>
      <c r="Q449">
        <v>11</v>
      </c>
      <c r="R449">
        <v>0.96585333678999996</v>
      </c>
      <c r="S449" t="s">
        <v>1843</v>
      </c>
    </row>
    <row r="450" spans="1:19" x14ac:dyDescent="0.2">
      <c r="A450" t="s">
        <v>4089</v>
      </c>
      <c r="B450" t="s">
        <v>2356</v>
      </c>
      <c r="C450" t="s">
        <v>2357</v>
      </c>
      <c r="D450">
        <v>95</v>
      </c>
      <c r="E450" t="s">
        <v>2356</v>
      </c>
      <c r="F450">
        <v>99.52</v>
      </c>
      <c r="G450">
        <v>0.99</v>
      </c>
      <c r="H450" t="s">
        <v>2357</v>
      </c>
      <c r="I450" t="s">
        <v>2356</v>
      </c>
      <c r="J450">
        <v>99.52</v>
      </c>
      <c r="K450">
        <v>0.99</v>
      </c>
      <c r="L450" t="s">
        <v>2062</v>
      </c>
      <c r="M450" t="s">
        <v>1840</v>
      </c>
      <c r="N450" t="s">
        <v>1841</v>
      </c>
      <c r="O450" t="s">
        <v>2358</v>
      </c>
      <c r="P450">
        <v>98.93</v>
      </c>
      <c r="Q450">
        <v>11</v>
      </c>
      <c r="R450" t="s">
        <v>1843</v>
      </c>
      <c r="S450" t="s">
        <v>1843</v>
      </c>
    </row>
    <row r="451" spans="1:19" x14ac:dyDescent="0.2">
      <c r="A451" t="s">
        <v>4196</v>
      </c>
      <c r="B451" t="s">
        <v>3022</v>
      </c>
      <c r="C451" t="s">
        <v>440</v>
      </c>
      <c r="D451">
        <v>95</v>
      </c>
      <c r="E451" t="s">
        <v>3022</v>
      </c>
      <c r="F451">
        <v>100</v>
      </c>
      <c r="G451">
        <v>0.99</v>
      </c>
      <c r="H451" t="s">
        <v>440</v>
      </c>
      <c r="I451" t="s">
        <v>3022</v>
      </c>
      <c r="J451">
        <v>100</v>
      </c>
      <c r="K451">
        <v>0.99</v>
      </c>
      <c r="L451" t="s">
        <v>3023</v>
      </c>
      <c r="M451" t="s">
        <v>1840</v>
      </c>
      <c r="N451" t="s">
        <v>1841</v>
      </c>
      <c r="O451" t="s">
        <v>3024</v>
      </c>
      <c r="P451">
        <v>97.74</v>
      </c>
      <c r="Q451">
        <v>11</v>
      </c>
      <c r="R451" t="s">
        <v>1843</v>
      </c>
      <c r="S451" t="s">
        <v>1843</v>
      </c>
    </row>
    <row r="452" spans="1:19" x14ac:dyDescent="0.2">
      <c r="A452" t="s">
        <v>4058</v>
      </c>
      <c r="B452" t="s">
        <v>2524</v>
      </c>
      <c r="C452" t="s">
        <v>45</v>
      </c>
      <c r="D452">
        <v>95</v>
      </c>
      <c r="E452" t="s">
        <v>2524</v>
      </c>
      <c r="F452">
        <v>100</v>
      </c>
      <c r="G452">
        <v>1</v>
      </c>
      <c r="H452" t="s">
        <v>45</v>
      </c>
      <c r="I452" t="s">
        <v>2524</v>
      </c>
      <c r="J452">
        <v>100</v>
      </c>
      <c r="K452">
        <v>1</v>
      </c>
      <c r="L452" t="s">
        <v>2525</v>
      </c>
      <c r="M452" t="s">
        <v>1840</v>
      </c>
      <c r="N452" t="s">
        <v>1841</v>
      </c>
      <c r="O452" t="s">
        <v>2526</v>
      </c>
      <c r="P452">
        <v>98.69</v>
      </c>
      <c r="Q452">
        <v>11</v>
      </c>
      <c r="R452" t="s">
        <v>1843</v>
      </c>
      <c r="S452" t="s">
        <v>1843</v>
      </c>
    </row>
    <row r="453" spans="1:19" x14ac:dyDescent="0.2">
      <c r="A453" t="s">
        <v>4066</v>
      </c>
      <c r="B453" t="s">
        <v>2235</v>
      </c>
      <c r="C453" t="s">
        <v>65</v>
      </c>
      <c r="D453">
        <v>95</v>
      </c>
      <c r="E453" t="s">
        <v>2235</v>
      </c>
      <c r="F453">
        <v>100</v>
      </c>
      <c r="G453">
        <v>1</v>
      </c>
      <c r="H453" t="s">
        <v>65</v>
      </c>
      <c r="I453" t="s">
        <v>2235</v>
      </c>
      <c r="J453">
        <v>100</v>
      </c>
      <c r="K453">
        <v>1</v>
      </c>
      <c r="L453" t="s">
        <v>2236</v>
      </c>
      <c r="M453" t="s">
        <v>1840</v>
      </c>
      <c r="N453" t="s">
        <v>1841</v>
      </c>
      <c r="O453" t="s">
        <v>2237</v>
      </c>
      <c r="P453">
        <v>99.27</v>
      </c>
      <c r="Q453">
        <v>11</v>
      </c>
      <c r="R453" t="s">
        <v>1843</v>
      </c>
      <c r="S453" t="s">
        <v>1843</v>
      </c>
    </row>
    <row r="454" spans="1:19" x14ac:dyDescent="0.2">
      <c r="A454" t="s">
        <v>4383</v>
      </c>
      <c r="B454" t="s">
        <v>2652</v>
      </c>
      <c r="C454" t="s">
        <v>951</v>
      </c>
      <c r="D454">
        <v>95</v>
      </c>
      <c r="E454" t="s">
        <v>2652</v>
      </c>
      <c r="F454">
        <v>100</v>
      </c>
      <c r="G454">
        <v>1</v>
      </c>
      <c r="H454" t="s">
        <v>951</v>
      </c>
      <c r="I454" t="s">
        <v>2652</v>
      </c>
      <c r="J454">
        <v>100</v>
      </c>
      <c r="K454">
        <v>1</v>
      </c>
      <c r="L454" t="s">
        <v>2653</v>
      </c>
      <c r="M454" t="s">
        <v>1840</v>
      </c>
      <c r="N454" t="s">
        <v>1841</v>
      </c>
      <c r="O454" t="s">
        <v>2654</v>
      </c>
      <c r="P454">
        <v>99.38</v>
      </c>
      <c r="Q454">
        <v>11</v>
      </c>
      <c r="R454" t="s">
        <v>1843</v>
      </c>
      <c r="S454" t="s">
        <v>1843</v>
      </c>
    </row>
    <row r="455" spans="1:19" x14ac:dyDescent="0.2">
      <c r="A455" t="s">
        <v>4276</v>
      </c>
      <c r="B455" t="s">
        <v>2582</v>
      </c>
      <c r="C455" t="s">
        <v>646</v>
      </c>
      <c r="D455">
        <v>95</v>
      </c>
      <c r="E455" t="s">
        <v>2582</v>
      </c>
      <c r="F455">
        <v>100</v>
      </c>
      <c r="G455">
        <v>1</v>
      </c>
      <c r="H455" t="s">
        <v>646</v>
      </c>
      <c r="I455" t="s">
        <v>2582</v>
      </c>
      <c r="J455">
        <v>100</v>
      </c>
      <c r="K455">
        <v>1</v>
      </c>
      <c r="L455" t="s">
        <v>2583</v>
      </c>
      <c r="M455" t="s">
        <v>1840</v>
      </c>
      <c r="N455" t="s">
        <v>1841</v>
      </c>
      <c r="O455" t="s">
        <v>2584</v>
      </c>
      <c r="P455">
        <v>98.71</v>
      </c>
      <c r="Q455">
        <v>11</v>
      </c>
      <c r="R455" t="s">
        <v>1843</v>
      </c>
      <c r="S455" t="s">
        <v>1843</v>
      </c>
    </row>
    <row r="456" spans="1:19" x14ac:dyDescent="0.2">
      <c r="A456" t="s">
        <v>4382</v>
      </c>
      <c r="B456" t="s">
        <v>1948</v>
      </c>
      <c r="C456" t="s">
        <v>948</v>
      </c>
      <c r="D456">
        <v>95</v>
      </c>
      <c r="E456" t="s">
        <v>1948</v>
      </c>
      <c r="F456">
        <v>100</v>
      </c>
      <c r="G456">
        <v>0.96</v>
      </c>
      <c r="H456" t="s">
        <v>948</v>
      </c>
      <c r="I456" t="s">
        <v>1948</v>
      </c>
      <c r="J456">
        <v>100</v>
      </c>
      <c r="K456">
        <v>0.96</v>
      </c>
      <c r="L456" t="s">
        <v>1949</v>
      </c>
      <c r="M456" t="s">
        <v>1840</v>
      </c>
      <c r="N456" t="s">
        <v>1841</v>
      </c>
      <c r="O456" t="s">
        <v>1950</v>
      </c>
      <c r="P456">
        <v>93.39</v>
      </c>
      <c r="Q456">
        <v>11</v>
      </c>
      <c r="R456" t="s">
        <v>1843</v>
      </c>
      <c r="S456" t="s">
        <v>1843</v>
      </c>
    </row>
    <row r="457" spans="1:19" x14ac:dyDescent="0.2">
      <c r="A457" t="s">
        <v>4366</v>
      </c>
      <c r="B457" t="s">
        <v>2633</v>
      </c>
      <c r="C457" t="s">
        <v>2634</v>
      </c>
      <c r="D457">
        <v>95</v>
      </c>
      <c r="E457" t="s">
        <v>2633</v>
      </c>
      <c r="F457">
        <v>97.17</v>
      </c>
      <c r="G457">
        <v>0.89</v>
      </c>
      <c r="H457" t="s">
        <v>2634</v>
      </c>
      <c r="I457" t="s">
        <v>2633</v>
      </c>
      <c r="J457">
        <v>97.17</v>
      </c>
      <c r="K457">
        <v>0.89</v>
      </c>
      <c r="L457" t="s">
        <v>2059</v>
      </c>
      <c r="M457" t="s">
        <v>1840</v>
      </c>
      <c r="N457" t="s">
        <v>1841</v>
      </c>
      <c r="O457" t="s">
        <v>2635</v>
      </c>
      <c r="P457">
        <v>98.45</v>
      </c>
      <c r="Q457">
        <v>11</v>
      </c>
      <c r="R457" t="s">
        <v>1843</v>
      </c>
      <c r="S457" t="s">
        <v>1843</v>
      </c>
    </row>
    <row r="458" spans="1:19" x14ac:dyDescent="0.2">
      <c r="A458" t="s">
        <v>4265</v>
      </c>
      <c r="B458" t="s">
        <v>2121</v>
      </c>
      <c r="C458" t="s">
        <v>2122</v>
      </c>
      <c r="D458">
        <v>95</v>
      </c>
      <c r="E458" t="s">
        <v>2121</v>
      </c>
      <c r="F458">
        <v>98.17</v>
      </c>
      <c r="G458">
        <v>0.84</v>
      </c>
      <c r="H458" t="s">
        <v>2122</v>
      </c>
      <c r="I458" t="s">
        <v>2121</v>
      </c>
      <c r="J458">
        <v>98.17</v>
      </c>
      <c r="K458">
        <v>0.84</v>
      </c>
      <c r="L458" t="s">
        <v>2123</v>
      </c>
      <c r="M458" t="s">
        <v>1840</v>
      </c>
      <c r="N458" t="s">
        <v>1841</v>
      </c>
      <c r="O458" t="s">
        <v>2124</v>
      </c>
      <c r="P458">
        <v>96.94</v>
      </c>
      <c r="Q458">
        <v>11</v>
      </c>
      <c r="R458" t="s">
        <v>1843</v>
      </c>
      <c r="S458" t="s">
        <v>1843</v>
      </c>
    </row>
    <row r="459" spans="1:19" x14ac:dyDescent="0.2">
      <c r="A459" t="s">
        <v>4531</v>
      </c>
      <c r="B459" t="s">
        <v>3238</v>
      </c>
      <c r="C459" t="s">
        <v>1843</v>
      </c>
      <c r="D459" t="s">
        <v>1843</v>
      </c>
      <c r="E459" t="s">
        <v>1843</v>
      </c>
      <c r="F459" t="s">
        <v>1843</v>
      </c>
      <c r="G459" t="s">
        <v>1843</v>
      </c>
      <c r="H459" t="s">
        <v>1843</v>
      </c>
      <c r="I459" t="s">
        <v>1843</v>
      </c>
      <c r="J459" t="s">
        <v>1843</v>
      </c>
      <c r="K459" t="s">
        <v>1843</v>
      </c>
      <c r="L459" t="s">
        <v>3238</v>
      </c>
      <c r="M459" t="s">
        <v>1918</v>
      </c>
      <c r="N459" t="s">
        <v>1919</v>
      </c>
      <c r="O459" t="s">
        <v>3239</v>
      </c>
      <c r="P459">
        <v>96.73</v>
      </c>
      <c r="Q459">
        <v>11</v>
      </c>
      <c r="R459">
        <v>0.95161719875799999</v>
      </c>
      <c r="S459" t="s">
        <v>1843</v>
      </c>
    </row>
    <row r="460" spans="1:19" x14ac:dyDescent="0.2">
      <c r="A460" t="s">
        <v>4340</v>
      </c>
      <c r="B460" t="s">
        <v>2322</v>
      </c>
      <c r="C460" t="s">
        <v>2323</v>
      </c>
      <c r="D460">
        <v>95</v>
      </c>
      <c r="E460" t="s">
        <v>2322</v>
      </c>
      <c r="F460">
        <v>98.9</v>
      </c>
      <c r="G460">
        <v>0.91</v>
      </c>
      <c r="H460" t="s">
        <v>2323</v>
      </c>
      <c r="I460" t="s">
        <v>2322</v>
      </c>
      <c r="J460">
        <v>98.9</v>
      </c>
      <c r="K460">
        <v>0.91</v>
      </c>
      <c r="L460" t="s">
        <v>2003</v>
      </c>
      <c r="M460" t="s">
        <v>1840</v>
      </c>
      <c r="N460" t="s">
        <v>1841</v>
      </c>
      <c r="O460" t="s">
        <v>2324</v>
      </c>
      <c r="P460">
        <v>97.66</v>
      </c>
      <c r="Q460">
        <v>11</v>
      </c>
      <c r="R460" t="s">
        <v>1843</v>
      </c>
      <c r="S460" t="s">
        <v>1843</v>
      </c>
    </row>
    <row r="461" spans="1:19" x14ac:dyDescent="0.2">
      <c r="A461" t="s">
        <v>4480</v>
      </c>
      <c r="B461" t="s">
        <v>3318</v>
      </c>
      <c r="C461" t="s">
        <v>1843</v>
      </c>
      <c r="D461" t="s">
        <v>1843</v>
      </c>
      <c r="E461" t="s">
        <v>1843</v>
      </c>
      <c r="F461" t="s">
        <v>1843</v>
      </c>
      <c r="G461" t="s">
        <v>1843</v>
      </c>
      <c r="H461" t="s">
        <v>1843</v>
      </c>
      <c r="I461" t="s">
        <v>1843</v>
      </c>
      <c r="J461" t="s">
        <v>1843</v>
      </c>
      <c r="K461" t="s">
        <v>1843</v>
      </c>
      <c r="L461" t="s">
        <v>3318</v>
      </c>
      <c r="M461" t="s">
        <v>1918</v>
      </c>
      <c r="N461" t="s">
        <v>3204</v>
      </c>
      <c r="O461" t="s">
        <v>1843</v>
      </c>
      <c r="P461">
        <v>94.33</v>
      </c>
      <c r="Q461">
        <v>11</v>
      </c>
      <c r="R461">
        <v>0.92366305669399995</v>
      </c>
      <c r="S461" t="s">
        <v>1843</v>
      </c>
    </row>
    <row r="462" spans="1:19" x14ac:dyDescent="0.2">
      <c r="A462" t="s">
        <v>4230</v>
      </c>
      <c r="B462" t="s">
        <v>2168</v>
      </c>
      <c r="C462" t="s">
        <v>2169</v>
      </c>
      <c r="D462">
        <v>95</v>
      </c>
      <c r="E462" t="s">
        <v>2168</v>
      </c>
      <c r="F462">
        <v>100</v>
      </c>
      <c r="G462">
        <v>1</v>
      </c>
      <c r="H462" t="s">
        <v>2169</v>
      </c>
      <c r="I462" t="s">
        <v>2168</v>
      </c>
      <c r="J462">
        <v>100</v>
      </c>
      <c r="K462">
        <v>1</v>
      </c>
      <c r="L462" t="s">
        <v>2170</v>
      </c>
      <c r="M462" t="s">
        <v>1840</v>
      </c>
      <c r="N462" t="s">
        <v>1841</v>
      </c>
      <c r="O462" t="s">
        <v>2171</v>
      </c>
      <c r="P462">
        <v>99.25</v>
      </c>
      <c r="Q462">
        <v>11</v>
      </c>
      <c r="R462" t="s">
        <v>1843</v>
      </c>
      <c r="S462" t="s">
        <v>1843</v>
      </c>
    </row>
    <row r="463" spans="1:19" x14ac:dyDescent="0.2">
      <c r="A463" t="s">
        <v>4358</v>
      </c>
      <c r="B463" t="s">
        <v>2494</v>
      </c>
      <c r="C463" t="s">
        <v>885</v>
      </c>
      <c r="D463">
        <v>95</v>
      </c>
      <c r="E463" t="s">
        <v>2494</v>
      </c>
      <c r="F463">
        <v>100</v>
      </c>
      <c r="G463">
        <v>1</v>
      </c>
      <c r="H463" t="s">
        <v>885</v>
      </c>
      <c r="I463" t="s">
        <v>2494</v>
      </c>
      <c r="J463">
        <v>100</v>
      </c>
      <c r="K463">
        <v>1</v>
      </c>
      <c r="L463" t="s">
        <v>2495</v>
      </c>
      <c r="M463" t="s">
        <v>1840</v>
      </c>
      <c r="N463" t="s">
        <v>1841</v>
      </c>
      <c r="O463" t="s">
        <v>2496</v>
      </c>
      <c r="P463">
        <v>98.15</v>
      </c>
      <c r="Q463">
        <v>11</v>
      </c>
      <c r="R463" t="s">
        <v>1843</v>
      </c>
      <c r="S463" t="s">
        <v>1843</v>
      </c>
    </row>
    <row r="464" spans="1:19" x14ac:dyDescent="0.2">
      <c r="A464" t="s">
        <v>4075</v>
      </c>
      <c r="B464" t="s">
        <v>2718</v>
      </c>
      <c r="C464" t="s">
        <v>93</v>
      </c>
      <c r="D464">
        <v>95</v>
      </c>
      <c r="E464" t="s">
        <v>2718</v>
      </c>
      <c r="F464">
        <v>100</v>
      </c>
      <c r="G464">
        <v>1</v>
      </c>
      <c r="H464" t="s">
        <v>93</v>
      </c>
      <c r="I464" t="s">
        <v>2718</v>
      </c>
      <c r="J464">
        <v>100</v>
      </c>
      <c r="K464">
        <v>1</v>
      </c>
      <c r="L464" t="s">
        <v>2719</v>
      </c>
      <c r="M464" t="s">
        <v>1840</v>
      </c>
      <c r="N464" t="s">
        <v>1841</v>
      </c>
      <c r="O464" t="s">
        <v>2720</v>
      </c>
      <c r="P464">
        <v>98.83</v>
      </c>
      <c r="Q464">
        <v>11</v>
      </c>
      <c r="R464" t="s">
        <v>1843</v>
      </c>
      <c r="S464" t="s">
        <v>1843</v>
      </c>
    </row>
    <row r="465" spans="1:19" x14ac:dyDescent="0.2">
      <c r="A465" t="s">
        <v>4068</v>
      </c>
      <c r="B465" t="s">
        <v>2730</v>
      </c>
      <c r="C465" t="s">
        <v>2731</v>
      </c>
      <c r="D465">
        <v>95</v>
      </c>
      <c r="E465" t="s">
        <v>2730</v>
      </c>
      <c r="F465">
        <v>95.78</v>
      </c>
      <c r="G465">
        <v>0.86</v>
      </c>
      <c r="H465" t="s">
        <v>2731</v>
      </c>
      <c r="I465" t="s">
        <v>2730</v>
      </c>
      <c r="J465">
        <v>95.78</v>
      </c>
      <c r="K465">
        <v>0.86</v>
      </c>
      <c r="L465" t="s">
        <v>2394</v>
      </c>
      <c r="M465" t="s">
        <v>1840</v>
      </c>
      <c r="N465" t="s">
        <v>1841</v>
      </c>
      <c r="O465" t="s">
        <v>2732</v>
      </c>
      <c r="P465">
        <v>94.68</v>
      </c>
      <c r="Q465">
        <v>11</v>
      </c>
      <c r="R465" t="s">
        <v>1843</v>
      </c>
      <c r="S465" t="s">
        <v>1843</v>
      </c>
    </row>
    <row r="466" spans="1:19" x14ac:dyDescent="0.2">
      <c r="A466" t="s">
        <v>4235</v>
      </c>
      <c r="B466" t="s">
        <v>3056</v>
      </c>
      <c r="C466" t="s">
        <v>548</v>
      </c>
      <c r="D466">
        <v>95</v>
      </c>
      <c r="E466" t="s">
        <v>3056</v>
      </c>
      <c r="F466">
        <v>100</v>
      </c>
      <c r="G466">
        <v>1</v>
      </c>
      <c r="H466" t="s">
        <v>548</v>
      </c>
      <c r="I466" t="s">
        <v>3056</v>
      </c>
      <c r="J466">
        <v>100</v>
      </c>
      <c r="K466">
        <v>1</v>
      </c>
      <c r="L466" t="s">
        <v>2170</v>
      </c>
      <c r="M466" t="s">
        <v>1840</v>
      </c>
      <c r="N466" t="s">
        <v>1841</v>
      </c>
      <c r="O466" t="s">
        <v>3057</v>
      </c>
      <c r="P466">
        <v>99.11</v>
      </c>
      <c r="Q466">
        <v>11</v>
      </c>
      <c r="R466" t="s">
        <v>1843</v>
      </c>
      <c r="S466" t="s">
        <v>1843</v>
      </c>
    </row>
    <row r="467" spans="1:19" x14ac:dyDescent="0.2">
      <c r="A467" t="s">
        <v>4467</v>
      </c>
      <c r="B467" t="s">
        <v>2049</v>
      </c>
      <c r="C467" t="s">
        <v>2050</v>
      </c>
      <c r="D467">
        <v>95</v>
      </c>
      <c r="E467" t="s">
        <v>2049</v>
      </c>
      <c r="F467">
        <v>97.55</v>
      </c>
      <c r="G467">
        <v>0.87</v>
      </c>
      <c r="H467" t="s">
        <v>2050</v>
      </c>
      <c r="I467" t="s">
        <v>2049</v>
      </c>
      <c r="J467">
        <v>97.55</v>
      </c>
      <c r="K467">
        <v>0.87</v>
      </c>
      <c r="L467" t="s">
        <v>2020</v>
      </c>
      <c r="M467" t="s">
        <v>1840</v>
      </c>
      <c r="N467" t="s">
        <v>1841</v>
      </c>
      <c r="O467" t="s">
        <v>2051</v>
      </c>
      <c r="P467">
        <v>96.67</v>
      </c>
      <c r="Q467">
        <v>11</v>
      </c>
      <c r="R467" t="s">
        <v>1843</v>
      </c>
      <c r="S467" t="s">
        <v>1843</v>
      </c>
    </row>
    <row r="468" spans="1:19" x14ac:dyDescent="0.2">
      <c r="A468" t="s">
        <v>4368</v>
      </c>
      <c r="B468" t="s">
        <v>2764</v>
      </c>
      <c r="C468" t="s">
        <v>911</v>
      </c>
      <c r="D468">
        <v>95</v>
      </c>
      <c r="E468" t="s">
        <v>2764</v>
      </c>
      <c r="F468">
        <v>100</v>
      </c>
      <c r="G468">
        <v>1</v>
      </c>
      <c r="H468" t="s">
        <v>911</v>
      </c>
      <c r="I468" t="s">
        <v>2764</v>
      </c>
      <c r="J468">
        <v>100</v>
      </c>
      <c r="K468">
        <v>1</v>
      </c>
      <c r="L468" t="s">
        <v>2765</v>
      </c>
      <c r="M468" t="s">
        <v>1840</v>
      </c>
      <c r="N468" t="s">
        <v>1841</v>
      </c>
      <c r="O468" t="s">
        <v>2766</v>
      </c>
      <c r="P468">
        <v>97.72</v>
      </c>
      <c r="Q468">
        <v>11</v>
      </c>
      <c r="R468" t="s">
        <v>1843</v>
      </c>
      <c r="S468" t="s">
        <v>1843</v>
      </c>
    </row>
    <row r="469" spans="1:19" x14ac:dyDescent="0.2">
      <c r="A469" t="s">
        <v>4533</v>
      </c>
      <c r="B469" t="s">
        <v>3278</v>
      </c>
      <c r="C469" t="s">
        <v>1843</v>
      </c>
      <c r="D469" t="s">
        <v>1843</v>
      </c>
      <c r="E469" t="s">
        <v>1843</v>
      </c>
      <c r="F469" t="s">
        <v>1843</v>
      </c>
      <c r="G469" t="s">
        <v>1843</v>
      </c>
      <c r="H469" t="s">
        <v>3279</v>
      </c>
      <c r="I469" t="s">
        <v>3280</v>
      </c>
      <c r="J469">
        <v>89.96</v>
      </c>
      <c r="K469">
        <v>0.75</v>
      </c>
      <c r="L469" t="s">
        <v>3281</v>
      </c>
      <c r="M469" t="s">
        <v>1918</v>
      </c>
      <c r="N469" t="s">
        <v>3204</v>
      </c>
      <c r="O469" t="s">
        <v>1843</v>
      </c>
      <c r="P469">
        <v>99.44</v>
      </c>
      <c r="Q469">
        <v>11</v>
      </c>
      <c r="R469">
        <v>0.98803023870899997</v>
      </c>
      <c r="S469" t="s">
        <v>1843</v>
      </c>
    </row>
    <row r="470" spans="1:19" x14ac:dyDescent="0.2">
      <c r="A470" t="s">
        <v>4475</v>
      </c>
      <c r="B470" t="s">
        <v>3200</v>
      </c>
      <c r="C470" t="s">
        <v>1843</v>
      </c>
      <c r="D470" t="s">
        <v>1843</v>
      </c>
      <c r="E470" t="s">
        <v>1843</v>
      </c>
      <c r="F470" t="s">
        <v>1843</v>
      </c>
      <c r="G470" t="s">
        <v>1843</v>
      </c>
      <c r="H470" t="s">
        <v>3201</v>
      </c>
      <c r="I470" t="s">
        <v>3202</v>
      </c>
      <c r="J470">
        <v>81.41</v>
      </c>
      <c r="K470">
        <v>0.45</v>
      </c>
      <c r="L470" t="s">
        <v>3200</v>
      </c>
      <c r="M470" t="s">
        <v>1918</v>
      </c>
      <c r="N470" t="s">
        <v>1919</v>
      </c>
      <c r="O470" t="s">
        <v>3203</v>
      </c>
      <c r="P470">
        <v>96.73</v>
      </c>
      <c r="Q470">
        <v>11</v>
      </c>
      <c r="R470">
        <v>0.96834567033899999</v>
      </c>
      <c r="S470" t="s">
        <v>1843</v>
      </c>
    </row>
    <row r="471" spans="1:19" x14ac:dyDescent="0.2">
      <c r="A471" t="s">
        <v>4240</v>
      </c>
      <c r="B471" t="s">
        <v>3103</v>
      </c>
      <c r="C471" t="s">
        <v>563</v>
      </c>
      <c r="D471">
        <v>95</v>
      </c>
      <c r="E471" t="s">
        <v>3103</v>
      </c>
      <c r="F471">
        <v>100</v>
      </c>
      <c r="G471">
        <v>1</v>
      </c>
      <c r="H471" t="s">
        <v>563</v>
      </c>
      <c r="I471" t="s">
        <v>3103</v>
      </c>
      <c r="J471">
        <v>100</v>
      </c>
      <c r="K471">
        <v>1</v>
      </c>
      <c r="L471" t="s">
        <v>3104</v>
      </c>
      <c r="M471" t="s">
        <v>1840</v>
      </c>
      <c r="N471" t="s">
        <v>1841</v>
      </c>
      <c r="O471" t="s">
        <v>3105</v>
      </c>
      <c r="P471">
        <v>98.41</v>
      </c>
      <c r="Q471">
        <v>11</v>
      </c>
      <c r="R471" t="s">
        <v>1843</v>
      </c>
      <c r="S471" t="s">
        <v>1843</v>
      </c>
    </row>
    <row r="472" spans="1:19" x14ac:dyDescent="0.2">
      <c r="A472" t="s">
        <v>4371</v>
      </c>
      <c r="B472" t="s">
        <v>2861</v>
      </c>
      <c r="C472" t="s">
        <v>2862</v>
      </c>
      <c r="D472">
        <v>95</v>
      </c>
      <c r="E472" t="s">
        <v>2861</v>
      </c>
      <c r="F472">
        <v>96.37</v>
      </c>
      <c r="G472">
        <v>0.95</v>
      </c>
      <c r="H472" t="s">
        <v>2863</v>
      </c>
      <c r="I472" t="s">
        <v>2864</v>
      </c>
      <c r="J472">
        <v>95.33</v>
      </c>
      <c r="K472">
        <v>0.95</v>
      </c>
      <c r="L472" t="s">
        <v>2865</v>
      </c>
      <c r="M472" t="s">
        <v>2146</v>
      </c>
      <c r="N472" t="s">
        <v>2147</v>
      </c>
      <c r="O472" t="s">
        <v>2866</v>
      </c>
      <c r="P472">
        <v>98.08</v>
      </c>
      <c r="Q472">
        <v>11</v>
      </c>
      <c r="R472" t="s">
        <v>1843</v>
      </c>
      <c r="S472" t="s">
        <v>1843</v>
      </c>
    </row>
    <row r="473" spans="1:19" x14ac:dyDescent="0.2">
      <c r="A473" t="s">
        <v>4098</v>
      </c>
      <c r="B473" t="s">
        <v>2825</v>
      </c>
      <c r="C473" t="s">
        <v>152</v>
      </c>
      <c r="D473">
        <v>95</v>
      </c>
      <c r="E473" t="s">
        <v>2825</v>
      </c>
      <c r="F473">
        <v>100</v>
      </c>
      <c r="G473">
        <v>1</v>
      </c>
      <c r="H473" t="s">
        <v>152</v>
      </c>
      <c r="I473" t="s">
        <v>2825</v>
      </c>
      <c r="J473">
        <v>100</v>
      </c>
      <c r="K473">
        <v>1</v>
      </c>
      <c r="L473" t="s">
        <v>2826</v>
      </c>
      <c r="M473" t="s">
        <v>1840</v>
      </c>
      <c r="N473" t="s">
        <v>1841</v>
      </c>
      <c r="O473" t="s">
        <v>1843</v>
      </c>
      <c r="P473">
        <v>74.86</v>
      </c>
      <c r="Q473">
        <v>4</v>
      </c>
      <c r="R473" t="s">
        <v>1843</v>
      </c>
      <c r="S473" t="s">
        <v>1843</v>
      </c>
    </row>
    <row r="474" spans="1:19" x14ac:dyDescent="0.2">
      <c r="A474" t="s">
        <v>4345</v>
      </c>
      <c r="B474" t="s">
        <v>2815</v>
      </c>
      <c r="C474" t="s">
        <v>2816</v>
      </c>
      <c r="D474">
        <v>95</v>
      </c>
      <c r="E474" t="s">
        <v>2815</v>
      </c>
      <c r="F474">
        <v>98.99</v>
      </c>
      <c r="G474">
        <v>0.95</v>
      </c>
      <c r="H474" t="s">
        <v>2816</v>
      </c>
      <c r="I474" t="s">
        <v>2815</v>
      </c>
      <c r="J474">
        <v>98.99</v>
      </c>
      <c r="K474">
        <v>0.95</v>
      </c>
      <c r="L474" t="s">
        <v>2817</v>
      </c>
      <c r="M474" t="s">
        <v>1840</v>
      </c>
      <c r="N474" t="s">
        <v>1841</v>
      </c>
      <c r="O474" t="s">
        <v>2818</v>
      </c>
      <c r="P474">
        <v>99.11</v>
      </c>
      <c r="Q474">
        <v>11</v>
      </c>
      <c r="R474" t="s">
        <v>1843</v>
      </c>
      <c r="S474" t="s">
        <v>1843</v>
      </c>
    </row>
    <row r="475" spans="1:19" x14ac:dyDescent="0.2">
      <c r="A475" t="s">
        <v>4377</v>
      </c>
      <c r="B475" t="s">
        <v>3062</v>
      </c>
      <c r="C475" t="s">
        <v>3063</v>
      </c>
      <c r="D475">
        <v>95</v>
      </c>
      <c r="E475" t="s">
        <v>3062</v>
      </c>
      <c r="F475">
        <v>98.72</v>
      </c>
      <c r="G475">
        <v>0.96</v>
      </c>
      <c r="H475" t="s">
        <v>3063</v>
      </c>
      <c r="I475" t="s">
        <v>3062</v>
      </c>
      <c r="J475">
        <v>98.72</v>
      </c>
      <c r="K475">
        <v>0.96</v>
      </c>
      <c r="L475" t="s">
        <v>2348</v>
      </c>
      <c r="M475" t="s">
        <v>1840</v>
      </c>
      <c r="N475" t="s">
        <v>1841</v>
      </c>
      <c r="O475" t="s">
        <v>3064</v>
      </c>
      <c r="P475">
        <v>97.1</v>
      </c>
      <c r="Q475">
        <v>11</v>
      </c>
      <c r="R475" t="s">
        <v>1843</v>
      </c>
      <c r="S475" t="s">
        <v>1843</v>
      </c>
    </row>
    <row r="476" spans="1:19" x14ac:dyDescent="0.2">
      <c r="A476" t="s">
        <v>4307</v>
      </c>
      <c r="B476" t="s">
        <v>2113</v>
      </c>
      <c r="C476" t="s">
        <v>731</v>
      </c>
      <c r="D476">
        <v>95</v>
      </c>
      <c r="E476" t="s">
        <v>2113</v>
      </c>
      <c r="F476">
        <v>100</v>
      </c>
      <c r="G476">
        <v>1</v>
      </c>
      <c r="H476" t="s">
        <v>731</v>
      </c>
      <c r="I476" t="s">
        <v>2113</v>
      </c>
      <c r="J476">
        <v>100</v>
      </c>
      <c r="K476">
        <v>1</v>
      </c>
      <c r="L476" t="s">
        <v>2114</v>
      </c>
      <c r="M476" t="s">
        <v>1840</v>
      </c>
      <c r="N476" t="s">
        <v>1841</v>
      </c>
      <c r="O476" t="s">
        <v>2115</v>
      </c>
      <c r="P476">
        <v>98.59</v>
      </c>
      <c r="Q476">
        <v>11</v>
      </c>
      <c r="R476" t="s">
        <v>1843</v>
      </c>
      <c r="S476" t="s">
        <v>1843</v>
      </c>
    </row>
    <row r="477" spans="1:19" x14ac:dyDescent="0.2">
      <c r="A477" t="s">
        <v>4227</v>
      </c>
      <c r="B477" t="s">
        <v>3120</v>
      </c>
      <c r="C477" t="s">
        <v>3121</v>
      </c>
      <c r="D477">
        <v>95</v>
      </c>
      <c r="E477" t="s">
        <v>3120</v>
      </c>
      <c r="F477">
        <v>98.81</v>
      </c>
      <c r="G477">
        <v>0.91</v>
      </c>
      <c r="H477" t="s">
        <v>3121</v>
      </c>
      <c r="I477" t="s">
        <v>3120</v>
      </c>
      <c r="J477">
        <v>98.81</v>
      </c>
      <c r="K477">
        <v>0.91</v>
      </c>
      <c r="L477" t="s">
        <v>3122</v>
      </c>
      <c r="M477" t="s">
        <v>1840</v>
      </c>
      <c r="N477" t="s">
        <v>1841</v>
      </c>
      <c r="O477" t="s">
        <v>3123</v>
      </c>
      <c r="P477">
        <v>99.09</v>
      </c>
      <c r="Q477">
        <v>11</v>
      </c>
      <c r="R477" t="s">
        <v>1843</v>
      </c>
      <c r="S477" t="s">
        <v>1843</v>
      </c>
    </row>
    <row r="478" spans="1:19" x14ac:dyDescent="0.2">
      <c r="A478" t="s">
        <v>4049</v>
      </c>
      <c r="B478" t="s">
        <v>2260</v>
      </c>
      <c r="C478" t="s">
        <v>25</v>
      </c>
      <c r="D478">
        <v>95</v>
      </c>
      <c r="E478" t="s">
        <v>2260</v>
      </c>
      <c r="F478">
        <v>100</v>
      </c>
      <c r="G478">
        <v>1</v>
      </c>
      <c r="H478" t="s">
        <v>25</v>
      </c>
      <c r="I478" t="s">
        <v>2260</v>
      </c>
      <c r="J478">
        <v>100</v>
      </c>
      <c r="K478">
        <v>1</v>
      </c>
      <c r="L478" t="s">
        <v>2261</v>
      </c>
      <c r="M478" t="s">
        <v>1840</v>
      </c>
      <c r="N478" t="s">
        <v>1841</v>
      </c>
      <c r="O478" t="s">
        <v>1843</v>
      </c>
      <c r="P478">
        <v>90.6</v>
      </c>
      <c r="Q478">
        <v>11</v>
      </c>
      <c r="R478" t="s">
        <v>1843</v>
      </c>
      <c r="S478" t="s">
        <v>1843</v>
      </c>
    </row>
    <row r="479" spans="1:19" x14ac:dyDescent="0.2">
      <c r="A479" t="s">
        <v>4193</v>
      </c>
      <c r="B479" t="s">
        <v>2022</v>
      </c>
      <c r="C479" t="s">
        <v>2023</v>
      </c>
      <c r="D479">
        <v>95</v>
      </c>
      <c r="E479" t="s">
        <v>2022</v>
      </c>
      <c r="F479">
        <v>96.06</v>
      </c>
      <c r="G479">
        <v>0.8</v>
      </c>
      <c r="H479" t="s">
        <v>2023</v>
      </c>
      <c r="I479" t="s">
        <v>2022</v>
      </c>
      <c r="J479">
        <v>96.06</v>
      </c>
      <c r="K479">
        <v>0.8</v>
      </c>
      <c r="L479" t="s">
        <v>2024</v>
      </c>
      <c r="M479" t="s">
        <v>1840</v>
      </c>
      <c r="N479" t="s">
        <v>1841</v>
      </c>
      <c r="O479" t="s">
        <v>2025</v>
      </c>
      <c r="P479">
        <v>97.42</v>
      </c>
      <c r="Q479">
        <v>11</v>
      </c>
      <c r="R479" t="s">
        <v>1843</v>
      </c>
      <c r="S479" t="s">
        <v>1843</v>
      </c>
    </row>
    <row r="480" spans="1:19" x14ac:dyDescent="0.2">
      <c r="A480" t="s">
        <v>4540</v>
      </c>
      <c r="B480" t="s">
        <v>3028</v>
      </c>
      <c r="C480" t="s">
        <v>3029</v>
      </c>
      <c r="D480">
        <v>95</v>
      </c>
      <c r="E480" t="s">
        <v>3028</v>
      </c>
      <c r="F480">
        <v>98.81</v>
      </c>
      <c r="G480">
        <v>0.9</v>
      </c>
      <c r="H480" t="s">
        <v>3029</v>
      </c>
      <c r="I480" t="s">
        <v>3028</v>
      </c>
      <c r="J480">
        <v>98.81</v>
      </c>
      <c r="K480">
        <v>0.9</v>
      </c>
      <c r="L480" t="s">
        <v>3030</v>
      </c>
      <c r="M480" t="s">
        <v>1840</v>
      </c>
      <c r="N480" t="s">
        <v>1841</v>
      </c>
      <c r="O480" t="s">
        <v>3031</v>
      </c>
      <c r="P480">
        <v>97.94</v>
      </c>
      <c r="Q480">
        <v>11</v>
      </c>
      <c r="R480" t="s">
        <v>1843</v>
      </c>
      <c r="S480" t="s">
        <v>1843</v>
      </c>
    </row>
    <row r="481" spans="1:19" x14ac:dyDescent="0.2">
      <c r="A481" t="s">
        <v>4436</v>
      </c>
      <c r="B481" t="s">
        <v>3104</v>
      </c>
      <c r="C481" t="s">
        <v>1843</v>
      </c>
      <c r="D481" t="s">
        <v>1843</v>
      </c>
      <c r="E481" t="s">
        <v>1843</v>
      </c>
      <c r="F481" t="s">
        <v>1843</v>
      </c>
      <c r="G481" t="s">
        <v>1843</v>
      </c>
      <c r="H481" t="s">
        <v>563</v>
      </c>
      <c r="I481" t="s">
        <v>3103</v>
      </c>
      <c r="J481">
        <v>81.08</v>
      </c>
      <c r="K481">
        <v>0.55000000000000004</v>
      </c>
      <c r="L481" t="s">
        <v>3104</v>
      </c>
      <c r="M481" t="s">
        <v>1918</v>
      </c>
      <c r="N481" t="s">
        <v>1919</v>
      </c>
      <c r="O481" t="s">
        <v>3307</v>
      </c>
      <c r="P481">
        <v>98.39</v>
      </c>
      <c r="Q481">
        <v>11</v>
      </c>
      <c r="R481">
        <v>0.96705203457900002</v>
      </c>
      <c r="S481" t="s">
        <v>1843</v>
      </c>
    </row>
    <row r="482" spans="1:19" x14ac:dyDescent="0.2">
      <c r="A482" t="s">
        <v>4418</v>
      </c>
      <c r="B482" t="s">
        <v>1954</v>
      </c>
      <c r="C482" t="s">
        <v>1955</v>
      </c>
      <c r="D482">
        <v>95.65</v>
      </c>
      <c r="E482" t="s">
        <v>1954</v>
      </c>
      <c r="F482">
        <v>99.21</v>
      </c>
      <c r="G482">
        <v>0.96</v>
      </c>
      <c r="H482" t="s">
        <v>1955</v>
      </c>
      <c r="I482" t="s">
        <v>1954</v>
      </c>
      <c r="J482">
        <v>99.21</v>
      </c>
      <c r="K482">
        <v>0.96</v>
      </c>
      <c r="L482" t="s">
        <v>1956</v>
      </c>
      <c r="M482" t="s">
        <v>1840</v>
      </c>
      <c r="N482" t="s">
        <v>1841</v>
      </c>
      <c r="O482" t="s">
        <v>1957</v>
      </c>
      <c r="P482">
        <v>98.89</v>
      </c>
      <c r="Q482">
        <v>11</v>
      </c>
      <c r="R482" t="s">
        <v>1843</v>
      </c>
      <c r="S482" t="s">
        <v>1843</v>
      </c>
    </row>
    <row r="483" spans="1:19" x14ac:dyDescent="0.2">
      <c r="A483" t="s">
        <v>4204</v>
      </c>
      <c r="B483" t="s">
        <v>3099</v>
      </c>
      <c r="C483" t="s">
        <v>463</v>
      </c>
      <c r="D483">
        <v>95</v>
      </c>
      <c r="E483" t="s">
        <v>3099</v>
      </c>
      <c r="F483">
        <v>100</v>
      </c>
      <c r="G483">
        <v>1</v>
      </c>
      <c r="H483" t="s">
        <v>463</v>
      </c>
      <c r="I483" t="s">
        <v>3099</v>
      </c>
      <c r="J483">
        <v>100</v>
      </c>
      <c r="K483">
        <v>1</v>
      </c>
      <c r="L483" t="s">
        <v>3100</v>
      </c>
      <c r="M483" t="s">
        <v>1840</v>
      </c>
      <c r="N483" t="s">
        <v>1841</v>
      </c>
      <c r="O483" t="s">
        <v>1843</v>
      </c>
      <c r="P483">
        <v>98.53</v>
      </c>
      <c r="Q483">
        <v>11</v>
      </c>
      <c r="R483" t="s">
        <v>1843</v>
      </c>
      <c r="S483" t="s">
        <v>1843</v>
      </c>
    </row>
    <row r="484" spans="1:19" x14ac:dyDescent="0.2">
      <c r="A484" t="s">
        <v>4291</v>
      </c>
      <c r="B484" t="s">
        <v>3078</v>
      </c>
      <c r="C484" t="s">
        <v>685</v>
      </c>
      <c r="D484">
        <v>95</v>
      </c>
      <c r="E484" t="s">
        <v>3078</v>
      </c>
      <c r="F484">
        <v>100</v>
      </c>
      <c r="G484">
        <v>1</v>
      </c>
      <c r="H484" t="s">
        <v>685</v>
      </c>
      <c r="I484" t="s">
        <v>3078</v>
      </c>
      <c r="J484">
        <v>100</v>
      </c>
      <c r="K484">
        <v>1</v>
      </c>
      <c r="L484" t="s">
        <v>2035</v>
      </c>
      <c r="M484" t="s">
        <v>1840</v>
      </c>
      <c r="N484" t="s">
        <v>1841</v>
      </c>
      <c r="O484" t="s">
        <v>3079</v>
      </c>
      <c r="P484">
        <v>98.83</v>
      </c>
      <c r="Q484">
        <v>11</v>
      </c>
      <c r="R484" t="s">
        <v>1843</v>
      </c>
      <c r="S484" t="s">
        <v>1843</v>
      </c>
    </row>
    <row r="485" spans="1:19" x14ac:dyDescent="0.2">
      <c r="A485" t="s">
        <v>4104</v>
      </c>
      <c r="B485" t="s">
        <v>2428</v>
      </c>
      <c r="C485" t="s">
        <v>2429</v>
      </c>
      <c r="D485">
        <v>95</v>
      </c>
      <c r="E485" t="s">
        <v>2428</v>
      </c>
      <c r="F485">
        <v>98.37</v>
      </c>
      <c r="G485">
        <v>0.96</v>
      </c>
      <c r="H485" t="s">
        <v>2429</v>
      </c>
      <c r="I485" t="s">
        <v>2428</v>
      </c>
      <c r="J485">
        <v>98.37</v>
      </c>
      <c r="K485">
        <v>0.96</v>
      </c>
      <c r="L485" t="s">
        <v>2430</v>
      </c>
      <c r="M485" t="s">
        <v>1840</v>
      </c>
      <c r="N485" t="s">
        <v>1841</v>
      </c>
      <c r="O485" t="s">
        <v>2431</v>
      </c>
      <c r="P485">
        <v>99.01</v>
      </c>
      <c r="Q485">
        <v>11</v>
      </c>
      <c r="R485" t="s">
        <v>1843</v>
      </c>
      <c r="S485" t="s">
        <v>1843</v>
      </c>
    </row>
    <row r="486" spans="1:19" x14ac:dyDescent="0.2">
      <c r="A486" t="s">
        <v>4213</v>
      </c>
      <c r="B486" t="s">
        <v>1849</v>
      </c>
      <c r="C486" t="s">
        <v>488</v>
      </c>
      <c r="D486">
        <v>95</v>
      </c>
      <c r="E486" t="s">
        <v>1849</v>
      </c>
      <c r="F486">
        <v>100</v>
      </c>
      <c r="G486">
        <v>1</v>
      </c>
      <c r="H486" t="s">
        <v>488</v>
      </c>
      <c r="I486" t="s">
        <v>1849</v>
      </c>
      <c r="J486">
        <v>100</v>
      </c>
      <c r="K486">
        <v>1</v>
      </c>
      <c r="L486" t="s">
        <v>1850</v>
      </c>
      <c r="M486" t="s">
        <v>1840</v>
      </c>
      <c r="N486" t="s">
        <v>1841</v>
      </c>
      <c r="O486" t="s">
        <v>1851</v>
      </c>
      <c r="P486">
        <v>97.5</v>
      </c>
      <c r="Q486">
        <v>11</v>
      </c>
      <c r="R486" t="s">
        <v>1843</v>
      </c>
      <c r="S486" t="s">
        <v>1843</v>
      </c>
    </row>
    <row r="487" spans="1:19" x14ac:dyDescent="0.2">
      <c r="A487" t="s">
        <v>4260</v>
      </c>
      <c r="B487" t="s">
        <v>1902</v>
      </c>
      <c r="C487" t="s">
        <v>1903</v>
      </c>
      <c r="D487">
        <v>95</v>
      </c>
      <c r="E487" t="s">
        <v>1902</v>
      </c>
      <c r="F487">
        <v>99.92</v>
      </c>
      <c r="G487">
        <v>1</v>
      </c>
      <c r="H487" t="s">
        <v>1903</v>
      </c>
      <c r="I487" t="s">
        <v>1902</v>
      </c>
      <c r="J487">
        <v>99.92</v>
      </c>
      <c r="K487">
        <v>1</v>
      </c>
      <c r="L487" t="s">
        <v>1904</v>
      </c>
      <c r="M487" t="s">
        <v>1840</v>
      </c>
      <c r="N487" t="s">
        <v>1841</v>
      </c>
      <c r="O487" t="s">
        <v>1843</v>
      </c>
      <c r="P487">
        <v>98.46</v>
      </c>
      <c r="Q487">
        <v>11</v>
      </c>
      <c r="R487" t="s">
        <v>1843</v>
      </c>
      <c r="S487" t="s">
        <v>1843</v>
      </c>
    </row>
    <row r="488" spans="1:19" x14ac:dyDescent="0.2">
      <c r="A488" t="s">
        <v>4187</v>
      </c>
      <c r="B488" t="s">
        <v>2538</v>
      </c>
      <c r="C488" t="s">
        <v>407</v>
      </c>
      <c r="D488">
        <v>95</v>
      </c>
      <c r="E488" t="s">
        <v>2538</v>
      </c>
      <c r="F488">
        <v>100</v>
      </c>
      <c r="G488">
        <v>1</v>
      </c>
      <c r="H488" t="s">
        <v>407</v>
      </c>
      <c r="I488" t="s">
        <v>2538</v>
      </c>
      <c r="J488">
        <v>100</v>
      </c>
      <c r="K488">
        <v>1</v>
      </c>
      <c r="L488" t="s">
        <v>2018</v>
      </c>
      <c r="M488" t="s">
        <v>1840</v>
      </c>
      <c r="N488" t="s">
        <v>1841</v>
      </c>
      <c r="O488" t="s">
        <v>2539</v>
      </c>
      <c r="P488">
        <v>85.52</v>
      </c>
      <c r="Q488">
        <v>11</v>
      </c>
      <c r="R488" t="s">
        <v>1843</v>
      </c>
      <c r="S488" t="s">
        <v>1843</v>
      </c>
    </row>
    <row r="489" spans="1:19" x14ac:dyDescent="0.2">
      <c r="A489" t="s">
        <v>4461</v>
      </c>
      <c r="B489" t="s">
        <v>3205</v>
      </c>
      <c r="C489" t="s">
        <v>1843</v>
      </c>
      <c r="D489" t="s">
        <v>1843</v>
      </c>
      <c r="E489" t="s">
        <v>1843</v>
      </c>
      <c r="F489" t="s">
        <v>1843</v>
      </c>
      <c r="G489" t="s">
        <v>1843</v>
      </c>
      <c r="H489" t="s">
        <v>1843</v>
      </c>
      <c r="I489" t="s">
        <v>1843</v>
      </c>
      <c r="J489" t="s">
        <v>1843</v>
      </c>
      <c r="K489" t="s">
        <v>1843</v>
      </c>
      <c r="L489" t="s">
        <v>3206</v>
      </c>
      <c r="M489" t="s">
        <v>1918</v>
      </c>
      <c r="N489" t="s">
        <v>3204</v>
      </c>
      <c r="O489" t="s">
        <v>1843</v>
      </c>
      <c r="P489">
        <v>99.05</v>
      </c>
      <c r="Q489">
        <v>11</v>
      </c>
      <c r="R489">
        <v>0.803253103671</v>
      </c>
      <c r="S489" t="s">
        <v>1843</v>
      </c>
    </row>
    <row r="490" spans="1:19" x14ac:dyDescent="0.2">
      <c r="A490" t="s">
        <v>4328</v>
      </c>
      <c r="B490" t="s">
        <v>3117</v>
      </c>
      <c r="C490" t="s">
        <v>812</v>
      </c>
      <c r="D490">
        <v>95</v>
      </c>
      <c r="E490" t="s">
        <v>3117</v>
      </c>
      <c r="F490">
        <v>100</v>
      </c>
      <c r="G490">
        <v>0.98</v>
      </c>
      <c r="H490" t="s">
        <v>812</v>
      </c>
      <c r="I490" t="s">
        <v>3117</v>
      </c>
      <c r="J490">
        <v>100</v>
      </c>
      <c r="K490">
        <v>0.98</v>
      </c>
      <c r="L490" t="s">
        <v>2088</v>
      </c>
      <c r="M490" t="s">
        <v>1840</v>
      </c>
      <c r="N490" t="s">
        <v>1841</v>
      </c>
      <c r="O490" t="s">
        <v>3118</v>
      </c>
      <c r="P490">
        <v>97.94</v>
      </c>
      <c r="Q490">
        <v>11</v>
      </c>
      <c r="R490" t="s">
        <v>1843</v>
      </c>
      <c r="S490" t="s">
        <v>1843</v>
      </c>
    </row>
    <row r="491" spans="1:19" x14ac:dyDescent="0.2">
      <c r="A491" t="s">
        <v>4309</v>
      </c>
      <c r="B491" t="s">
        <v>2011</v>
      </c>
      <c r="C491" t="s">
        <v>736</v>
      </c>
      <c r="D491">
        <v>95</v>
      </c>
      <c r="E491" t="s">
        <v>2011</v>
      </c>
      <c r="F491">
        <v>100</v>
      </c>
      <c r="G491">
        <v>0.99</v>
      </c>
      <c r="H491" t="s">
        <v>736</v>
      </c>
      <c r="I491" t="s">
        <v>2011</v>
      </c>
      <c r="J491">
        <v>100</v>
      </c>
      <c r="K491">
        <v>0.99</v>
      </c>
      <c r="L491" t="s">
        <v>2012</v>
      </c>
      <c r="M491" t="s">
        <v>1840</v>
      </c>
      <c r="N491" t="s">
        <v>1841</v>
      </c>
      <c r="O491" t="s">
        <v>1843</v>
      </c>
      <c r="P491">
        <v>98.49</v>
      </c>
      <c r="Q491">
        <v>11</v>
      </c>
      <c r="R491" t="s">
        <v>1843</v>
      </c>
      <c r="S491" t="s">
        <v>1843</v>
      </c>
    </row>
    <row r="492" spans="1:19" x14ac:dyDescent="0.2">
      <c r="A492" t="s">
        <v>4401</v>
      </c>
      <c r="B492" t="s">
        <v>2299</v>
      </c>
      <c r="C492" t="s">
        <v>1003</v>
      </c>
      <c r="D492">
        <v>95</v>
      </c>
      <c r="E492" t="s">
        <v>2299</v>
      </c>
      <c r="F492">
        <v>100</v>
      </c>
      <c r="G492">
        <v>1</v>
      </c>
      <c r="H492" t="s">
        <v>1003</v>
      </c>
      <c r="I492" t="s">
        <v>2299</v>
      </c>
      <c r="J492">
        <v>100</v>
      </c>
      <c r="K492">
        <v>1</v>
      </c>
      <c r="L492" t="s">
        <v>2300</v>
      </c>
      <c r="M492" t="s">
        <v>1840</v>
      </c>
      <c r="N492" t="s">
        <v>1841</v>
      </c>
      <c r="O492" t="s">
        <v>2301</v>
      </c>
      <c r="P492">
        <v>98.15</v>
      </c>
      <c r="Q492">
        <v>11</v>
      </c>
      <c r="R492" t="s">
        <v>1843</v>
      </c>
      <c r="S492" t="s">
        <v>1843</v>
      </c>
    </row>
    <row r="493" spans="1:19" x14ac:dyDescent="0.2">
      <c r="A493" t="s">
        <v>4293</v>
      </c>
      <c r="B493" t="s">
        <v>2441</v>
      </c>
      <c r="C493" t="s">
        <v>689</v>
      </c>
      <c r="D493">
        <v>95</v>
      </c>
      <c r="E493" t="s">
        <v>2441</v>
      </c>
      <c r="F493">
        <v>100</v>
      </c>
      <c r="G493">
        <v>1</v>
      </c>
      <c r="H493" t="s">
        <v>689</v>
      </c>
      <c r="I493" t="s">
        <v>2441</v>
      </c>
      <c r="J493">
        <v>100</v>
      </c>
      <c r="K493">
        <v>1</v>
      </c>
      <c r="L493" t="s">
        <v>2442</v>
      </c>
      <c r="M493" t="s">
        <v>1840</v>
      </c>
      <c r="N493" t="s">
        <v>1841</v>
      </c>
      <c r="O493" t="s">
        <v>1843</v>
      </c>
      <c r="P493">
        <v>99.15</v>
      </c>
      <c r="Q493">
        <v>11</v>
      </c>
      <c r="R493" t="s">
        <v>1843</v>
      </c>
      <c r="S493" t="s">
        <v>1843</v>
      </c>
    </row>
    <row r="494" spans="1:19" x14ac:dyDescent="0.2">
      <c r="A494" t="s">
        <v>4539</v>
      </c>
      <c r="B494" t="s">
        <v>2531</v>
      </c>
      <c r="C494" t="s">
        <v>2532</v>
      </c>
      <c r="D494">
        <v>95</v>
      </c>
      <c r="E494" t="s">
        <v>2531</v>
      </c>
      <c r="F494">
        <v>98.61</v>
      </c>
      <c r="G494">
        <v>0.77</v>
      </c>
      <c r="H494" t="s">
        <v>2532</v>
      </c>
      <c r="I494" t="s">
        <v>2531</v>
      </c>
      <c r="J494">
        <v>98.61</v>
      </c>
      <c r="K494">
        <v>0.77</v>
      </c>
      <c r="L494" t="s">
        <v>2533</v>
      </c>
      <c r="M494" t="s">
        <v>1840</v>
      </c>
      <c r="N494" t="s">
        <v>1841</v>
      </c>
      <c r="O494" t="s">
        <v>2534</v>
      </c>
      <c r="P494">
        <v>98.21</v>
      </c>
      <c r="Q494">
        <v>11</v>
      </c>
      <c r="R494" t="s">
        <v>1843</v>
      </c>
      <c r="S494" t="s">
        <v>1843</v>
      </c>
    </row>
    <row r="495" spans="1:19" x14ac:dyDescent="0.2">
      <c r="A495" t="s">
        <v>4239</v>
      </c>
      <c r="B495" t="s">
        <v>2711</v>
      </c>
      <c r="C495" t="s">
        <v>560</v>
      </c>
      <c r="D495">
        <v>95</v>
      </c>
      <c r="E495" t="s">
        <v>2711</v>
      </c>
      <c r="F495">
        <v>100</v>
      </c>
      <c r="G495">
        <v>1</v>
      </c>
      <c r="H495" t="s">
        <v>560</v>
      </c>
      <c r="I495" t="s">
        <v>2711</v>
      </c>
      <c r="J495">
        <v>100</v>
      </c>
      <c r="K495">
        <v>1</v>
      </c>
      <c r="L495" t="s">
        <v>2712</v>
      </c>
      <c r="M495" t="s">
        <v>1840</v>
      </c>
      <c r="N495" t="s">
        <v>1841</v>
      </c>
      <c r="O495" t="s">
        <v>2713</v>
      </c>
      <c r="P495">
        <v>99.37</v>
      </c>
      <c r="Q495">
        <v>11</v>
      </c>
      <c r="R495" t="s">
        <v>1843</v>
      </c>
      <c r="S495" t="s">
        <v>1843</v>
      </c>
    </row>
    <row r="496" spans="1:19" x14ac:dyDescent="0.2">
      <c r="A496" t="s">
        <v>4323</v>
      </c>
      <c r="B496" t="s">
        <v>2138</v>
      </c>
      <c r="C496" t="s">
        <v>787</v>
      </c>
      <c r="D496">
        <v>95</v>
      </c>
      <c r="E496" t="s">
        <v>2138</v>
      </c>
      <c r="F496">
        <v>100</v>
      </c>
      <c r="G496">
        <v>1</v>
      </c>
      <c r="H496" t="s">
        <v>787</v>
      </c>
      <c r="I496" t="s">
        <v>2138</v>
      </c>
      <c r="J496">
        <v>100</v>
      </c>
      <c r="K496">
        <v>1</v>
      </c>
      <c r="L496" t="s">
        <v>2139</v>
      </c>
      <c r="M496" t="s">
        <v>1840</v>
      </c>
      <c r="N496" t="s">
        <v>1841</v>
      </c>
      <c r="O496" t="s">
        <v>2140</v>
      </c>
      <c r="P496">
        <v>98.08</v>
      </c>
      <c r="Q496">
        <v>11</v>
      </c>
      <c r="R496" t="s">
        <v>1843</v>
      </c>
      <c r="S496" t="s">
        <v>1843</v>
      </c>
    </row>
    <row r="497" spans="1:19" x14ac:dyDescent="0.2">
      <c r="A497" t="s">
        <v>4190</v>
      </c>
      <c r="B497" t="s">
        <v>2714</v>
      </c>
      <c r="C497" t="s">
        <v>2715</v>
      </c>
      <c r="D497">
        <v>95</v>
      </c>
      <c r="E497" t="s">
        <v>2714</v>
      </c>
      <c r="F497">
        <v>99.4</v>
      </c>
      <c r="G497">
        <v>0.99</v>
      </c>
      <c r="H497" t="s">
        <v>2715</v>
      </c>
      <c r="I497" t="s">
        <v>2714</v>
      </c>
      <c r="J497">
        <v>99.4</v>
      </c>
      <c r="K497">
        <v>0.99</v>
      </c>
      <c r="L497" t="s">
        <v>2716</v>
      </c>
      <c r="M497" t="s">
        <v>1840</v>
      </c>
      <c r="N497" t="s">
        <v>1841</v>
      </c>
      <c r="O497" t="s">
        <v>2717</v>
      </c>
      <c r="P497">
        <v>98.69</v>
      </c>
      <c r="Q497">
        <v>11</v>
      </c>
      <c r="R497" t="s">
        <v>1843</v>
      </c>
      <c r="S497" t="s">
        <v>1843</v>
      </c>
    </row>
    <row r="498" spans="1:19" x14ac:dyDescent="0.2">
      <c r="A498" t="s">
        <v>4512</v>
      </c>
      <c r="B498" t="s">
        <v>1869</v>
      </c>
      <c r="C498" t="s">
        <v>1230</v>
      </c>
      <c r="D498">
        <v>95</v>
      </c>
      <c r="E498" t="s">
        <v>1869</v>
      </c>
      <c r="F498">
        <v>100</v>
      </c>
      <c r="G498">
        <v>1</v>
      </c>
      <c r="H498" t="s">
        <v>1230</v>
      </c>
      <c r="I498" t="s">
        <v>1869</v>
      </c>
      <c r="J498">
        <v>100</v>
      </c>
      <c r="K498">
        <v>1</v>
      </c>
      <c r="L498" t="s">
        <v>1870</v>
      </c>
      <c r="M498" t="s">
        <v>1840</v>
      </c>
      <c r="N498" t="s">
        <v>1841</v>
      </c>
      <c r="O498" t="s">
        <v>1871</v>
      </c>
      <c r="P498">
        <v>97.31</v>
      </c>
      <c r="Q498">
        <v>11</v>
      </c>
      <c r="R498" t="s">
        <v>1843</v>
      </c>
      <c r="S498" t="s">
        <v>1843</v>
      </c>
    </row>
    <row r="499" spans="1:19" x14ac:dyDescent="0.2">
      <c r="A499" t="s">
        <v>4197</v>
      </c>
      <c r="B499" t="s">
        <v>2947</v>
      </c>
      <c r="C499" t="s">
        <v>2948</v>
      </c>
      <c r="D499">
        <v>95</v>
      </c>
      <c r="E499" t="s">
        <v>2947</v>
      </c>
      <c r="F499">
        <v>100</v>
      </c>
      <c r="G499">
        <v>1</v>
      </c>
      <c r="H499" t="s">
        <v>2948</v>
      </c>
      <c r="I499" t="s">
        <v>2947</v>
      </c>
      <c r="J499">
        <v>100</v>
      </c>
      <c r="K499">
        <v>1</v>
      </c>
      <c r="L499" t="s">
        <v>2760</v>
      </c>
      <c r="M499" t="s">
        <v>1840</v>
      </c>
      <c r="N499" t="s">
        <v>1841</v>
      </c>
      <c r="O499" t="s">
        <v>2949</v>
      </c>
      <c r="P499">
        <v>97.78</v>
      </c>
      <c r="Q499">
        <v>11</v>
      </c>
      <c r="R499" t="s">
        <v>1843</v>
      </c>
      <c r="S499" t="s">
        <v>1843</v>
      </c>
    </row>
    <row r="500" spans="1:19" x14ac:dyDescent="0.2">
      <c r="A500" t="s">
        <v>4372</v>
      </c>
      <c r="B500" t="s">
        <v>2319</v>
      </c>
      <c r="C500" t="s">
        <v>927</v>
      </c>
      <c r="D500">
        <v>95</v>
      </c>
      <c r="E500" t="s">
        <v>2319</v>
      </c>
      <c r="F500">
        <v>100</v>
      </c>
      <c r="G500">
        <v>1</v>
      </c>
      <c r="H500" t="s">
        <v>927</v>
      </c>
      <c r="I500" t="s">
        <v>2319</v>
      </c>
      <c r="J500">
        <v>100</v>
      </c>
      <c r="K500">
        <v>1</v>
      </c>
      <c r="L500" t="s">
        <v>2305</v>
      </c>
      <c r="M500" t="s">
        <v>1840</v>
      </c>
      <c r="N500" t="s">
        <v>1841</v>
      </c>
      <c r="O500" t="s">
        <v>2320</v>
      </c>
      <c r="P500">
        <v>99.35</v>
      </c>
      <c r="Q500">
        <v>11</v>
      </c>
      <c r="R500" t="s">
        <v>1843</v>
      </c>
      <c r="S500" t="s">
        <v>1843</v>
      </c>
    </row>
    <row r="501" spans="1:19" x14ac:dyDescent="0.2">
      <c r="A501" t="s">
        <v>4338</v>
      </c>
      <c r="B501" t="s">
        <v>2267</v>
      </c>
      <c r="C501" t="s">
        <v>839</v>
      </c>
      <c r="D501">
        <v>95</v>
      </c>
      <c r="E501" t="s">
        <v>2267</v>
      </c>
      <c r="F501">
        <v>100</v>
      </c>
      <c r="G501">
        <v>1</v>
      </c>
      <c r="H501" t="s">
        <v>839</v>
      </c>
      <c r="I501" t="s">
        <v>2267</v>
      </c>
      <c r="J501">
        <v>100</v>
      </c>
      <c r="K501">
        <v>1</v>
      </c>
      <c r="L501" t="s">
        <v>2268</v>
      </c>
      <c r="M501" t="s">
        <v>1840</v>
      </c>
      <c r="N501" t="s">
        <v>1841</v>
      </c>
      <c r="O501" t="s">
        <v>2269</v>
      </c>
      <c r="P501">
        <v>99.31</v>
      </c>
      <c r="Q501">
        <v>11</v>
      </c>
      <c r="R501" t="s">
        <v>1843</v>
      </c>
      <c r="S501" t="s">
        <v>1843</v>
      </c>
    </row>
    <row r="502" spans="1:19" x14ac:dyDescent="0.2">
      <c r="A502" t="s">
        <v>4545</v>
      </c>
      <c r="B502" t="s">
        <v>4551</v>
      </c>
      <c r="C502" t="s">
        <v>4552</v>
      </c>
      <c r="D502">
        <v>95</v>
      </c>
      <c r="E502" t="s">
        <v>4551</v>
      </c>
      <c r="F502">
        <v>98.8</v>
      </c>
      <c r="G502">
        <v>0.83</v>
      </c>
      <c r="H502" t="s">
        <v>4552</v>
      </c>
      <c r="I502" t="s">
        <v>4551</v>
      </c>
      <c r="J502">
        <v>98.8</v>
      </c>
      <c r="K502">
        <v>0.83</v>
      </c>
      <c r="L502" t="s">
        <v>4553</v>
      </c>
      <c r="M502" t="s">
        <v>1840</v>
      </c>
      <c r="N502" t="s">
        <v>1841</v>
      </c>
      <c r="O502" t="s">
        <v>4554</v>
      </c>
      <c r="P502">
        <v>98.55</v>
      </c>
      <c r="Q502">
        <v>11</v>
      </c>
      <c r="R502" t="s">
        <v>1843</v>
      </c>
      <c r="S502" t="s">
        <v>1843</v>
      </c>
    </row>
    <row r="503" spans="1:19" x14ac:dyDescent="0.2">
      <c r="A503" t="s">
        <v>4546</v>
      </c>
      <c r="B503" t="s">
        <v>4555</v>
      </c>
      <c r="C503" t="s">
        <v>4556</v>
      </c>
      <c r="D503">
        <v>95</v>
      </c>
      <c r="E503" t="s">
        <v>4555</v>
      </c>
      <c r="F503">
        <v>98.93</v>
      </c>
      <c r="G503">
        <v>0.9</v>
      </c>
      <c r="H503" t="s">
        <v>4556</v>
      </c>
      <c r="I503" t="s">
        <v>4555</v>
      </c>
      <c r="J503">
        <v>98.93</v>
      </c>
      <c r="K503">
        <v>0.9</v>
      </c>
      <c r="L503" t="s">
        <v>4557</v>
      </c>
      <c r="M503" t="s">
        <v>1840</v>
      </c>
      <c r="N503" t="s">
        <v>1841</v>
      </c>
      <c r="O503" t="s">
        <v>4558</v>
      </c>
      <c r="P503">
        <v>97.68</v>
      </c>
      <c r="Q503">
        <v>11</v>
      </c>
      <c r="R503" t="s">
        <v>1843</v>
      </c>
      <c r="S503" t="s">
        <v>1843</v>
      </c>
    </row>
    <row r="504" spans="1:19" x14ac:dyDescent="0.2">
      <c r="A504" t="s">
        <v>4547</v>
      </c>
      <c r="B504" t="s">
        <v>4555</v>
      </c>
      <c r="C504" t="s">
        <v>4556</v>
      </c>
      <c r="D504">
        <v>95</v>
      </c>
      <c r="E504" t="s">
        <v>4555</v>
      </c>
      <c r="F504">
        <v>99.04</v>
      </c>
      <c r="G504">
        <v>0.88</v>
      </c>
      <c r="H504" t="s">
        <v>4556</v>
      </c>
      <c r="I504" t="s">
        <v>4555</v>
      </c>
      <c r="J504">
        <v>99.04</v>
      </c>
      <c r="K504">
        <v>0.88</v>
      </c>
      <c r="L504" t="s">
        <v>4557</v>
      </c>
      <c r="M504" t="s">
        <v>1840</v>
      </c>
      <c r="N504" t="s">
        <v>1841</v>
      </c>
      <c r="O504" t="s">
        <v>4559</v>
      </c>
      <c r="P504">
        <v>97.68</v>
      </c>
      <c r="Q504">
        <v>11</v>
      </c>
      <c r="R504" t="s">
        <v>1843</v>
      </c>
      <c r="S504" t="s">
        <v>1843</v>
      </c>
    </row>
    <row r="505" spans="1:19" x14ac:dyDescent="0.2">
      <c r="A505" t="s">
        <v>4548</v>
      </c>
      <c r="B505" t="s">
        <v>4560</v>
      </c>
      <c r="C505" t="s">
        <v>4561</v>
      </c>
      <c r="D505">
        <v>96.35</v>
      </c>
      <c r="E505" t="s">
        <v>4560</v>
      </c>
      <c r="F505">
        <v>98.22</v>
      </c>
      <c r="G505">
        <v>0.9</v>
      </c>
      <c r="H505" t="s">
        <v>4561</v>
      </c>
      <c r="I505" t="s">
        <v>4560</v>
      </c>
      <c r="J505">
        <v>98.22</v>
      </c>
      <c r="K505">
        <v>0.9</v>
      </c>
      <c r="L505" t="s">
        <v>2982</v>
      </c>
      <c r="M505" t="s">
        <v>1840</v>
      </c>
      <c r="N505" t="s">
        <v>1841</v>
      </c>
      <c r="O505" t="s">
        <v>4562</v>
      </c>
      <c r="P505">
        <v>99.27</v>
      </c>
      <c r="Q505">
        <v>11</v>
      </c>
      <c r="R505" t="s">
        <v>1843</v>
      </c>
      <c r="S505" t="s">
        <v>1843</v>
      </c>
    </row>
    <row r="506" spans="1:19" x14ac:dyDescent="0.2">
      <c r="A506" t="s">
        <v>4549</v>
      </c>
      <c r="B506" t="s">
        <v>2980</v>
      </c>
      <c r="C506" t="s">
        <v>2981</v>
      </c>
      <c r="D506">
        <v>96.98</v>
      </c>
      <c r="E506" t="s">
        <v>2980</v>
      </c>
      <c r="F506">
        <v>97.94</v>
      </c>
      <c r="G506">
        <v>0.82</v>
      </c>
      <c r="H506" t="s">
        <v>1843</v>
      </c>
      <c r="I506" t="s">
        <v>1843</v>
      </c>
      <c r="J506" t="s">
        <v>1843</v>
      </c>
      <c r="K506" t="s">
        <v>1843</v>
      </c>
      <c r="L506" t="s">
        <v>2982</v>
      </c>
      <c r="M506" t="s">
        <v>1840</v>
      </c>
      <c r="N506" t="s">
        <v>2147</v>
      </c>
      <c r="O506" t="s">
        <v>4563</v>
      </c>
      <c r="P506">
        <v>99.27</v>
      </c>
      <c r="Q506">
        <v>11</v>
      </c>
      <c r="R506" t="s">
        <v>1843</v>
      </c>
      <c r="S506" t="s">
        <v>1843</v>
      </c>
    </row>
    <row r="507" spans="1:19" x14ac:dyDescent="0.2">
      <c r="A507" t="s">
        <v>4550</v>
      </c>
      <c r="B507" t="s">
        <v>4560</v>
      </c>
      <c r="C507" t="s">
        <v>4561</v>
      </c>
      <c r="D507">
        <v>96.35</v>
      </c>
      <c r="E507" t="s">
        <v>4560</v>
      </c>
      <c r="F507">
        <v>98.78</v>
      </c>
      <c r="G507">
        <v>0.92</v>
      </c>
      <c r="H507" t="s">
        <v>4561</v>
      </c>
      <c r="I507" t="s">
        <v>4560</v>
      </c>
      <c r="J507">
        <v>98.78</v>
      </c>
      <c r="K507">
        <v>0.92</v>
      </c>
      <c r="L507" t="s">
        <v>2982</v>
      </c>
      <c r="M507" t="s">
        <v>1840</v>
      </c>
      <c r="N507" t="s">
        <v>1841</v>
      </c>
      <c r="O507" t="s">
        <v>4564</v>
      </c>
      <c r="P507">
        <v>98.93</v>
      </c>
      <c r="Q507">
        <v>11</v>
      </c>
      <c r="R507" t="s">
        <v>1843</v>
      </c>
      <c r="S507" t="s">
        <v>1843</v>
      </c>
    </row>
  </sheetData>
  <sortState xmlns:xlrd2="http://schemas.microsoft.com/office/spreadsheetml/2017/richdata2" ref="A2:S501">
    <sortCondition ref="A2:A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Per-genome</vt:lpstr>
      <vt:lpstr>Per-replicon</vt:lpstr>
      <vt:lpstr>Column explanations</vt:lpstr>
      <vt:lpstr>GTDB-Tk v0.3.2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2019-08-15T00:34:00Z</dcterms:created>
  <dcterms:modified xsi:type="dcterms:W3CDTF">2021-01-07T22:36:21Z</dcterms:modified>
</cp:coreProperties>
</file>