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ryan/Dropbox/Uni_research/Projects/Polypolish_paper/GitHub_repo/tables/"/>
    </mc:Choice>
  </mc:AlternateContent>
  <xr:revisionPtr revIDLastSave="0" documentId="13_ncr:1_{5A08FBD6-85A9-9045-B9A3-66253A25B75E}" xr6:coauthVersionLast="47" xr6:coauthVersionMax="47" xr10:uidLastSave="{00000000-0000-0000-0000-000000000000}"/>
  <bookViews>
    <workbookView xWindow="-2300" yWindow="-26700" windowWidth="35140" windowHeight="20400" xr2:uid="{7397BC90-3645-654F-B763-2CB018FF0480}"/>
  </bookViews>
  <sheets>
    <sheet name="Sheet1"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13" i="1" l="1"/>
  <c r="CY12" i="1"/>
  <c r="CY11" i="1"/>
  <c r="CY10" i="1"/>
  <c r="CY9" i="1"/>
  <c r="CY8" i="1"/>
  <c r="CY7" i="1"/>
  <c r="CY6" i="1"/>
  <c r="CY5" i="1"/>
  <c r="CY4" i="1"/>
</calcChain>
</file>

<file path=xl/sharedStrings.xml><?xml version="1.0" encoding="utf-8"?>
<sst xmlns="http://schemas.openxmlformats.org/spreadsheetml/2006/main" count="133" uniqueCount="133">
  <si>
    <t>Metric</t>
  </si>
  <si>
    <t>prodigal_count</t>
  </si>
  <si>
    <t>total_prodigal_length</t>
  </si>
  <si>
    <t>mean_prodigal_length</t>
  </si>
  <si>
    <t>total_mapq</t>
  </si>
  <si>
    <t>total_alignment_score</t>
  </si>
  <si>
    <t>ale_score</t>
  </si>
  <si>
    <t>ale_place_avg</t>
  </si>
  <si>
    <t>ale_insert_avg</t>
  </si>
  <si>
    <t>ale_kmer_avg</t>
  </si>
  <si>
    <t>ale_depth_score_avg</t>
  </si>
  <si>
    <t>Mean tau</t>
  </si>
  <si>
    <t>NC_000117.1</t>
  </si>
  <si>
    <t>NC_000853.1</t>
  </si>
  <si>
    <t>NC_000907.1</t>
  </si>
  <si>
    <t>NC_000912.1</t>
  </si>
  <si>
    <t>NC_000913.3</t>
  </si>
  <si>
    <t>NC_000915.1</t>
  </si>
  <si>
    <t>NC_000918.1</t>
  </si>
  <si>
    <t>NC_000922.1</t>
  </si>
  <si>
    <t>NC_000962.3</t>
  </si>
  <si>
    <t>NC_000963.1</t>
  </si>
  <si>
    <t>NC_000964.3</t>
  </si>
  <si>
    <t>NC_001318.1</t>
  </si>
  <si>
    <t>NC_002163.1</t>
  </si>
  <si>
    <t>NC_002516.2</t>
  </si>
  <si>
    <t>NC_002528.1</t>
  </si>
  <si>
    <t>NC_002662.1</t>
  </si>
  <si>
    <t>NC_002677.1</t>
  </si>
  <si>
    <t>NC_002695.2</t>
  </si>
  <si>
    <t>NC_002696.2</t>
  </si>
  <si>
    <t>NC_002737.2</t>
  </si>
  <si>
    <t>NC_002929.2</t>
  </si>
  <si>
    <t>NC_002932.3</t>
  </si>
  <si>
    <t>NC_002937.3</t>
  </si>
  <si>
    <t>NC_002939.5</t>
  </si>
  <si>
    <t>NC_002942.5</t>
  </si>
  <si>
    <t>NC_002946.2</t>
  </si>
  <si>
    <t>NC_002947.4</t>
  </si>
  <si>
    <t>NC_002967.9</t>
  </si>
  <si>
    <t>NC_002971.4</t>
  </si>
  <si>
    <t>NC_003030.1</t>
  </si>
  <si>
    <t>NC_003047.1</t>
  </si>
  <si>
    <t>NC_003098.1</t>
  </si>
  <si>
    <t>NC_003143.1</t>
  </si>
  <si>
    <t>NC_003197.2</t>
  </si>
  <si>
    <t>NC_003210.1</t>
  </si>
  <si>
    <t>NC_003450.3</t>
  </si>
  <si>
    <t>NC_003454.1</t>
  </si>
  <si>
    <t>NC_003888.3</t>
  </si>
  <si>
    <t>NC_003902.1</t>
  </si>
  <si>
    <t>NC_003997.3</t>
  </si>
  <si>
    <t>NC_004113.1</t>
  </si>
  <si>
    <t>NC_004116.1</t>
  </si>
  <si>
    <t>NC_004307.2</t>
  </si>
  <si>
    <t>NC_004337.2</t>
  </si>
  <si>
    <t>NC_004347.2</t>
  </si>
  <si>
    <t>NC_004350.2</t>
  </si>
  <si>
    <t>NC_004461.1</t>
  </si>
  <si>
    <t>NC_004463.1</t>
  </si>
  <si>
    <t>NC_004567.2</t>
  </si>
  <si>
    <t>NC_004578.1</t>
  </si>
  <si>
    <t>NC_004663.1</t>
  </si>
  <si>
    <t>NC_004668.1</t>
  </si>
  <si>
    <t>NC_004722.1</t>
  </si>
  <si>
    <t>NC_005027.1</t>
  </si>
  <si>
    <t>NC_005042.1</t>
  </si>
  <si>
    <t>NC_005125.1</t>
  </si>
  <si>
    <t>NC_005945.1</t>
  </si>
  <si>
    <t>NC_006055.1</t>
  </si>
  <si>
    <t>NC_006347.1</t>
  </si>
  <si>
    <t>NC_006461.1</t>
  </si>
  <si>
    <t>NC_006570.2</t>
  </si>
  <si>
    <t>NC_006814.3</t>
  </si>
  <si>
    <t>NC_007005.1</t>
  </si>
  <si>
    <t>NC_007606.1</t>
  </si>
  <si>
    <t>NC_007643.1</t>
  </si>
  <si>
    <t>NC_007644.1</t>
  </si>
  <si>
    <t>NC_007677.1</t>
  </si>
  <si>
    <t>NC_007795.1</t>
  </si>
  <si>
    <t>NC_007929.1</t>
  </si>
  <si>
    <t>NC_008526.1</t>
  </si>
  <si>
    <t>NC_008570.1</t>
  </si>
  <si>
    <t>NC_008596.1</t>
  </si>
  <si>
    <t>NC_008800.1</t>
  </si>
  <si>
    <t>NC_009009.1</t>
  </si>
  <si>
    <t>NC_009089.1</t>
  </si>
  <si>
    <t>NC_009495.1</t>
  </si>
  <si>
    <t>NC_009613.3</t>
  </si>
  <si>
    <t>NC_009636.1</t>
  </si>
  <si>
    <t>NC_010175.1</t>
  </si>
  <si>
    <t>NC_010397.1</t>
  </si>
  <si>
    <t>NC_011661.1</t>
  </si>
  <si>
    <t>NC_011750.1</t>
  </si>
  <si>
    <t>NC_011751.1</t>
  </si>
  <si>
    <t>NC_012587.1</t>
  </si>
  <si>
    <t>NC_012926.1</t>
  </si>
  <si>
    <t>NC_013172.1</t>
  </si>
  <si>
    <t>NC_013522.1</t>
  </si>
  <si>
    <t>NC_013853.1</t>
  </si>
  <si>
    <t>NC_014121.1</t>
  </si>
  <si>
    <t>NC_014318.1</t>
  </si>
  <si>
    <t>NC_014638.1</t>
  </si>
  <si>
    <t>NC_014644.1</t>
  </si>
  <si>
    <t>NC_014923.1</t>
  </si>
  <si>
    <t>NC_015663.1</t>
  </si>
  <si>
    <t>NC_016603.1</t>
  </si>
  <si>
    <t>NC_016845.1</t>
  </si>
  <si>
    <t>NC_017384.1</t>
  </si>
  <si>
    <t>NC_017634.1</t>
  </si>
  <si>
    <t>NC_017960.1</t>
  </si>
  <si>
    <t>NC_018828.1</t>
  </si>
  <si>
    <t>Notes</t>
  </si>
  <si>
    <t>Description</t>
  </si>
  <si>
    <t>The sum of all MAPQ scores (SAM column 5) from short-read alignments, excluding those with a MAPQ of 255 (not available).</t>
  </si>
  <si>
    <t>The mean length of all gene predictions made by Prodigal.</t>
  </si>
  <si>
    <t>The sum of the length of all gene predictions made by Prodigal.</t>
  </si>
  <si>
    <t>The total number of gene predictions made by Prodigal.</t>
  </si>
  <si>
    <t>The sum of all alignment  scores (SAM tag AS) from short-read alignments.</t>
  </si>
  <si>
    <t>The overall score provided by ALE, a composite of placement, insert, k-mer and depth scores.</t>
  </si>
  <si>
    <t>The average placement score provided by ALE.</t>
  </si>
  <si>
    <t>The average insert score provided by ALE.</t>
  </si>
  <si>
    <t>The average k-mer  score provided by ALE.</t>
  </si>
  <si>
    <t>This was the best predictor not relying on short reads. Could be appropriate for long-read-only assemblies.</t>
  </si>
  <si>
    <t>This was the best overall predictor.</t>
  </si>
  <si>
    <t>This was the strongest-performing ALE subscore.</t>
  </si>
  <si>
    <t>This was surprisingly negatively correlated - not sure why.</t>
  </si>
  <si>
    <t>Negatively correlated: fewer predicted genes is better.</t>
  </si>
  <si>
    <t>Weakly and (I'm not sure why) negatively correlated.</t>
  </si>
  <si>
    <t>This was the best predictor that didn't rely on running the ALE tool.</t>
  </si>
  <si>
    <t>The average depth score provided by ALE.</t>
  </si>
  <si>
    <r>
      <rPr>
        <b/>
        <sz val="14"/>
        <color theme="1"/>
        <rFont val="Calibri (Body)"/>
      </rPr>
      <t>Table S3:</t>
    </r>
    <r>
      <rPr>
        <sz val="14"/>
        <color theme="1"/>
        <rFont val="Calibri (Body)"/>
      </rPr>
      <t xml:space="preserve"> For each of the 100 simulated-read genomes, we conducted a Kendall-rank correlation test using all available assemblies between the assembly's known identity (as determined by alignment to the reference) and 10 different potential predictors. Per-genome Kendall rank correlation coefficients (tau) for each predictor are shown here as a heatmap, ranging from -1 (red) to 1 (blue). The mean Kendall rank correlation coefficient (tau) for each predictor was then calculated to determine which of the predictors was overall most correlated with assembly identity. Three of the predictors were based on Prodigal gene predictions: prodigal_count, total_prodigal_length and mean_prodigal_length. Two of the predictors were based on totals from a SAM file of short-read alignments to the assembly: total_mapq and total_alignment_score. Five of the predictors came from the ALE (Assembly Likelihood Estimator) tool: ale_score, ale_place_avg, ale_insert_avg, ale_kmer_avg and ale_depth_score_avg.</t>
    </r>
  </si>
  <si>
    <t>Per-genome tau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</si>
</sst>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
    <numFmt numFmtId="166" formatCode=";;;"/>
  </numFmts>
  <fonts count="6" x14ac:knownFonts="1">
    <font>
      <sz val="12"/>
      <color theme="1"/>
      <name val="Calibri"/>
      <family val="2"/>
      <scheme val="minor"/>
    </font>
    <font>
      <sz val="10"/>
      <color theme="1"/>
      <name val="Calibri"/>
      <family val="2"/>
      <scheme val="minor"/>
    </font>
    <font>
      <sz val="8"/>
      <color theme="1"/>
      <name val="Calibri"/>
      <family val="2"/>
      <scheme val="minor"/>
    </font>
    <font>
      <sz val="14"/>
      <color theme="1"/>
      <name val="Calibri (Body)"/>
    </font>
    <font>
      <b/>
      <sz val="14"/>
      <color theme="1"/>
      <name val="Calibri (Body)"/>
    </font>
    <font>
      <b/>
      <sz val="14"/>
      <color theme="1"/>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right/>
      <top style="thin">
        <color indexed="64"/>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s>
  <cellStyleXfs count="1">
    <xf numFmtId="0" fontId="0" fillId="0" borderId="0"/>
  </cellStyleXfs>
  <cellXfs count="25">
    <xf numFmtId="0" fontId="0" fillId="0" borderId="0" xfId="0"/>
    <xf numFmtId="0" fontId="0" fillId="0" borderId="0" xfId="0" applyFill="1"/>
    <xf numFmtId="0" fontId="0" fillId="0" borderId="0" xfId="0" applyFill="1" applyAlignment="1">
      <alignment wrapText="1"/>
    </xf>
    <xf numFmtId="164" fontId="2" fillId="0" borderId="1" xfId="0" applyNumberFormat="1" applyFont="1" applyFill="1" applyBorder="1" applyAlignment="1">
      <alignment horizontal="center" textRotation="90"/>
    </xf>
    <xf numFmtId="0" fontId="0" fillId="0" borderId="2" xfId="0" applyFill="1" applyBorder="1" applyAlignment="1">
      <alignment vertical="center"/>
    </xf>
    <xf numFmtId="0" fontId="1" fillId="0" borderId="2" xfId="0" applyFont="1" applyFill="1" applyBorder="1" applyAlignment="1">
      <alignment vertical="center" wrapText="1"/>
    </xf>
    <xf numFmtId="0" fontId="0" fillId="0" borderId="3" xfId="0" applyFill="1" applyBorder="1" applyAlignment="1">
      <alignment vertical="center"/>
    </xf>
    <xf numFmtId="0" fontId="1" fillId="0" borderId="3" xfId="0" applyFont="1" applyFill="1" applyBorder="1" applyAlignment="1">
      <alignment vertical="center" wrapText="1"/>
    </xf>
    <xf numFmtId="0" fontId="0" fillId="0" borderId="4" xfId="0" applyFill="1" applyBorder="1" applyAlignment="1">
      <alignment vertical="center"/>
    </xf>
    <xf numFmtId="0" fontId="1" fillId="0" borderId="4" xfId="0" applyFont="1" applyFill="1" applyBorder="1" applyAlignment="1">
      <alignment vertical="center" wrapText="1"/>
    </xf>
    <xf numFmtId="164" fontId="0" fillId="0" borderId="0" xfId="0" applyNumberFormat="1" applyFill="1" applyAlignment="1">
      <alignment horizontal="center"/>
    </xf>
    <xf numFmtId="165" fontId="0" fillId="0" borderId="0" xfId="0" applyNumberFormat="1" applyFill="1"/>
    <xf numFmtId="165" fontId="0" fillId="0" borderId="2" xfId="0" applyNumberFormat="1" applyFill="1" applyBorder="1" applyAlignment="1">
      <alignment vertical="center"/>
    </xf>
    <xf numFmtId="165" fontId="0" fillId="0" borderId="3" xfId="0" applyNumberFormat="1" applyFill="1" applyBorder="1" applyAlignment="1">
      <alignment vertical="center"/>
    </xf>
    <xf numFmtId="165" fontId="0" fillId="0" borderId="4" xfId="0" applyNumberFormat="1" applyFill="1" applyBorder="1" applyAlignment="1">
      <alignment vertical="center"/>
    </xf>
    <xf numFmtId="166" fontId="2" fillId="0" borderId="2" xfId="0" applyNumberFormat="1" applyFont="1" applyFill="1" applyBorder="1" applyAlignment="1">
      <alignment horizontal="center" vertical="center" textRotation="90"/>
    </xf>
    <xf numFmtId="166" fontId="2" fillId="0" borderId="3" xfId="0" applyNumberFormat="1" applyFont="1" applyFill="1" applyBorder="1" applyAlignment="1">
      <alignment horizontal="center" vertical="center" textRotation="90"/>
    </xf>
    <xf numFmtId="166" fontId="2" fillId="0" borderId="4" xfId="0" applyNumberFormat="1" applyFont="1" applyFill="1" applyBorder="1" applyAlignment="1">
      <alignment horizontal="center" vertical="center" textRotation="90"/>
    </xf>
    <xf numFmtId="165" fontId="0" fillId="0" borderId="3" xfId="0" applyNumberFormat="1" applyFont="1" applyFill="1" applyBorder="1" applyAlignment="1">
      <alignment vertical="center"/>
    </xf>
    <xf numFmtId="0" fontId="3" fillId="0" borderId="0" xfId="0" applyFont="1" applyFill="1" applyAlignment="1">
      <alignment vertical="center" wrapText="1"/>
    </xf>
    <xf numFmtId="0" fontId="0" fillId="0" borderId="0" xfId="0" applyFill="1" applyAlignment="1">
      <alignment vertical="center" wrapText="1"/>
    </xf>
    <xf numFmtId="0" fontId="5" fillId="0" borderId="1" xfId="0" applyFont="1" applyFill="1" applyBorder="1"/>
    <xf numFmtId="0" fontId="5" fillId="0" borderId="1" xfId="0" applyFont="1" applyFill="1" applyBorder="1" applyAlignment="1">
      <alignment wrapText="1"/>
    </xf>
    <xf numFmtId="164" fontId="5" fillId="0" borderId="0" xfId="0" applyNumberFormat="1" applyFont="1" applyFill="1" applyAlignment="1">
      <alignment horizontal="center"/>
    </xf>
    <xf numFmtId="165" fontId="5" fillId="0"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BB04-2B7D-344A-B777-4C80CEDEFCE4}">
  <dimension ref="A1:CZ13"/>
  <sheetViews>
    <sheetView showGridLines="0" tabSelected="1" zoomScaleNormal="100" workbookViewId="0">
      <selection sqref="A1:CZ1"/>
    </sheetView>
  </sheetViews>
  <sheetFormatPr baseColWidth="10" defaultRowHeight="16" x14ac:dyDescent="0.2"/>
  <cols>
    <col min="1" max="1" width="20.5" style="1" customWidth="1"/>
    <col min="2" max="2" width="44.5" style="2" customWidth="1"/>
    <col min="3" max="102" width="1.5" style="10" customWidth="1"/>
    <col min="103" max="103" width="8.1640625" style="11" customWidth="1"/>
    <col min="104" max="104" width="36.1640625" style="2" customWidth="1"/>
  </cols>
  <sheetData>
    <row r="1" spans="1:104" ht="105" customHeight="1" x14ac:dyDescent="0.2">
      <c r="A1" s="19" t="s">
        <v>131</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row>
    <row r="2" spans="1:104" ht="19" x14ac:dyDescent="0.25">
      <c r="C2" s="23" t="s">
        <v>132</v>
      </c>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row>
    <row r="3" spans="1:104" ht="51" customHeight="1" x14ac:dyDescent="0.25">
      <c r="A3" s="21" t="s">
        <v>0</v>
      </c>
      <c r="B3" s="22" t="s">
        <v>113</v>
      </c>
      <c r="C3" s="3" t="s">
        <v>12</v>
      </c>
      <c r="D3" s="3" t="s">
        <v>13</v>
      </c>
      <c r="E3" s="3" t="s">
        <v>14</v>
      </c>
      <c r="F3" s="3" t="s">
        <v>15</v>
      </c>
      <c r="G3" s="3" t="s">
        <v>16</v>
      </c>
      <c r="H3" s="3" t="s">
        <v>17</v>
      </c>
      <c r="I3" s="3" t="s">
        <v>18</v>
      </c>
      <c r="J3" s="3" t="s">
        <v>19</v>
      </c>
      <c r="K3" s="3" t="s">
        <v>20</v>
      </c>
      <c r="L3" s="3" t="s">
        <v>21</v>
      </c>
      <c r="M3" s="3" t="s">
        <v>22</v>
      </c>
      <c r="N3" s="3" t="s">
        <v>23</v>
      </c>
      <c r="O3" s="3" t="s">
        <v>24</v>
      </c>
      <c r="P3" s="3" t="s">
        <v>25</v>
      </c>
      <c r="Q3" s="3" t="s">
        <v>26</v>
      </c>
      <c r="R3" s="3" t="s">
        <v>27</v>
      </c>
      <c r="S3" s="3" t="s">
        <v>28</v>
      </c>
      <c r="T3" s="3" t="s">
        <v>29</v>
      </c>
      <c r="U3" s="3" t="s">
        <v>30</v>
      </c>
      <c r="V3" s="3" t="s">
        <v>31</v>
      </c>
      <c r="W3" s="3" t="s">
        <v>32</v>
      </c>
      <c r="X3" s="3" t="s">
        <v>33</v>
      </c>
      <c r="Y3" s="3" t="s">
        <v>34</v>
      </c>
      <c r="Z3" s="3" t="s">
        <v>35</v>
      </c>
      <c r="AA3" s="3" t="s">
        <v>36</v>
      </c>
      <c r="AB3" s="3" t="s">
        <v>37</v>
      </c>
      <c r="AC3" s="3" t="s">
        <v>38</v>
      </c>
      <c r="AD3" s="3" t="s">
        <v>39</v>
      </c>
      <c r="AE3" s="3" t="s">
        <v>40</v>
      </c>
      <c r="AF3" s="3" t="s">
        <v>41</v>
      </c>
      <c r="AG3" s="3" t="s">
        <v>42</v>
      </c>
      <c r="AH3" s="3" t="s">
        <v>43</v>
      </c>
      <c r="AI3" s="3" t="s">
        <v>44</v>
      </c>
      <c r="AJ3" s="3" t="s">
        <v>45</v>
      </c>
      <c r="AK3" s="3" t="s">
        <v>46</v>
      </c>
      <c r="AL3" s="3" t="s">
        <v>47</v>
      </c>
      <c r="AM3" s="3" t="s">
        <v>48</v>
      </c>
      <c r="AN3" s="3" t="s">
        <v>49</v>
      </c>
      <c r="AO3" s="3" t="s">
        <v>50</v>
      </c>
      <c r="AP3" s="3" t="s">
        <v>51</v>
      </c>
      <c r="AQ3" s="3" t="s">
        <v>52</v>
      </c>
      <c r="AR3" s="3" t="s">
        <v>53</v>
      </c>
      <c r="AS3" s="3" t="s">
        <v>54</v>
      </c>
      <c r="AT3" s="3" t="s">
        <v>55</v>
      </c>
      <c r="AU3" s="3" t="s">
        <v>56</v>
      </c>
      <c r="AV3" s="3" t="s">
        <v>57</v>
      </c>
      <c r="AW3" s="3" t="s">
        <v>58</v>
      </c>
      <c r="AX3" s="3" t="s">
        <v>59</v>
      </c>
      <c r="AY3" s="3" t="s">
        <v>60</v>
      </c>
      <c r="AZ3" s="3" t="s">
        <v>61</v>
      </c>
      <c r="BA3" s="3" t="s">
        <v>62</v>
      </c>
      <c r="BB3" s="3" t="s">
        <v>63</v>
      </c>
      <c r="BC3" s="3" t="s">
        <v>64</v>
      </c>
      <c r="BD3" s="3" t="s">
        <v>65</v>
      </c>
      <c r="BE3" s="3" t="s">
        <v>66</v>
      </c>
      <c r="BF3" s="3" t="s">
        <v>67</v>
      </c>
      <c r="BG3" s="3" t="s">
        <v>68</v>
      </c>
      <c r="BH3" s="3" t="s">
        <v>69</v>
      </c>
      <c r="BI3" s="3" t="s">
        <v>70</v>
      </c>
      <c r="BJ3" s="3" t="s">
        <v>71</v>
      </c>
      <c r="BK3" s="3" t="s">
        <v>72</v>
      </c>
      <c r="BL3" s="3" t="s">
        <v>73</v>
      </c>
      <c r="BM3" s="3" t="s">
        <v>74</v>
      </c>
      <c r="BN3" s="3" t="s">
        <v>75</v>
      </c>
      <c r="BO3" s="3" t="s">
        <v>76</v>
      </c>
      <c r="BP3" s="3" t="s">
        <v>77</v>
      </c>
      <c r="BQ3" s="3" t="s">
        <v>78</v>
      </c>
      <c r="BR3" s="3" t="s">
        <v>79</v>
      </c>
      <c r="BS3" s="3" t="s">
        <v>80</v>
      </c>
      <c r="BT3" s="3" t="s">
        <v>81</v>
      </c>
      <c r="BU3" s="3" t="s">
        <v>82</v>
      </c>
      <c r="BV3" s="3" t="s">
        <v>83</v>
      </c>
      <c r="BW3" s="3" t="s">
        <v>84</v>
      </c>
      <c r="BX3" s="3" t="s">
        <v>85</v>
      </c>
      <c r="BY3" s="3" t="s">
        <v>86</v>
      </c>
      <c r="BZ3" s="3" t="s">
        <v>87</v>
      </c>
      <c r="CA3" s="3" t="s">
        <v>88</v>
      </c>
      <c r="CB3" s="3" t="s">
        <v>89</v>
      </c>
      <c r="CC3" s="3" t="s">
        <v>90</v>
      </c>
      <c r="CD3" s="3" t="s">
        <v>91</v>
      </c>
      <c r="CE3" s="3" t="s">
        <v>92</v>
      </c>
      <c r="CF3" s="3" t="s">
        <v>93</v>
      </c>
      <c r="CG3" s="3" t="s">
        <v>94</v>
      </c>
      <c r="CH3" s="3" t="s">
        <v>95</v>
      </c>
      <c r="CI3" s="3" t="s">
        <v>96</v>
      </c>
      <c r="CJ3" s="3" t="s">
        <v>97</v>
      </c>
      <c r="CK3" s="3" t="s">
        <v>98</v>
      </c>
      <c r="CL3" s="3" t="s">
        <v>99</v>
      </c>
      <c r="CM3" s="3" t="s">
        <v>100</v>
      </c>
      <c r="CN3" s="3" t="s">
        <v>101</v>
      </c>
      <c r="CO3" s="3" t="s">
        <v>102</v>
      </c>
      <c r="CP3" s="3" t="s">
        <v>103</v>
      </c>
      <c r="CQ3" s="3" t="s">
        <v>104</v>
      </c>
      <c r="CR3" s="3" t="s">
        <v>105</v>
      </c>
      <c r="CS3" s="3" t="s">
        <v>106</v>
      </c>
      <c r="CT3" s="3" t="s">
        <v>107</v>
      </c>
      <c r="CU3" s="3" t="s">
        <v>108</v>
      </c>
      <c r="CV3" s="3" t="s">
        <v>109</v>
      </c>
      <c r="CW3" s="3" t="s">
        <v>110</v>
      </c>
      <c r="CX3" s="3" t="s">
        <v>111</v>
      </c>
      <c r="CY3" s="24" t="s">
        <v>11</v>
      </c>
      <c r="CZ3" s="22" t="s">
        <v>112</v>
      </c>
    </row>
    <row r="4" spans="1:104" ht="31" customHeight="1" x14ac:dyDescent="0.2">
      <c r="A4" s="4" t="s">
        <v>1</v>
      </c>
      <c r="B4" s="5" t="s">
        <v>117</v>
      </c>
      <c r="C4" s="15">
        <v>-0.76105710000000004</v>
      </c>
      <c r="D4" s="15">
        <v>-0.77612289999999995</v>
      </c>
      <c r="E4" s="15">
        <v>-0.6909497</v>
      </c>
      <c r="F4" s="15">
        <v>-0.5283812</v>
      </c>
      <c r="G4" s="15">
        <v>-0.61146060000000002</v>
      </c>
      <c r="H4" s="15">
        <v>-0.72761260000000005</v>
      </c>
      <c r="I4" s="15">
        <v>-0.65468340000000003</v>
      </c>
      <c r="J4" s="15">
        <v>-0.58460259999999997</v>
      </c>
      <c r="K4" s="15">
        <v>-0.86481189999999997</v>
      </c>
      <c r="L4" s="15">
        <v>-0.68378570000000005</v>
      </c>
      <c r="M4" s="15">
        <v>-0.58784630000000004</v>
      </c>
      <c r="N4" s="15">
        <v>-0.74510080000000001</v>
      </c>
      <c r="O4" s="15">
        <v>-0.70972710000000006</v>
      </c>
      <c r="P4" s="15">
        <v>-0.80534410000000001</v>
      </c>
      <c r="Q4" s="15">
        <v>-0.69572520000000004</v>
      </c>
      <c r="R4" s="15">
        <v>-0.69191639999999999</v>
      </c>
      <c r="S4" s="15">
        <v>-0.23132420000000001</v>
      </c>
      <c r="T4" s="15">
        <v>-0.81246280000000004</v>
      </c>
      <c r="U4" s="15">
        <v>-0.67329070000000002</v>
      </c>
      <c r="V4" s="15">
        <v>-0.55920639999999999</v>
      </c>
      <c r="W4" s="15">
        <v>-0.77430750000000004</v>
      </c>
      <c r="X4" s="15">
        <v>-0.67419079999999998</v>
      </c>
      <c r="Y4" s="15">
        <v>-0.68823420000000002</v>
      </c>
      <c r="Z4" s="15">
        <v>-0.77750859999999999</v>
      </c>
      <c r="AA4" s="15">
        <v>-0.82302929999999996</v>
      </c>
      <c r="AB4" s="15">
        <v>-0.6181449</v>
      </c>
      <c r="AC4" s="15">
        <v>-0.75318850000000004</v>
      </c>
      <c r="AD4" s="15">
        <v>-0.59285620000000006</v>
      </c>
      <c r="AE4" s="15">
        <v>-0.81035279999999998</v>
      </c>
      <c r="AF4" s="15">
        <v>-0.62677570000000005</v>
      </c>
      <c r="AG4" s="15">
        <v>-0.47505609999999998</v>
      </c>
      <c r="AH4" s="15">
        <v>-0.55491170000000001</v>
      </c>
      <c r="AI4" s="15">
        <v>-0.79555319999999996</v>
      </c>
      <c r="AJ4" s="15">
        <v>-0.59542759999999995</v>
      </c>
      <c r="AK4" s="15">
        <v>-0.51501929999999996</v>
      </c>
      <c r="AL4" s="15">
        <v>-0.54556590000000005</v>
      </c>
      <c r="AM4" s="15">
        <v>-0.82652630000000005</v>
      </c>
      <c r="AN4" s="15">
        <v>-0.7413826</v>
      </c>
      <c r="AO4" s="15">
        <v>-0.73186640000000003</v>
      </c>
      <c r="AP4" s="15">
        <v>-0.44764989999999999</v>
      </c>
      <c r="AQ4" s="15">
        <v>-0.52141099999999996</v>
      </c>
      <c r="AR4" s="15">
        <v>-0.82017410000000002</v>
      </c>
      <c r="AS4" s="15">
        <v>-0.69728040000000002</v>
      </c>
      <c r="AT4" s="15">
        <v>-0.7744645</v>
      </c>
      <c r="AU4" s="15">
        <v>-0.75193030000000005</v>
      </c>
      <c r="AV4" s="15">
        <v>-0.72659119999999999</v>
      </c>
      <c r="AW4" s="15">
        <v>-0.63471610000000001</v>
      </c>
      <c r="AX4" s="15">
        <v>-0.88508350000000002</v>
      </c>
      <c r="AY4" s="15">
        <v>-0.74309199999999997</v>
      </c>
      <c r="AZ4" s="15">
        <v>-0.80950699999999998</v>
      </c>
      <c r="BA4" s="15">
        <v>-0.6999071</v>
      </c>
      <c r="BB4" s="15">
        <v>-0.66876020000000003</v>
      </c>
      <c r="BC4" s="15">
        <v>-0.79866559999999998</v>
      </c>
      <c r="BD4" s="15">
        <v>-0.66774449999999996</v>
      </c>
      <c r="BE4" s="15">
        <v>-0.70195549999999995</v>
      </c>
      <c r="BF4" s="15">
        <v>-0.7158487</v>
      </c>
      <c r="BG4" s="15">
        <v>-0.661825</v>
      </c>
      <c r="BH4" s="15">
        <v>-0.38668190000000002</v>
      </c>
      <c r="BI4" s="15">
        <v>-0.80487850000000005</v>
      </c>
      <c r="BJ4" s="15">
        <v>-0.76670000000000005</v>
      </c>
      <c r="BK4" s="15">
        <v>-0.6627073</v>
      </c>
      <c r="BL4" s="15">
        <v>-0.76809039999999995</v>
      </c>
      <c r="BM4" s="15">
        <v>-0.58037780000000005</v>
      </c>
      <c r="BN4" s="15">
        <v>-0.39266259999999997</v>
      </c>
      <c r="BO4" s="15">
        <v>-0.7361839</v>
      </c>
      <c r="BP4" s="15">
        <v>-0.76109150000000003</v>
      </c>
      <c r="BQ4" s="15">
        <v>-0.6950151</v>
      </c>
      <c r="BR4" s="15">
        <v>-0.7681827</v>
      </c>
      <c r="BS4" s="15">
        <v>-0.77544539999999995</v>
      </c>
      <c r="BT4" s="15">
        <v>-0.72254130000000005</v>
      </c>
      <c r="BU4" s="15">
        <v>-0.63580979999999998</v>
      </c>
      <c r="BV4" s="15">
        <v>-0.82637939999999999</v>
      </c>
      <c r="BW4" s="15">
        <v>-0.64794079999999998</v>
      </c>
      <c r="BX4" s="15">
        <v>-0.66398429999999997</v>
      </c>
      <c r="BY4" s="15">
        <v>-0.85178580000000004</v>
      </c>
      <c r="BZ4" s="15">
        <v>-0.65603800000000001</v>
      </c>
      <c r="CA4" s="15">
        <v>-0.7268599</v>
      </c>
      <c r="CB4" s="15">
        <v>-0.48112319999999997</v>
      </c>
      <c r="CC4" s="15">
        <v>-0.60123459999999995</v>
      </c>
      <c r="CD4" s="15">
        <v>-0.84036580000000005</v>
      </c>
      <c r="CE4" s="15">
        <v>-0.76018770000000002</v>
      </c>
      <c r="CF4" s="15">
        <v>-0.76521249999999996</v>
      </c>
      <c r="CG4" s="15">
        <v>-0.62957169999999996</v>
      </c>
      <c r="CH4" s="15">
        <v>-0.65401189999999998</v>
      </c>
      <c r="CI4" s="15">
        <v>-0.75364209999999998</v>
      </c>
      <c r="CJ4" s="15">
        <v>-0.5353367</v>
      </c>
      <c r="CK4" s="15">
        <v>-0.81327450000000001</v>
      </c>
      <c r="CL4" s="15">
        <v>-0.8079906</v>
      </c>
      <c r="CM4" s="15">
        <v>-0.76663040000000005</v>
      </c>
      <c r="CN4" s="15">
        <v>-0.47756939999999998</v>
      </c>
      <c r="CO4" s="15">
        <v>-0.68980280000000005</v>
      </c>
      <c r="CP4" s="15">
        <v>-0.5401956</v>
      </c>
      <c r="CQ4" s="15">
        <v>-0.80462829999999996</v>
      </c>
      <c r="CR4" s="15">
        <v>-0.60564249999999997</v>
      </c>
      <c r="CS4" s="15">
        <v>-0.77978579999999997</v>
      </c>
      <c r="CT4" s="15">
        <v>-0.65873159999999997</v>
      </c>
      <c r="CU4" s="15">
        <v>-0.73429770000000005</v>
      </c>
      <c r="CV4" s="15">
        <v>-0.65998409999999996</v>
      </c>
      <c r="CW4" s="15">
        <v>-0.75418750000000001</v>
      </c>
      <c r="CX4" s="15">
        <v>-0.81494580000000005</v>
      </c>
      <c r="CY4" s="12">
        <f t="shared" ref="CY4:CY13" si="0">AVERAGE($C4:$CX4)</f>
        <v>-0.68799625099999995</v>
      </c>
      <c r="CZ4" s="5" t="s">
        <v>127</v>
      </c>
    </row>
    <row r="5" spans="1:104" ht="31" customHeight="1" x14ac:dyDescent="0.2">
      <c r="A5" s="6" t="s">
        <v>2</v>
      </c>
      <c r="B5" s="7" t="s">
        <v>116</v>
      </c>
      <c r="C5" s="16">
        <v>0.61142960000000002</v>
      </c>
      <c r="D5" s="16">
        <v>0.68048529999999996</v>
      </c>
      <c r="E5" s="16">
        <v>0.3429084</v>
      </c>
      <c r="F5" s="16">
        <v>0.49372820000000001</v>
      </c>
      <c r="G5" s="16">
        <v>0.70737329999999998</v>
      </c>
      <c r="H5" s="16">
        <v>0.72285710000000003</v>
      </c>
      <c r="I5" s="16">
        <v>0.46822740000000002</v>
      </c>
      <c r="J5" s="16">
        <v>0.71153849999999996</v>
      </c>
      <c r="K5" s="16">
        <v>0.50730459999999999</v>
      </c>
      <c r="L5" s="16">
        <v>0.78994390000000003</v>
      </c>
      <c r="M5" s="16">
        <v>0.42424299999999998</v>
      </c>
      <c r="N5" s="16">
        <v>0.73246319999999998</v>
      </c>
      <c r="O5" s="16">
        <v>0.49138739999999997</v>
      </c>
      <c r="P5" s="16">
        <v>0.79770110000000005</v>
      </c>
      <c r="Q5" s="16">
        <v>0.67619050000000003</v>
      </c>
      <c r="R5" s="16">
        <v>0.49504949999999998</v>
      </c>
      <c r="S5" s="16">
        <v>0.26036939999999997</v>
      </c>
      <c r="T5" s="16">
        <v>0.80511690000000002</v>
      </c>
      <c r="U5" s="16">
        <v>0.70751869999999994</v>
      </c>
      <c r="V5" s="16">
        <v>0.56763929999999996</v>
      </c>
      <c r="W5" s="16">
        <v>0.3635138</v>
      </c>
      <c r="X5" s="16">
        <v>0.63664600000000005</v>
      </c>
      <c r="Y5" s="16">
        <v>0.63298100000000002</v>
      </c>
      <c r="Z5" s="16">
        <v>0.72285710000000003</v>
      </c>
      <c r="AA5" s="16">
        <v>0.78796560000000004</v>
      </c>
      <c r="AB5" s="16">
        <v>0.49293969999999998</v>
      </c>
      <c r="AC5" s="16">
        <v>0.81092050000000004</v>
      </c>
      <c r="AD5" s="16">
        <v>0.5775806</v>
      </c>
      <c r="AE5" s="16">
        <v>0.25396829999999998</v>
      </c>
      <c r="AF5" s="16">
        <v>0.47695850000000001</v>
      </c>
      <c r="AG5" s="16">
        <v>0.68783070000000002</v>
      </c>
      <c r="AH5" s="16">
        <v>0.43302180000000001</v>
      </c>
      <c r="AI5" s="16">
        <v>0.82398780000000005</v>
      </c>
      <c r="AJ5" s="16">
        <v>0.66897390000000001</v>
      </c>
      <c r="AK5" s="16">
        <v>0.69363810000000004</v>
      </c>
      <c r="AL5" s="16">
        <v>0.69468529999999995</v>
      </c>
      <c r="AM5" s="16">
        <v>0.83001290000000005</v>
      </c>
      <c r="AN5" s="16">
        <v>0.74470270000000005</v>
      </c>
      <c r="AO5" s="16">
        <v>0.71941160000000004</v>
      </c>
      <c r="AP5" s="16">
        <v>0.59408459999999996</v>
      </c>
      <c r="AQ5" s="16">
        <v>0.72194469999999999</v>
      </c>
      <c r="AR5" s="16">
        <v>0.31567590000000001</v>
      </c>
      <c r="AS5" s="16">
        <v>0.44768249999999998</v>
      </c>
      <c r="AT5" s="16">
        <v>0.78230330000000003</v>
      </c>
      <c r="AU5" s="16">
        <v>0.74123260000000002</v>
      </c>
      <c r="AV5" s="16">
        <v>0.69029359999999995</v>
      </c>
      <c r="AW5" s="16">
        <v>0.75838609999999995</v>
      </c>
      <c r="AX5" s="16">
        <v>0.72744569999999997</v>
      </c>
      <c r="AY5" s="16">
        <v>0.67314269999999998</v>
      </c>
      <c r="AZ5" s="16">
        <v>0.71777820000000003</v>
      </c>
      <c r="BA5" s="16">
        <v>0.66129210000000005</v>
      </c>
      <c r="BB5" s="16">
        <v>0.67021509999999995</v>
      </c>
      <c r="BC5" s="16">
        <v>0.64387729999999999</v>
      </c>
      <c r="BD5" s="16">
        <v>0.30891879999999999</v>
      </c>
      <c r="BE5" s="16">
        <v>0.70588240000000002</v>
      </c>
      <c r="BF5" s="16">
        <v>0.76124619999999998</v>
      </c>
      <c r="BG5" s="16">
        <v>0.4812205</v>
      </c>
      <c r="BH5" s="16">
        <v>0.48140159999999999</v>
      </c>
      <c r="BI5" s="16">
        <v>0.51474719999999996</v>
      </c>
      <c r="BJ5" s="16">
        <v>0.50696059999999998</v>
      </c>
      <c r="BK5" s="16">
        <v>0.71289130000000001</v>
      </c>
      <c r="BL5" s="16">
        <v>0.45272600000000002</v>
      </c>
      <c r="BM5" s="16">
        <v>0.71494690000000005</v>
      </c>
      <c r="BN5" s="16">
        <v>0.40768890000000002</v>
      </c>
      <c r="BO5" s="16">
        <v>0.51553539999999998</v>
      </c>
      <c r="BP5" s="16">
        <v>0.61354640000000005</v>
      </c>
      <c r="BQ5" s="16">
        <v>0.9</v>
      </c>
      <c r="BR5" s="16">
        <v>0.7614379</v>
      </c>
      <c r="BS5" s="16">
        <v>0.42768879999999998</v>
      </c>
      <c r="BT5" s="16">
        <v>0.73410949999999997</v>
      </c>
      <c r="BU5" s="16">
        <v>0.51209110000000002</v>
      </c>
      <c r="BV5" s="16">
        <v>0.80620849999999999</v>
      </c>
      <c r="BW5" s="16">
        <v>0.78956340000000003</v>
      </c>
      <c r="BX5" s="16">
        <v>0.54574659999999997</v>
      </c>
      <c r="BY5" s="16">
        <v>0.72481200000000001</v>
      </c>
      <c r="BZ5" s="16">
        <v>0.5224664</v>
      </c>
      <c r="CA5" s="16">
        <v>0.82162440000000003</v>
      </c>
      <c r="CB5" s="16">
        <v>0.75166599999999995</v>
      </c>
      <c r="CC5" s="16">
        <v>0.65037929999999999</v>
      </c>
      <c r="CD5" s="16">
        <v>0.91214189999999995</v>
      </c>
      <c r="CE5" s="16">
        <v>0.60781070000000004</v>
      </c>
      <c r="CF5" s="16">
        <v>0.81848739999999998</v>
      </c>
      <c r="CG5" s="16">
        <v>0.61853449999999999</v>
      </c>
      <c r="CH5" s="16">
        <v>0.68275490000000005</v>
      </c>
      <c r="CI5" s="16">
        <v>0.71682389999999996</v>
      </c>
      <c r="CJ5" s="16">
        <v>0.66306500000000002</v>
      </c>
      <c r="CK5" s="16">
        <v>0.65320789999999995</v>
      </c>
      <c r="CL5" s="16">
        <v>0.82321560000000005</v>
      </c>
      <c r="CM5" s="16">
        <v>0.73022759999999998</v>
      </c>
      <c r="CN5" s="16">
        <v>0.7875373</v>
      </c>
      <c r="CO5" s="16">
        <v>0.53692479999999998</v>
      </c>
      <c r="CP5" s="16">
        <v>0.70917660000000005</v>
      </c>
      <c r="CQ5" s="16">
        <v>0.58187599999999995</v>
      </c>
      <c r="CR5" s="16">
        <v>0.4129563</v>
      </c>
      <c r="CS5" s="16">
        <v>0.75336979999999998</v>
      </c>
      <c r="CT5" s="16">
        <v>0.80818970000000001</v>
      </c>
      <c r="CU5" s="16">
        <v>0.49916319999999997</v>
      </c>
      <c r="CV5" s="16">
        <v>0.34158519999999998</v>
      </c>
      <c r="CW5" s="16">
        <v>0.81592810000000005</v>
      </c>
      <c r="CX5" s="16">
        <v>0.6336406</v>
      </c>
      <c r="CY5" s="13">
        <f t="shared" si="0"/>
        <v>0.63423548699999988</v>
      </c>
      <c r="CZ5" s="7"/>
    </row>
    <row r="6" spans="1:104" ht="31" customHeight="1" x14ac:dyDescent="0.2">
      <c r="A6" s="6" t="s">
        <v>3</v>
      </c>
      <c r="B6" s="7" t="s">
        <v>115</v>
      </c>
      <c r="C6" s="16">
        <v>0.71710879999999999</v>
      </c>
      <c r="D6" s="16">
        <v>0.78699600000000003</v>
      </c>
      <c r="E6" s="16">
        <v>0.6218648</v>
      </c>
      <c r="F6" s="16">
        <v>0.57741089999999995</v>
      </c>
      <c r="G6" s="16">
        <v>0.6336406</v>
      </c>
      <c r="H6" s="16">
        <v>0.76857140000000002</v>
      </c>
      <c r="I6" s="16">
        <v>0.63545149999999995</v>
      </c>
      <c r="J6" s="16">
        <v>0.58992979999999995</v>
      </c>
      <c r="K6" s="16">
        <v>0.8594195</v>
      </c>
      <c r="L6" s="16">
        <v>0.68910000000000005</v>
      </c>
      <c r="M6" s="16">
        <v>0.56664170000000003</v>
      </c>
      <c r="N6" s="16">
        <v>0.75877919999999999</v>
      </c>
      <c r="O6" s="16">
        <v>0.6982874</v>
      </c>
      <c r="P6" s="16">
        <v>0.80552409999999997</v>
      </c>
      <c r="Q6" s="16">
        <v>0.73333329999999997</v>
      </c>
      <c r="R6" s="16">
        <v>0.66831680000000004</v>
      </c>
      <c r="S6" s="16">
        <v>0.39401029999999998</v>
      </c>
      <c r="T6" s="16">
        <v>0.84337450000000003</v>
      </c>
      <c r="U6" s="16">
        <v>0.72286570000000006</v>
      </c>
      <c r="V6" s="16">
        <v>0.58543100000000003</v>
      </c>
      <c r="W6" s="16">
        <v>0.80135210000000001</v>
      </c>
      <c r="X6" s="16">
        <v>0.65736510000000004</v>
      </c>
      <c r="Y6" s="16">
        <v>0.71618040000000005</v>
      </c>
      <c r="Z6" s="16">
        <v>0.7514286</v>
      </c>
      <c r="AA6" s="16">
        <v>0.83954150000000005</v>
      </c>
      <c r="AB6" s="16">
        <v>0.68549420000000005</v>
      </c>
      <c r="AC6" s="16">
        <v>0.78947369999999994</v>
      </c>
      <c r="AD6" s="16">
        <v>0.58370659999999996</v>
      </c>
      <c r="AE6" s="16">
        <v>0.78306880000000001</v>
      </c>
      <c r="AF6" s="16">
        <v>0.6982701</v>
      </c>
      <c r="AG6" s="16">
        <v>0.5449735</v>
      </c>
      <c r="AH6" s="16">
        <v>0.50000239999999996</v>
      </c>
      <c r="AI6" s="16">
        <v>0.79955690000000001</v>
      </c>
      <c r="AJ6" s="16">
        <v>0.61520739999999996</v>
      </c>
      <c r="AK6" s="16">
        <v>0.51854500000000003</v>
      </c>
      <c r="AL6" s="16">
        <v>0.60740930000000004</v>
      </c>
      <c r="AM6" s="16">
        <v>0.84520759999999995</v>
      </c>
      <c r="AN6" s="16">
        <v>0.77856780000000003</v>
      </c>
      <c r="AO6" s="16">
        <v>0.77874449999999995</v>
      </c>
      <c r="AP6" s="16">
        <v>0.45710889999999998</v>
      </c>
      <c r="AQ6" s="16">
        <v>0.56681170000000003</v>
      </c>
      <c r="AR6" s="16">
        <v>0.81857449999999998</v>
      </c>
      <c r="AS6" s="16">
        <v>0.72317940000000003</v>
      </c>
      <c r="AT6" s="16">
        <v>0.79372379999999998</v>
      </c>
      <c r="AU6" s="16">
        <v>0.76018989999999997</v>
      </c>
      <c r="AV6" s="16">
        <v>0.73538460000000005</v>
      </c>
      <c r="AW6" s="16">
        <v>0.63815409999999995</v>
      </c>
      <c r="AX6" s="16">
        <v>0.90494300000000005</v>
      </c>
      <c r="AY6" s="16">
        <v>0.73355289999999995</v>
      </c>
      <c r="AZ6" s="16">
        <v>0.83572299999999999</v>
      </c>
      <c r="BA6" s="16">
        <v>0.70276680000000002</v>
      </c>
      <c r="BB6" s="16">
        <v>0.73404510000000001</v>
      </c>
      <c r="BC6" s="16">
        <v>0.79088020000000003</v>
      </c>
      <c r="BD6" s="16">
        <v>0.67197790000000002</v>
      </c>
      <c r="BE6" s="16">
        <v>0.70588240000000002</v>
      </c>
      <c r="BF6" s="16">
        <v>0.75201899999999999</v>
      </c>
      <c r="BG6" s="16">
        <v>0.66124970000000005</v>
      </c>
      <c r="BH6" s="16">
        <v>0.71772599999999998</v>
      </c>
      <c r="BI6" s="16">
        <v>0.81859099999999996</v>
      </c>
      <c r="BJ6" s="16">
        <v>0.67388669999999995</v>
      </c>
      <c r="BK6" s="16">
        <v>0.67973349999999999</v>
      </c>
      <c r="BL6" s="16">
        <v>0.77030980000000004</v>
      </c>
      <c r="BM6" s="16">
        <v>0.62249690000000002</v>
      </c>
      <c r="BN6" s="16">
        <v>0.7153022</v>
      </c>
      <c r="BO6" s="16">
        <v>0.74424159999999995</v>
      </c>
      <c r="BP6" s="16">
        <v>0.78514870000000003</v>
      </c>
      <c r="BQ6" s="16">
        <v>0.7</v>
      </c>
      <c r="BR6" s="16">
        <v>0.80160430000000005</v>
      </c>
      <c r="BS6" s="16">
        <v>0.79357290000000003</v>
      </c>
      <c r="BT6" s="16">
        <v>0.74485259999999998</v>
      </c>
      <c r="BU6" s="16">
        <v>0.60877959999999998</v>
      </c>
      <c r="BV6" s="16">
        <v>0.82926840000000002</v>
      </c>
      <c r="BW6" s="16">
        <v>0.6728537</v>
      </c>
      <c r="BX6" s="16">
        <v>0.6483527</v>
      </c>
      <c r="BY6" s="16">
        <v>0.83822450000000004</v>
      </c>
      <c r="BZ6" s="16">
        <v>0.64354100000000003</v>
      </c>
      <c r="CA6" s="16">
        <v>0.82450230000000002</v>
      </c>
      <c r="CB6" s="16">
        <v>0.53723589999999999</v>
      </c>
      <c r="CC6" s="16">
        <v>0.66273190000000004</v>
      </c>
      <c r="CD6" s="16">
        <v>0.86193220000000004</v>
      </c>
      <c r="CE6" s="16">
        <v>0.73684320000000003</v>
      </c>
      <c r="CF6" s="16">
        <v>0.76806719999999995</v>
      </c>
      <c r="CG6" s="16">
        <v>0.65301719999999996</v>
      </c>
      <c r="CH6" s="16">
        <v>0.70304230000000001</v>
      </c>
      <c r="CI6" s="16">
        <v>0.78106759999999997</v>
      </c>
      <c r="CJ6" s="16">
        <v>0.57638979999999995</v>
      </c>
      <c r="CK6" s="16">
        <v>0.78574840000000001</v>
      </c>
      <c r="CL6" s="16">
        <v>0.82678700000000005</v>
      </c>
      <c r="CM6" s="16">
        <v>0.81793110000000002</v>
      </c>
      <c r="CN6" s="16">
        <v>0.7552044</v>
      </c>
      <c r="CO6" s="16">
        <v>0.65102139999999997</v>
      </c>
      <c r="CP6" s="16">
        <v>0.51633030000000002</v>
      </c>
      <c r="CQ6" s="16">
        <v>0.76311609999999996</v>
      </c>
      <c r="CR6" s="16">
        <v>0.60163719999999998</v>
      </c>
      <c r="CS6" s="16">
        <v>0.78861510000000001</v>
      </c>
      <c r="CT6" s="16">
        <v>0.72629310000000002</v>
      </c>
      <c r="CU6" s="16">
        <v>0.54849809999999999</v>
      </c>
      <c r="CV6" s="16">
        <v>0.63861579999999996</v>
      </c>
      <c r="CW6" s="16">
        <v>0.84598070000000003</v>
      </c>
      <c r="CX6" s="16">
        <v>0.86605310000000002</v>
      </c>
      <c r="CY6" s="13">
        <f t="shared" si="0"/>
        <v>0.70981467200000015</v>
      </c>
      <c r="CZ6" s="7" t="s">
        <v>123</v>
      </c>
    </row>
    <row r="7" spans="1:104" ht="31" customHeight="1" x14ac:dyDescent="0.2">
      <c r="A7" s="6" t="s">
        <v>4</v>
      </c>
      <c r="B7" s="7" t="s">
        <v>114</v>
      </c>
      <c r="C7" s="16">
        <v>-0.3558675</v>
      </c>
      <c r="D7" s="16">
        <v>0.42043750000000002</v>
      </c>
      <c r="E7" s="16">
        <v>-0.41124880000000003</v>
      </c>
      <c r="F7" s="16">
        <v>0.64426059999999996</v>
      </c>
      <c r="G7" s="16">
        <v>-0.57918119999999995</v>
      </c>
      <c r="H7" s="16">
        <v>-0.56573759999999995</v>
      </c>
      <c r="I7" s="16">
        <v>-0.42981019999999998</v>
      </c>
      <c r="J7" s="16">
        <v>-0.1725681</v>
      </c>
      <c r="K7" s="16">
        <v>-0.28286440000000002</v>
      </c>
      <c r="L7" s="16">
        <v>0.40106209999999998</v>
      </c>
      <c r="M7" s="16">
        <v>-0.2074201</v>
      </c>
      <c r="N7" s="16">
        <v>4.112329E-2</v>
      </c>
      <c r="O7" s="16">
        <v>-0.60058460000000002</v>
      </c>
      <c r="P7" s="16">
        <v>-0.19630639999999999</v>
      </c>
      <c r="Q7" s="16">
        <v>0.66246289999999997</v>
      </c>
      <c r="R7" s="16">
        <v>-0.28538360000000002</v>
      </c>
      <c r="S7" s="16">
        <v>-0.65658689999999997</v>
      </c>
      <c r="T7" s="16">
        <v>-0.63371710000000003</v>
      </c>
      <c r="U7" s="16">
        <v>-0.20857819999999999</v>
      </c>
      <c r="V7" s="16">
        <v>-0.47467340000000002</v>
      </c>
      <c r="W7" s="16">
        <v>-0.16056519999999999</v>
      </c>
      <c r="X7" s="16">
        <v>-0.25039889999999998</v>
      </c>
      <c r="Y7" s="16">
        <v>-0.29106120000000002</v>
      </c>
      <c r="Z7" s="16">
        <v>-2.1506620000000001E-2</v>
      </c>
      <c r="AA7" s="16">
        <v>-0.31746859999999999</v>
      </c>
      <c r="AB7" s="16">
        <v>-0.58175239999999995</v>
      </c>
      <c r="AC7" s="16">
        <v>-0.46247559999999999</v>
      </c>
      <c r="AD7" s="16">
        <v>-0.53584319999999996</v>
      </c>
      <c r="AE7" s="16">
        <v>-0.1885879</v>
      </c>
      <c r="AF7" s="16">
        <v>3.4642119999999998E-2</v>
      </c>
      <c r="AG7" s="16">
        <v>-0.28419879999999997</v>
      </c>
      <c r="AH7" s="16">
        <v>-0.141211</v>
      </c>
      <c r="AI7" s="16">
        <v>-0.39362059999999999</v>
      </c>
      <c r="AJ7" s="16">
        <v>-0.68466519999999997</v>
      </c>
      <c r="AK7" s="16">
        <v>-0.37165559999999997</v>
      </c>
      <c r="AL7" s="16">
        <v>-0.438915</v>
      </c>
      <c r="AM7" s="16">
        <v>-0.48906359999999999</v>
      </c>
      <c r="AN7" s="16">
        <v>-0.2103312</v>
      </c>
      <c r="AO7" s="16">
        <v>-1.8670099999999999E-2</v>
      </c>
      <c r="AP7" s="16">
        <v>-0.46628599999999998</v>
      </c>
      <c r="AQ7" s="16">
        <v>-0.2456854</v>
      </c>
      <c r="AR7" s="16">
        <v>-0.61372839999999995</v>
      </c>
      <c r="AS7" s="16">
        <v>-0.64715149999999999</v>
      </c>
      <c r="AT7" s="16">
        <v>-0.5635135</v>
      </c>
      <c r="AU7" s="16">
        <v>-0.33392860000000002</v>
      </c>
      <c r="AV7" s="16">
        <v>-0.46275300000000003</v>
      </c>
      <c r="AW7" s="16">
        <v>-0.10905140000000001</v>
      </c>
      <c r="AX7" s="16">
        <v>-0.31059300000000001</v>
      </c>
      <c r="AY7" s="16">
        <v>-0.18772469999999999</v>
      </c>
      <c r="AZ7" s="16">
        <v>-0.47725840000000003</v>
      </c>
      <c r="BA7" s="16">
        <v>-0.44930989999999998</v>
      </c>
      <c r="BB7" s="16">
        <v>-0.30174240000000002</v>
      </c>
      <c r="BC7" s="16">
        <v>-0.28853230000000002</v>
      </c>
      <c r="BD7" s="16">
        <v>-0.46179809999999999</v>
      </c>
      <c r="BE7" s="16">
        <v>0.25580710000000001</v>
      </c>
      <c r="BF7" s="16">
        <v>-0.42128349999999998</v>
      </c>
      <c r="BG7" s="16">
        <v>-0.37443880000000002</v>
      </c>
      <c r="BH7" s="16">
        <v>0.13140589999999999</v>
      </c>
      <c r="BI7" s="16">
        <v>-0.41251070000000001</v>
      </c>
      <c r="BJ7" s="16">
        <v>-0.2461071</v>
      </c>
      <c r="BK7" s="16">
        <v>-0.64258999999999999</v>
      </c>
      <c r="BL7" s="16">
        <v>-1.70358E-2</v>
      </c>
      <c r="BM7" s="16">
        <v>0.25178850000000003</v>
      </c>
      <c r="BN7" s="16">
        <v>-0.11508699999999999</v>
      </c>
      <c r="BO7" s="16">
        <v>0.1145013</v>
      </c>
      <c r="BP7" s="16">
        <v>-0.15839629999999999</v>
      </c>
      <c r="BQ7" s="16">
        <v>0.26621460000000002</v>
      </c>
      <c r="BR7" s="16">
        <v>4.8129890000000002E-2</v>
      </c>
      <c r="BS7" s="16">
        <v>-0.22506039999999999</v>
      </c>
      <c r="BT7" s="16">
        <v>-0.57302489999999995</v>
      </c>
      <c r="BU7" s="16">
        <v>-0.32280399999999998</v>
      </c>
      <c r="BV7" s="16">
        <v>-0.50733130000000004</v>
      </c>
      <c r="BW7" s="16">
        <v>-0.44407079999999999</v>
      </c>
      <c r="BX7" s="16">
        <v>-0.1988481</v>
      </c>
      <c r="BY7" s="16">
        <v>-0.36021189999999997</v>
      </c>
      <c r="BZ7" s="16">
        <v>-0.20610690000000001</v>
      </c>
      <c r="CA7" s="16">
        <v>-0.51708670000000001</v>
      </c>
      <c r="CB7" s="16">
        <v>-0.44058779999999997</v>
      </c>
      <c r="CC7" s="16">
        <v>0.15802079999999999</v>
      </c>
      <c r="CD7" s="16">
        <v>0.1566699</v>
      </c>
      <c r="CE7" s="16">
        <v>-0.22708030000000001</v>
      </c>
      <c r="CF7" s="16">
        <v>-0.61893419999999999</v>
      </c>
      <c r="CG7" s="16">
        <v>-0.42350579999999999</v>
      </c>
      <c r="CH7" s="16">
        <v>-0.42748229999999998</v>
      </c>
      <c r="CI7" s="16">
        <v>-0.60976249999999999</v>
      </c>
      <c r="CJ7" s="16">
        <v>-0.18323900000000001</v>
      </c>
      <c r="CK7" s="16">
        <v>-0.58879649999999994</v>
      </c>
      <c r="CL7" s="16">
        <v>-0.52107999999999999</v>
      </c>
      <c r="CM7" s="16">
        <v>-0.56580149999999996</v>
      </c>
      <c r="CN7" s="16">
        <v>-0.1004698</v>
      </c>
      <c r="CO7" s="16">
        <v>-0.15779840000000001</v>
      </c>
      <c r="CP7" s="16">
        <v>-1.3513819999999999E-2</v>
      </c>
      <c r="CQ7" s="16">
        <v>-0.21581439999999999</v>
      </c>
      <c r="CR7" s="16">
        <v>-0.1135912</v>
      </c>
      <c r="CS7" s="16">
        <v>-2.8227869999999999E-2</v>
      </c>
      <c r="CT7" s="16">
        <v>-0.40388859999999999</v>
      </c>
      <c r="CU7" s="16">
        <v>-8.4895639999999994E-2</v>
      </c>
      <c r="CV7" s="16">
        <v>-0.35616690000000001</v>
      </c>
      <c r="CW7" s="16">
        <v>-0.56918690000000005</v>
      </c>
      <c r="CX7" s="16">
        <v>-0.2152801</v>
      </c>
      <c r="CY7" s="13">
        <f t="shared" si="0"/>
        <v>-0.26842146649999987</v>
      </c>
      <c r="CZ7" s="7" t="s">
        <v>126</v>
      </c>
    </row>
    <row r="8" spans="1:104" ht="31" customHeight="1" x14ac:dyDescent="0.2">
      <c r="A8" s="6" t="s">
        <v>5</v>
      </c>
      <c r="B8" s="7" t="s">
        <v>118</v>
      </c>
      <c r="C8" s="16">
        <v>0.86820079999999999</v>
      </c>
      <c r="D8" s="16">
        <v>0.93218990000000002</v>
      </c>
      <c r="E8" s="16">
        <v>0.63497780000000004</v>
      </c>
      <c r="F8" s="16">
        <v>0.86193220000000004</v>
      </c>
      <c r="G8" s="16">
        <v>0.72580650000000002</v>
      </c>
      <c r="H8" s="16">
        <v>0.77032889999999998</v>
      </c>
      <c r="I8" s="16">
        <v>0.72942099999999999</v>
      </c>
      <c r="J8" s="16">
        <v>0.87529239999999997</v>
      </c>
      <c r="K8" s="16">
        <v>0.86551339999999999</v>
      </c>
      <c r="L8" s="16">
        <v>0.95801700000000001</v>
      </c>
      <c r="M8" s="16">
        <v>0.72987389999999996</v>
      </c>
      <c r="N8" s="16">
        <v>0.94315899999999997</v>
      </c>
      <c r="O8" s="16">
        <v>0.75321050000000001</v>
      </c>
      <c r="P8" s="16">
        <v>0.74108220000000002</v>
      </c>
      <c r="Q8" s="16">
        <v>0.98095239999999995</v>
      </c>
      <c r="R8" s="16">
        <v>0.77531099999999997</v>
      </c>
      <c r="S8" s="16">
        <v>0.78110809999999997</v>
      </c>
      <c r="T8" s="16">
        <v>0.78887300000000005</v>
      </c>
      <c r="U8" s="16">
        <v>0.70588280000000003</v>
      </c>
      <c r="V8" s="16">
        <v>0.73740050000000001</v>
      </c>
      <c r="W8" s="16">
        <v>0.72211099999999995</v>
      </c>
      <c r="X8" s="16">
        <v>0.86821809999999999</v>
      </c>
      <c r="Y8" s="16">
        <v>0.89508710000000002</v>
      </c>
      <c r="Z8" s="16">
        <v>0.83381430000000001</v>
      </c>
      <c r="AA8" s="16">
        <v>0.75179419999999997</v>
      </c>
      <c r="AB8" s="16">
        <v>0.79923040000000001</v>
      </c>
      <c r="AC8" s="16">
        <v>0.79474259999999997</v>
      </c>
      <c r="AD8" s="16">
        <v>0.76964410000000005</v>
      </c>
      <c r="AE8" s="16">
        <v>0.83736010000000005</v>
      </c>
      <c r="AF8" s="16">
        <v>0.77832509999999999</v>
      </c>
      <c r="AG8" s="16">
        <v>0.80423279999999997</v>
      </c>
      <c r="AH8" s="16">
        <v>0.77520219999999995</v>
      </c>
      <c r="AI8" s="16">
        <v>0.72465389999999996</v>
      </c>
      <c r="AJ8" s="16">
        <v>0.71049640000000003</v>
      </c>
      <c r="AK8" s="16">
        <v>0.74960629999999995</v>
      </c>
      <c r="AL8" s="16">
        <v>0.76392570000000004</v>
      </c>
      <c r="AM8" s="16">
        <v>0.80455549999999998</v>
      </c>
      <c r="AN8" s="16">
        <v>0.77856780000000003</v>
      </c>
      <c r="AO8" s="16">
        <v>0.78260929999999995</v>
      </c>
      <c r="AP8" s="16">
        <v>0.75301289999999999</v>
      </c>
      <c r="AQ8" s="16">
        <v>0.68016330000000003</v>
      </c>
      <c r="AR8" s="16">
        <v>0.73650110000000002</v>
      </c>
      <c r="AS8" s="16">
        <v>0.82384179999999996</v>
      </c>
      <c r="AT8" s="16">
        <v>0.8008535</v>
      </c>
      <c r="AU8" s="16">
        <v>0.75260700000000003</v>
      </c>
      <c r="AV8" s="16">
        <v>0.77041689999999996</v>
      </c>
      <c r="AW8" s="16">
        <v>0.84234810000000004</v>
      </c>
      <c r="AX8" s="16">
        <v>0.84520459999999997</v>
      </c>
      <c r="AY8" s="16">
        <v>0.78270320000000004</v>
      </c>
      <c r="AZ8" s="16">
        <v>0.74789919999999999</v>
      </c>
      <c r="BA8" s="16">
        <v>0.78250909999999996</v>
      </c>
      <c r="BB8" s="16">
        <v>0.83443780000000001</v>
      </c>
      <c r="BC8" s="16">
        <v>0.79166669999999995</v>
      </c>
      <c r="BD8" s="16">
        <v>0.80511180000000004</v>
      </c>
      <c r="BE8" s="16">
        <v>0.94561499999999998</v>
      </c>
      <c r="BF8" s="16">
        <v>0.91435429999999995</v>
      </c>
      <c r="BG8" s="16">
        <v>0.80988740000000004</v>
      </c>
      <c r="BH8" s="16">
        <v>0.85720569999999996</v>
      </c>
      <c r="BI8" s="16">
        <v>0.76077799999999995</v>
      </c>
      <c r="BJ8" s="16">
        <v>0.83901329999999996</v>
      </c>
      <c r="BK8" s="16">
        <v>0.64857379999999998</v>
      </c>
      <c r="BL8" s="16">
        <v>0.89193769999999994</v>
      </c>
      <c r="BM8" s="16">
        <v>0.89368360000000002</v>
      </c>
      <c r="BN8" s="16">
        <v>0.8216272</v>
      </c>
      <c r="BO8" s="16">
        <v>0.77790619999999999</v>
      </c>
      <c r="BP8" s="16">
        <v>0.87383880000000003</v>
      </c>
      <c r="BQ8" s="16">
        <v>0.96666669999999999</v>
      </c>
      <c r="BR8" s="16">
        <v>0.93510020000000005</v>
      </c>
      <c r="BS8" s="16">
        <v>0.8267352</v>
      </c>
      <c r="BT8" s="16">
        <v>0.75716799999999995</v>
      </c>
      <c r="BU8" s="16">
        <v>0.73750119999999997</v>
      </c>
      <c r="BV8" s="16">
        <v>0.62872689999999998</v>
      </c>
      <c r="BW8" s="16">
        <v>0.73002549999999999</v>
      </c>
      <c r="BX8" s="16">
        <v>0.84120950000000005</v>
      </c>
      <c r="BY8" s="16">
        <v>0.75582289999999996</v>
      </c>
      <c r="BZ8" s="16">
        <v>0.78327559999999996</v>
      </c>
      <c r="CA8" s="16">
        <v>0.81486559999999997</v>
      </c>
      <c r="CB8" s="16">
        <v>0.78353879999999998</v>
      </c>
      <c r="CC8" s="16">
        <v>0.87763740000000001</v>
      </c>
      <c r="CD8" s="16">
        <v>0.98333329999999997</v>
      </c>
      <c r="CE8" s="16">
        <v>0.84694119999999995</v>
      </c>
      <c r="CF8" s="16">
        <v>0.71669879999999997</v>
      </c>
      <c r="CG8" s="16">
        <v>0.72060449999999998</v>
      </c>
      <c r="CH8" s="16">
        <v>0.78097070000000002</v>
      </c>
      <c r="CI8" s="16">
        <v>0.74541690000000005</v>
      </c>
      <c r="CJ8" s="16">
        <v>0.82036359999999997</v>
      </c>
      <c r="CK8" s="16">
        <v>0.81059420000000004</v>
      </c>
      <c r="CL8" s="16">
        <v>0.78253119999999998</v>
      </c>
      <c r="CM8" s="16">
        <v>0.83601930000000002</v>
      </c>
      <c r="CN8" s="16">
        <v>0.92200800000000005</v>
      </c>
      <c r="CO8" s="16">
        <v>0.86869180000000001</v>
      </c>
      <c r="CP8" s="16">
        <v>0.8531417</v>
      </c>
      <c r="CQ8" s="16">
        <v>0.7535771</v>
      </c>
      <c r="CR8" s="16">
        <v>0.75834210000000002</v>
      </c>
      <c r="CS8" s="16">
        <v>0.95427620000000002</v>
      </c>
      <c r="CT8" s="16">
        <v>0.75646550000000001</v>
      </c>
      <c r="CU8" s="16">
        <v>0.82943610000000001</v>
      </c>
      <c r="CV8" s="16">
        <v>0.69963399999999998</v>
      </c>
      <c r="CW8" s="16">
        <v>0.69977449999999997</v>
      </c>
      <c r="CX8" s="16">
        <v>0.75949420000000001</v>
      </c>
      <c r="CY8" s="13">
        <f t="shared" si="0"/>
        <v>0.80222996599999974</v>
      </c>
      <c r="CZ8" s="7" t="s">
        <v>129</v>
      </c>
    </row>
    <row r="9" spans="1:104" ht="31" customHeight="1" x14ac:dyDescent="0.2">
      <c r="A9" s="6" t="s">
        <v>6</v>
      </c>
      <c r="B9" s="7" t="s">
        <v>119</v>
      </c>
      <c r="C9" s="16">
        <v>0.89916189999999996</v>
      </c>
      <c r="D9" s="16">
        <v>0.87319049999999998</v>
      </c>
      <c r="E9" s="16">
        <v>0.7602911</v>
      </c>
      <c r="F9" s="16">
        <v>0.99582459999999995</v>
      </c>
      <c r="G9" s="16">
        <v>0.87917199999999995</v>
      </c>
      <c r="H9" s="16">
        <v>0.85021480000000005</v>
      </c>
      <c r="I9" s="16">
        <v>0.82470900000000003</v>
      </c>
      <c r="J9" s="16">
        <v>0.85156089999999995</v>
      </c>
      <c r="K9" s="16">
        <v>0.907165</v>
      </c>
      <c r="L9" s="16">
        <v>0.95801700000000001</v>
      </c>
      <c r="M9" s="16">
        <v>0.85026550000000001</v>
      </c>
      <c r="N9" s="16">
        <v>0.84254169999999995</v>
      </c>
      <c r="O9" s="16">
        <v>0.90727619999999998</v>
      </c>
      <c r="P9" s="16">
        <v>0.83908050000000001</v>
      </c>
      <c r="Q9" s="16">
        <v>1</v>
      </c>
      <c r="R9" s="16">
        <v>0.8888916</v>
      </c>
      <c r="S9" s="16">
        <v>0.92857389999999995</v>
      </c>
      <c r="T9" s="16">
        <v>0.78775010000000001</v>
      </c>
      <c r="U9" s="16">
        <v>0.888378</v>
      </c>
      <c r="V9" s="16">
        <v>0.81481729999999997</v>
      </c>
      <c r="W9" s="16">
        <v>0.88390009999999997</v>
      </c>
      <c r="X9" s="16">
        <v>0.84699519999999995</v>
      </c>
      <c r="Y9" s="16">
        <v>0.87682199999999999</v>
      </c>
      <c r="Z9" s="16">
        <v>0.87303940000000002</v>
      </c>
      <c r="AA9" s="16">
        <v>0.91714660000000003</v>
      </c>
      <c r="AB9" s="16">
        <v>0.81562939999999995</v>
      </c>
      <c r="AC9" s="16">
        <v>0.87272910000000004</v>
      </c>
      <c r="AD9" s="16">
        <v>0.76964410000000005</v>
      </c>
      <c r="AE9" s="16">
        <v>0.86243389999999998</v>
      </c>
      <c r="AF9" s="16">
        <v>0.78711209999999998</v>
      </c>
      <c r="AG9" s="16">
        <v>0.8465608</v>
      </c>
      <c r="AH9" s="16">
        <v>0.81425709999999996</v>
      </c>
      <c r="AI9" s="16">
        <v>0.88642670000000001</v>
      </c>
      <c r="AJ9" s="16">
        <v>0.7917151</v>
      </c>
      <c r="AK9" s="16">
        <v>0.86666670000000001</v>
      </c>
      <c r="AL9" s="16">
        <v>0.9283979</v>
      </c>
      <c r="AM9" s="16">
        <v>0.88636360000000003</v>
      </c>
      <c r="AN9" s="16">
        <v>0.81048390000000003</v>
      </c>
      <c r="AO9" s="16">
        <v>0.86279950000000005</v>
      </c>
      <c r="AP9" s="16">
        <v>0.90444170000000002</v>
      </c>
      <c r="AQ9" s="16">
        <v>0.6895886</v>
      </c>
      <c r="AR9" s="16">
        <v>0.92026079999999999</v>
      </c>
      <c r="AS9" s="16">
        <v>0.78306880000000001</v>
      </c>
      <c r="AT9" s="16">
        <v>0.85077670000000005</v>
      </c>
      <c r="AU9" s="16">
        <v>0.85606059999999995</v>
      </c>
      <c r="AV9" s="16">
        <v>0.87076920000000002</v>
      </c>
      <c r="AW9" s="16">
        <v>0.89298100000000002</v>
      </c>
      <c r="AX9" s="16">
        <v>0.89563729999999997</v>
      </c>
      <c r="AY9" s="16">
        <v>0.91046859999999996</v>
      </c>
      <c r="AZ9" s="16">
        <v>0.87226890000000001</v>
      </c>
      <c r="BA9" s="16">
        <v>0.87586209999999998</v>
      </c>
      <c r="BB9" s="16">
        <v>0.87152390000000002</v>
      </c>
      <c r="BC9" s="16">
        <v>0.90151519999999996</v>
      </c>
      <c r="BD9" s="16">
        <v>0.82802969999999998</v>
      </c>
      <c r="BE9" s="16">
        <v>0.99582459999999995</v>
      </c>
      <c r="BF9" s="16">
        <v>0.86866589999999999</v>
      </c>
      <c r="BG9" s="16">
        <v>0.88699320000000004</v>
      </c>
      <c r="BH9" s="16">
        <v>0.83044260000000003</v>
      </c>
      <c r="BI9" s="16">
        <v>0.83474340000000002</v>
      </c>
      <c r="BJ9" s="16">
        <v>0.94591429999999999</v>
      </c>
      <c r="BK9" s="16">
        <v>0.82882880000000003</v>
      </c>
      <c r="BL9" s="16">
        <v>0.86009369999999996</v>
      </c>
      <c r="BM9" s="16">
        <v>0.73960029999999999</v>
      </c>
      <c r="BN9" s="16">
        <v>0.8680523</v>
      </c>
      <c r="BO9" s="16">
        <v>0.69195399999999996</v>
      </c>
      <c r="BP9" s="16">
        <v>0.91247009999999995</v>
      </c>
      <c r="BQ9" s="16">
        <v>0.88333329999999999</v>
      </c>
      <c r="BR9" s="16">
        <v>0.77615959999999995</v>
      </c>
      <c r="BS9" s="16">
        <v>0.88249080000000002</v>
      </c>
      <c r="BT9" s="16">
        <v>0.87616119999999997</v>
      </c>
      <c r="BU9" s="16">
        <v>0.8360071</v>
      </c>
      <c r="BV9" s="16">
        <v>0.86879430000000002</v>
      </c>
      <c r="BW9" s="16">
        <v>0.87563029999999997</v>
      </c>
      <c r="BX9" s="16">
        <v>0.90415710000000005</v>
      </c>
      <c r="BY9" s="16">
        <v>0.82193859999999996</v>
      </c>
      <c r="BZ9" s="16">
        <v>0.90494949999999996</v>
      </c>
      <c r="CA9" s="16">
        <v>0.8500008</v>
      </c>
      <c r="CB9" s="16">
        <v>0.88446919999999996</v>
      </c>
      <c r="CC9" s="16">
        <v>0.80639839999999996</v>
      </c>
      <c r="CD9" s="16">
        <v>1</v>
      </c>
      <c r="CE9" s="16">
        <v>0.92364800000000002</v>
      </c>
      <c r="CF9" s="16">
        <v>0.86554620000000004</v>
      </c>
      <c r="CG9" s="16">
        <v>0.86544719999999997</v>
      </c>
      <c r="CH9" s="16">
        <v>0.89008359999999997</v>
      </c>
      <c r="CI9" s="16">
        <v>0.87082340000000003</v>
      </c>
      <c r="CJ9" s="16">
        <v>0.86365460000000005</v>
      </c>
      <c r="CK9" s="16">
        <v>0.90997740000000005</v>
      </c>
      <c r="CL9" s="16">
        <v>0.91087340000000006</v>
      </c>
      <c r="CM9" s="16">
        <v>0.88035850000000004</v>
      </c>
      <c r="CN9" s="16">
        <v>0.83372710000000005</v>
      </c>
      <c r="CO9" s="16">
        <v>0.81881040000000005</v>
      </c>
      <c r="CP9" s="16">
        <v>0.7851707</v>
      </c>
      <c r="CQ9" s="16">
        <v>0.76409870000000002</v>
      </c>
      <c r="CR9" s="16">
        <v>0.81735659999999999</v>
      </c>
      <c r="CS9" s="16">
        <v>0.86111789999999999</v>
      </c>
      <c r="CT9" s="16">
        <v>0.84822439999999999</v>
      </c>
      <c r="CU9" s="16">
        <v>0.79599109999999995</v>
      </c>
      <c r="CV9" s="16">
        <v>0.84796629999999995</v>
      </c>
      <c r="CW9" s="16">
        <v>0.9331332</v>
      </c>
      <c r="CX9" s="16">
        <v>0.89439860000000004</v>
      </c>
      <c r="CY9" s="18">
        <f t="shared" si="0"/>
        <v>0.86283738600000026</v>
      </c>
      <c r="CZ9" s="7" t="s">
        <v>124</v>
      </c>
    </row>
    <row r="10" spans="1:104" ht="31" customHeight="1" x14ac:dyDescent="0.2">
      <c r="A10" s="6" t="s">
        <v>7</v>
      </c>
      <c r="B10" s="7" t="s">
        <v>120</v>
      </c>
      <c r="C10" s="16">
        <v>0.93602890000000005</v>
      </c>
      <c r="D10" s="16">
        <v>0.97938939999999997</v>
      </c>
      <c r="E10" s="16">
        <v>0.6684599</v>
      </c>
      <c r="F10" s="16">
        <v>0.96235150000000003</v>
      </c>
      <c r="G10" s="16">
        <v>0.79032259999999999</v>
      </c>
      <c r="H10" s="16">
        <v>0.76462269999999999</v>
      </c>
      <c r="I10" s="16">
        <v>0.76460870000000003</v>
      </c>
      <c r="J10" s="16">
        <v>0.91905700000000001</v>
      </c>
      <c r="K10" s="16">
        <v>0.9057113</v>
      </c>
      <c r="L10" s="16">
        <v>0.97482429999999998</v>
      </c>
      <c r="M10" s="16">
        <v>0.73890330000000004</v>
      </c>
      <c r="N10" s="16">
        <v>0.95049870000000003</v>
      </c>
      <c r="O10" s="16">
        <v>0.76462269999999999</v>
      </c>
      <c r="P10" s="16">
        <v>0.75028819999999996</v>
      </c>
      <c r="Q10" s="16">
        <v>1</v>
      </c>
      <c r="R10" s="16">
        <v>0.81481729999999997</v>
      </c>
      <c r="S10" s="16">
        <v>0.794933</v>
      </c>
      <c r="T10" s="16">
        <v>0.81455060000000001</v>
      </c>
      <c r="U10" s="16">
        <v>0.70588280000000003</v>
      </c>
      <c r="V10" s="16">
        <v>0.76556360000000001</v>
      </c>
      <c r="W10" s="16">
        <v>0.79945999999999995</v>
      </c>
      <c r="X10" s="16">
        <v>0.88682280000000002</v>
      </c>
      <c r="Y10" s="16">
        <v>0.90716180000000002</v>
      </c>
      <c r="Z10" s="16">
        <v>0.83880259999999995</v>
      </c>
      <c r="AA10" s="16">
        <v>0.80857469999999998</v>
      </c>
      <c r="AB10" s="16">
        <v>0.7710072</v>
      </c>
      <c r="AC10" s="16">
        <v>0.81496500000000005</v>
      </c>
      <c r="AD10" s="16">
        <v>0.84107279999999995</v>
      </c>
      <c r="AE10" s="16">
        <v>0.83289420000000003</v>
      </c>
      <c r="AF10" s="16">
        <v>0.77832509999999999</v>
      </c>
      <c r="AG10" s="16">
        <v>0.83597880000000002</v>
      </c>
      <c r="AH10" s="16">
        <v>0.83101670000000005</v>
      </c>
      <c r="AI10" s="16">
        <v>0.76454310000000003</v>
      </c>
      <c r="AJ10" s="16">
        <v>0.75949420000000001</v>
      </c>
      <c r="AK10" s="16">
        <v>0.80936909999999995</v>
      </c>
      <c r="AL10" s="16">
        <v>0.7798408</v>
      </c>
      <c r="AM10" s="16">
        <v>0.82085339999999996</v>
      </c>
      <c r="AN10" s="16">
        <v>0.83114639999999995</v>
      </c>
      <c r="AO10" s="16">
        <v>0.80198270000000005</v>
      </c>
      <c r="AP10" s="16">
        <v>0.78614550000000005</v>
      </c>
      <c r="AQ10" s="16">
        <v>0.68016330000000003</v>
      </c>
      <c r="AR10" s="16">
        <v>0.71922249999999999</v>
      </c>
      <c r="AS10" s="16">
        <v>0.86772490000000002</v>
      </c>
      <c r="AT10" s="16">
        <v>0.85490750000000004</v>
      </c>
      <c r="AU10" s="16">
        <v>0.80568759999999995</v>
      </c>
      <c r="AV10" s="16">
        <v>0.77230770000000004</v>
      </c>
      <c r="AW10" s="16">
        <v>0.8561571</v>
      </c>
      <c r="AX10" s="16">
        <v>0.86527670000000001</v>
      </c>
      <c r="AY10" s="16">
        <v>0.80259320000000001</v>
      </c>
      <c r="AZ10" s="16">
        <v>0.77478990000000003</v>
      </c>
      <c r="BA10" s="16">
        <v>0.8561571</v>
      </c>
      <c r="BB10" s="16">
        <v>0.91920610000000003</v>
      </c>
      <c r="BC10" s="16">
        <v>0.86363639999999997</v>
      </c>
      <c r="BD10" s="16">
        <v>0.827094</v>
      </c>
      <c r="BE10" s="16">
        <v>0.99582459999999995</v>
      </c>
      <c r="BF10" s="16">
        <v>0.92485609999999996</v>
      </c>
      <c r="BG10" s="16">
        <v>0.83270109999999997</v>
      </c>
      <c r="BH10" s="16">
        <v>0.86539460000000001</v>
      </c>
      <c r="BI10" s="16">
        <v>0.79223089999999996</v>
      </c>
      <c r="BJ10" s="16">
        <v>0.83463030000000005</v>
      </c>
      <c r="BK10" s="16">
        <v>0.7330392</v>
      </c>
      <c r="BL10" s="16">
        <v>0.88518059999999998</v>
      </c>
      <c r="BM10" s="16">
        <v>0.90601030000000005</v>
      </c>
      <c r="BN10" s="16">
        <v>0.85783370000000003</v>
      </c>
      <c r="BO10" s="16">
        <v>0.77471259999999997</v>
      </c>
      <c r="BP10" s="16">
        <v>0.94820800000000005</v>
      </c>
      <c r="BQ10" s="16">
        <v>0.95</v>
      </c>
      <c r="BR10" s="16">
        <v>0.94569619999999999</v>
      </c>
      <c r="BS10" s="16">
        <v>0.81975310000000001</v>
      </c>
      <c r="BT10" s="16">
        <v>0.81787639999999995</v>
      </c>
      <c r="BU10" s="16">
        <v>0.74576299999999995</v>
      </c>
      <c r="BV10" s="16">
        <v>0.64063910000000002</v>
      </c>
      <c r="BW10" s="16">
        <v>0.80740149999999999</v>
      </c>
      <c r="BX10" s="16">
        <v>0.85837699999999995</v>
      </c>
      <c r="BY10" s="16">
        <v>0.76784390000000002</v>
      </c>
      <c r="BZ10" s="16">
        <v>0.82510099999999997</v>
      </c>
      <c r="CA10" s="16">
        <v>0.82837910000000003</v>
      </c>
      <c r="CB10" s="16">
        <v>0.78885090000000002</v>
      </c>
      <c r="CC10" s="16">
        <v>0.90464169999999999</v>
      </c>
      <c r="CD10" s="16">
        <v>1</v>
      </c>
      <c r="CE10" s="16">
        <v>0.85944209999999999</v>
      </c>
      <c r="CF10" s="16">
        <v>0.73905829999999995</v>
      </c>
      <c r="CG10" s="16">
        <v>0.7793331</v>
      </c>
      <c r="CH10" s="16">
        <v>0.79390680000000002</v>
      </c>
      <c r="CI10" s="16">
        <v>0.7591793</v>
      </c>
      <c r="CJ10" s="16">
        <v>0.82469269999999995</v>
      </c>
      <c r="CK10" s="16">
        <v>0.86649719999999997</v>
      </c>
      <c r="CL10" s="16">
        <v>0.7932264</v>
      </c>
      <c r="CM10" s="16">
        <v>0.86255959999999998</v>
      </c>
      <c r="CN10" s="16">
        <v>0.92200800000000005</v>
      </c>
      <c r="CO10" s="16">
        <v>0.83502160000000003</v>
      </c>
      <c r="CP10" s="16">
        <v>0.8156409</v>
      </c>
      <c r="CQ10" s="16">
        <v>0.82670909999999997</v>
      </c>
      <c r="CR10" s="16">
        <v>0.79595959999999999</v>
      </c>
      <c r="CS10" s="16">
        <v>0.98810299999999995</v>
      </c>
      <c r="CT10" s="16">
        <v>0.77072169999999995</v>
      </c>
      <c r="CU10" s="16">
        <v>0.82274709999999995</v>
      </c>
      <c r="CV10" s="16">
        <v>0.74907809999999997</v>
      </c>
      <c r="CW10" s="16">
        <v>0.74380190000000002</v>
      </c>
      <c r="CX10" s="16">
        <v>0.7917151</v>
      </c>
      <c r="CY10" s="13">
        <f t="shared" si="0"/>
        <v>0.8292016390000001</v>
      </c>
      <c r="CZ10" s="7" t="s">
        <v>125</v>
      </c>
    </row>
    <row r="11" spans="1:104" ht="31" customHeight="1" x14ac:dyDescent="0.2">
      <c r="A11" s="6" t="s">
        <v>8</v>
      </c>
      <c r="B11" s="7" t="s">
        <v>121</v>
      </c>
      <c r="C11" s="16">
        <v>-2.941742E-2</v>
      </c>
      <c r="D11" s="16">
        <v>0.1222265</v>
      </c>
      <c r="E11" s="16">
        <v>0.22053629999999999</v>
      </c>
      <c r="F11" s="16">
        <v>0.16033900000000001</v>
      </c>
      <c r="G11" s="16">
        <v>0.32165300000000002</v>
      </c>
      <c r="H11" s="16">
        <v>0.71099630000000003</v>
      </c>
      <c r="I11" s="16">
        <v>0.3545181</v>
      </c>
      <c r="J11" s="16">
        <v>0.180062</v>
      </c>
      <c r="K11" s="16">
        <v>0.75851150000000001</v>
      </c>
      <c r="L11" s="16">
        <v>0.1025678</v>
      </c>
      <c r="M11" s="16">
        <v>-2.6633449999999999E-2</v>
      </c>
      <c r="N11" s="16">
        <v>0.81110709999999997</v>
      </c>
      <c r="O11" s="16">
        <v>0.55368759999999995</v>
      </c>
      <c r="P11" s="16">
        <v>0.39210630000000002</v>
      </c>
      <c r="Q11" s="16">
        <v>0.56733389999999995</v>
      </c>
      <c r="R11" s="16">
        <v>0.26631450000000001</v>
      </c>
      <c r="S11" s="16">
        <v>0.32668370000000002</v>
      </c>
      <c r="T11" s="16">
        <v>0.5246442</v>
      </c>
      <c r="U11" s="16">
        <v>-4.0432290000000003E-2</v>
      </c>
      <c r="V11" s="16">
        <v>0.2318363</v>
      </c>
      <c r="W11" s="16">
        <v>0.55091199999999996</v>
      </c>
      <c r="X11" s="16">
        <v>7.2622690000000004E-2</v>
      </c>
      <c r="Y11" s="16">
        <v>0.30898530000000002</v>
      </c>
      <c r="Z11" s="16">
        <v>-0.17948939999999999</v>
      </c>
      <c r="AA11" s="16">
        <v>0.24140900000000001</v>
      </c>
      <c r="AB11" s="16">
        <v>0.55695600000000001</v>
      </c>
      <c r="AC11" s="16">
        <v>0.21972939999999999</v>
      </c>
      <c r="AD11" s="16">
        <v>0.1387448</v>
      </c>
      <c r="AE11" s="16">
        <v>0.21326909999999999</v>
      </c>
      <c r="AF11" s="16">
        <v>0.12817029999999999</v>
      </c>
      <c r="AG11" s="16">
        <v>0.69014980000000004</v>
      </c>
      <c r="AH11" s="16">
        <v>0.32187660000000001</v>
      </c>
      <c r="AI11" s="16">
        <v>0.72347430000000001</v>
      </c>
      <c r="AJ11" s="16">
        <v>0.43617529999999999</v>
      </c>
      <c r="AK11" s="16">
        <v>5.4623100000000001E-2</v>
      </c>
      <c r="AL11" s="16">
        <v>0.54559970000000002</v>
      </c>
      <c r="AM11" s="16">
        <v>0.2192567</v>
      </c>
      <c r="AN11" s="16">
        <v>0.6815542</v>
      </c>
      <c r="AO11" s="16">
        <v>0.42363620000000002</v>
      </c>
      <c r="AP11" s="16">
        <v>-0.23814859999999999</v>
      </c>
      <c r="AQ11" s="16">
        <v>-1.5633770000000002E-2</v>
      </c>
      <c r="AR11" s="16">
        <v>-6.8115389999999998E-2</v>
      </c>
      <c r="AS11" s="16">
        <v>4.6277400000000003E-2</v>
      </c>
      <c r="AT11" s="16">
        <v>0.75577289999999997</v>
      </c>
      <c r="AU11" s="16">
        <v>0.38014779999999998</v>
      </c>
      <c r="AV11" s="16">
        <v>6.6267160000000006E-2</v>
      </c>
      <c r="AW11" s="16">
        <v>0.44878020000000002</v>
      </c>
      <c r="AX11" s="16">
        <v>0.36769000000000002</v>
      </c>
      <c r="AY11" s="16">
        <v>0</v>
      </c>
      <c r="AZ11" s="16">
        <v>0.75974620000000004</v>
      </c>
      <c r="BA11" s="16">
        <v>0.6380034</v>
      </c>
      <c r="BB11" s="16">
        <v>0.32485589999999998</v>
      </c>
      <c r="BC11" s="16">
        <v>0.2321609</v>
      </c>
      <c r="BD11" s="16">
        <v>0.54568649999999996</v>
      </c>
      <c r="BE11" s="16">
        <v>0.38655460000000003</v>
      </c>
      <c r="BF11" s="16">
        <v>0.1606098</v>
      </c>
      <c r="BG11" s="16">
        <v>-7.7815449999999994E-2</v>
      </c>
      <c r="BH11" s="16">
        <v>0.22332469999999999</v>
      </c>
      <c r="BI11" s="16">
        <v>5.1322270000000003E-2</v>
      </c>
      <c r="BJ11" s="16">
        <v>0.59010430000000003</v>
      </c>
      <c r="BK11" s="16">
        <v>0.1512839</v>
      </c>
      <c r="BL11" s="16">
        <v>0.22171099999999999</v>
      </c>
      <c r="BM11" s="16">
        <v>0.72375610000000001</v>
      </c>
      <c r="BN11" s="16">
        <v>0.34703309999999998</v>
      </c>
      <c r="BO11" s="16">
        <v>0.10945870000000001</v>
      </c>
      <c r="BP11" s="16">
        <v>0.27111639999999998</v>
      </c>
      <c r="BQ11" s="16">
        <v>0.14226069999999999</v>
      </c>
      <c r="BR11" s="16">
        <v>0.33596130000000002</v>
      </c>
      <c r="BS11" s="16">
        <v>0.1790506</v>
      </c>
      <c r="BT11" s="16">
        <v>0.42863610000000002</v>
      </c>
      <c r="BU11" s="16">
        <v>0.15752659999999999</v>
      </c>
      <c r="BV11" s="16">
        <v>0.60343119999999995</v>
      </c>
      <c r="BW11" s="16">
        <v>0.42143609999999998</v>
      </c>
      <c r="BX11" s="16">
        <v>7.2838550000000002E-2</v>
      </c>
      <c r="BY11" s="16">
        <v>7.4203199999999997E-2</v>
      </c>
      <c r="BZ11" s="16">
        <v>-7.3662500000000006E-2</v>
      </c>
      <c r="CA11" s="16">
        <v>0.35939209999999999</v>
      </c>
      <c r="CB11" s="16">
        <v>0.34282829999999997</v>
      </c>
      <c r="CC11" s="16">
        <v>0.72255179999999997</v>
      </c>
      <c r="CD11" s="16">
        <v>0.1695159</v>
      </c>
      <c r="CE11" s="16">
        <v>0.20005999999999999</v>
      </c>
      <c r="CF11" s="16">
        <v>0.4753423</v>
      </c>
      <c r="CG11" s="16">
        <v>0.23734920000000001</v>
      </c>
      <c r="CH11" s="16">
        <v>0.3693554</v>
      </c>
      <c r="CI11" s="16">
        <v>6.9288169999999996E-2</v>
      </c>
      <c r="CJ11" s="16">
        <v>0.31299440000000001</v>
      </c>
      <c r="CK11" s="16">
        <v>0.27889079999999999</v>
      </c>
      <c r="CL11" s="16">
        <v>0.43425960000000002</v>
      </c>
      <c r="CM11" s="16">
        <v>0.1745063</v>
      </c>
      <c r="CN11" s="16">
        <v>0.2787926</v>
      </c>
      <c r="CO11" s="16">
        <v>0.1102113</v>
      </c>
      <c r="CP11" s="16">
        <v>0.15550749999999999</v>
      </c>
      <c r="CQ11" s="16">
        <v>-0.1310201</v>
      </c>
      <c r="CR11" s="16">
        <v>0.48968339999999999</v>
      </c>
      <c r="CS11" s="16">
        <v>0.49543979999999999</v>
      </c>
      <c r="CT11" s="16">
        <v>4.4619739999999998E-2</v>
      </c>
      <c r="CU11" s="16">
        <v>0.29629800000000001</v>
      </c>
      <c r="CV11" s="16">
        <v>0.26417620000000003</v>
      </c>
      <c r="CW11" s="16">
        <v>-4.6422720000000002E-3</v>
      </c>
      <c r="CX11" s="16">
        <v>0.40900940000000002</v>
      </c>
      <c r="CY11" s="13">
        <f t="shared" si="0"/>
        <v>0.29154337738000008</v>
      </c>
      <c r="CZ11" s="7"/>
    </row>
    <row r="12" spans="1:104" ht="31" customHeight="1" x14ac:dyDescent="0.2">
      <c r="A12" s="6" t="s">
        <v>9</v>
      </c>
      <c r="B12" s="7" t="s">
        <v>122</v>
      </c>
      <c r="C12" s="16">
        <v>5.1282050000000003E-2</v>
      </c>
      <c r="D12" s="16">
        <v>-7.8800899999999993E-2</v>
      </c>
      <c r="E12" s="16">
        <v>-0.100753</v>
      </c>
      <c r="F12" s="16">
        <v>7.5314469999999994E-2</v>
      </c>
      <c r="G12" s="16">
        <v>-0.19824230000000001</v>
      </c>
      <c r="H12" s="16">
        <v>-0.22955739999999999</v>
      </c>
      <c r="I12" s="16">
        <v>-1.4932030000000001E-2</v>
      </c>
      <c r="J12" s="16">
        <v>-9.7091950000000003E-3</v>
      </c>
      <c r="K12" s="16">
        <v>-0.22563040000000001</v>
      </c>
      <c r="L12" s="16">
        <v>-6.837857E-2</v>
      </c>
      <c r="M12" s="16">
        <v>0.17952609999999999</v>
      </c>
      <c r="N12" s="16">
        <v>-1.1090590000000001E-2</v>
      </c>
      <c r="O12" s="16">
        <v>-0.18417739999999999</v>
      </c>
      <c r="P12" s="16">
        <v>2.5165299999999999E-3</v>
      </c>
      <c r="Q12" s="16">
        <v>-0.14285709999999999</v>
      </c>
      <c r="R12" s="16">
        <v>-0.11855839999999999</v>
      </c>
      <c r="S12" s="16">
        <v>0.14404610000000001</v>
      </c>
      <c r="T12" s="16">
        <v>-9.2051320000000006E-2</v>
      </c>
      <c r="U12" s="16">
        <v>-0.23381859999999999</v>
      </c>
      <c r="V12" s="16">
        <v>-8.3454639999999997E-2</v>
      </c>
      <c r="W12" s="16">
        <v>0.34179229999999999</v>
      </c>
      <c r="X12" s="16">
        <v>-0.65540900000000002</v>
      </c>
      <c r="Y12" s="16">
        <v>-0.3905671</v>
      </c>
      <c r="Z12" s="16">
        <v>-0.86291099999999998</v>
      </c>
      <c r="AA12" s="16">
        <v>7.992399E-2</v>
      </c>
      <c r="AB12" s="16">
        <v>-0.53543830000000003</v>
      </c>
      <c r="AC12" s="16">
        <v>7.7042059999999996E-2</v>
      </c>
      <c r="AD12" s="16">
        <v>-0.14299500000000001</v>
      </c>
      <c r="AE12" s="16">
        <v>-0.28800920000000002</v>
      </c>
      <c r="AF12" s="16">
        <v>-0.20685680000000001</v>
      </c>
      <c r="AG12" s="16">
        <v>-0.1095964</v>
      </c>
      <c r="AH12" s="16">
        <v>-0.12812560000000001</v>
      </c>
      <c r="AI12" s="16">
        <v>0.12592880000000001</v>
      </c>
      <c r="AJ12" s="16">
        <v>-0.25149379999999999</v>
      </c>
      <c r="AK12" s="16">
        <v>-5.5009130000000003E-2</v>
      </c>
      <c r="AL12" s="16">
        <v>1.2759319999999999E-2</v>
      </c>
      <c r="AM12" s="16">
        <v>-0.4205566</v>
      </c>
      <c r="AN12" s="16">
        <v>0.43640499999999999</v>
      </c>
      <c r="AO12" s="16">
        <v>-0.42500650000000001</v>
      </c>
      <c r="AP12" s="16">
        <v>-1.687774E-3</v>
      </c>
      <c r="AQ12" s="16">
        <v>-0.50622540000000005</v>
      </c>
      <c r="AR12" s="16">
        <v>-0.18882399999999999</v>
      </c>
      <c r="AS12" s="16">
        <v>-0.1739773</v>
      </c>
      <c r="AT12" s="16">
        <v>-0.54567639999999995</v>
      </c>
      <c r="AU12" s="16">
        <v>-0.12896920000000001</v>
      </c>
      <c r="AV12" s="16">
        <v>-0.25833980000000001</v>
      </c>
      <c r="AW12" s="16">
        <v>4.6789030000000002E-2</v>
      </c>
      <c r="AX12" s="16">
        <v>0.109136</v>
      </c>
      <c r="AY12" s="16">
        <v>0.20711689999999999</v>
      </c>
      <c r="AZ12" s="16">
        <v>6.7796640000000005E-2</v>
      </c>
      <c r="BA12" s="16">
        <v>-0.29490709999999998</v>
      </c>
      <c r="BB12" s="16">
        <v>-0.2456518</v>
      </c>
      <c r="BC12" s="16">
        <v>-9.7638240000000001E-2</v>
      </c>
      <c r="BD12" s="16">
        <v>0.22785420000000001</v>
      </c>
      <c r="BE12" s="16">
        <v>4.2556660000000003E-2</v>
      </c>
      <c r="BF12" s="16">
        <v>-0.22888049999999999</v>
      </c>
      <c r="BG12" s="16">
        <v>-9.0871129999999994E-2</v>
      </c>
      <c r="BH12" s="16">
        <v>-0.10177890000000001</v>
      </c>
      <c r="BI12" s="16">
        <v>-0.18395729999999999</v>
      </c>
      <c r="BJ12" s="16">
        <v>-0.33151239999999998</v>
      </c>
      <c r="BK12" s="16">
        <v>-0.38612760000000002</v>
      </c>
      <c r="BL12" s="16">
        <v>-0.16833699999999999</v>
      </c>
      <c r="BM12" s="16">
        <v>-0.16750509999999999</v>
      </c>
      <c r="BN12" s="16">
        <v>8.8373419999999994E-2</v>
      </c>
      <c r="BO12" s="16">
        <v>0.13856560000000001</v>
      </c>
      <c r="BP12" s="16">
        <v>-0.54646819999999996</v>
      </c>
      <c r="BQ12" s="16">
        <v>-0.57635400000000003</v>
      </c>
      <c r="BR12" s="16">
        <v>-0.30298930000000002</v>
      </c>
      <c r="BS12" s="16">
        <v>-0.3192179</v>
      </c>
      <c r="BT12" s="16">
        <v>-0.21099319999999999</v>
      </c>
      <c r="BU12" s="16">
        <v>-4.3823359999999999E-2</v>
      </c>
      <c r="BV12" s="16">
        <v>-0.3870363</v>
      </c>
      <c r="BW12" s="16">
        <v>0.31522719999999999</v>
      </c>
      <c r="BX12" s="16">
        <v>6.9495149999999999E-3</v>
      </c>
      <c r="BY12" s="16">
        <v>-0.38054569999999999</v>
      </c>
      <c r="BZ12" s="16">
        <v>-1.351132E-2</v>
      </c>
      <c r="CA12" s="16">
        <v>-0.49864540000000002</v>
      </c>
      <c r="CB12" s="16">
        <v>-0.1160152</v>
      </c>
      <c r="CC12" s="16">
        <v>0.221413</v>
      </c>
      <c r="CD12" s="16">
        <v>-0.26860220000000001</v>
      </c>
      <c r="CE12" s="16">
        <v>9.629894E-2</v>
      </c>
      <c r="CF12" s="16">
        <v>-0.37680930000000001</v>
      </c>
      <c r="CG12" s="16">
        <v>-0.3920534</v>
      </c>
      <c r="CH12" s="16">
        <v>0.11283319999999999</v>
      </c>
      <c r="CI12" s="16">
        <v>-0.198489</v>
      </c>
      <c r="CJ12" s="16">
        <v>0.48552919999999999</v>
      </c>
      <c r="CK12" s="16">
        <v>-0.30458770000000002</v>
      </c>
      <c r="CL12" s="16">
        <v>-0.25072680000000003</v>
      </c>
      <c r="CM12" s="16">
        <v>0.32206600000000002</v>
      </c>
      <c r="CN12" s="16">
        <v>0.2045226</v>
      </c>
      <c r="CO12" s="16">
        <v>-8.5383490000000006E-2</v>
      </c>
      <c r="CP12" s="16">
        <v>-7.4171150000000005E-2</v>
      </c>
      <c r="CQ12" s="16">
        <v>-3.0256069999999999E-2</v>
      </c>
      <c r="CR12" s="16">
        <v>0.16328319999999999</v>
      </c>
      <c r="CS12" s="16">
        <v>-0.1349081</v>
      </c>
      <c r="CT12" s="16">
        <v>7.0222789999999993E-2</v>
      </c>
      <c r="CU12" s="16">
        <v>-3.801293E-2</v>
      </c>
      <c r="CV12" s="16">
        <v>-0.1323163</v>
      </c>
      <c r="CW12" s="16">
        <v>-0.49164819999999998</v>
      </c>
      <c r="CX12" s="16">
        <v>2.1232319999999999E-2</v>
      </c>
      <c r="CY12" s="13">
        <f t="shared" si="0"/>
        <v>-0.12064114603999998</v>
      </c>
      <c r="CZ12" s="7" t="s">
        <v>128</v>
      </c>
    </row>
    <row r="13" spans="1:104" ht="31" customHeight="1" x14ac:dyDescent="0.2">
      <c r="A13" s="8" t="s">
        <v>10</v>
      </c>
      <c r="B13" s="9" t="s">
        <v>130</v>
      </c>
      <c r="C13" s="17">
        <v>0.5070462</v>
      </c>
      <c r="D13" s="17">
        <v>0.56639390000000001</v>
      </c>
      <c r="E13" s="17">
        <v>0.61951880000000004</v>
      </c>
      <c r="F13" s="17">
        <v>0.64435710000000002</v>
      </c>
      <c r="G13" s="17">
        <v>0.7165899</v>
      </c>
      <c r="H13" s="17">
        <v>0.67332449999999999</v>
      </c>
      <c r="I13" s="17">
        <v>0.59531769999999995</v>
      </c>
      <c r="J13" s="17">
        <v>0.58954209999999996</v>
      </c>
      <c r="K13" s="17">
        <v>0.73936170000000001</v>
      </c>
      <c r="L13" s="17">
        <v>0.87398039999999999</v>
      </c>
      <c r="M13" s="17">
        <v>0.69879599999999997</v>
      </c>
      <c r="N13" s="17">
        <v>0.68868629999999997</v>
      </c>
      <c r="O13" s="17">
        <v>0.78970039999999997</v>
      </c>
      <c r="P13" s="17">
        <v>0.70886119999999997</v>
      </c>
      <c r="Q13" s="17">
        <v>0.6</v>
      </c>
      <c r="R13" s="17">
        <v>0.75061960000000005</v>
      </c>
      <c r="S13" s="17">
        <v>0.82258279999999995</v>
      </c>
      <c r="T13" s="17">
        <v>0.65003580000000005</v>
      </c>
      <c r="U13" s="17">
        <v>0.62903229999999999</v>
      </c>
      <c r="V13" s="17">
        <v>0.65018589999999998</v>
      </c>
      <c r="W13" s="17">
        <v>0.84028239999999998</v>
      </c>
      <c r="X13" s="17">
        <v>0.64706189999999997</v>
      </c>
      <c r="Y13" s="17">
        <v>0.74270559999999997</v>
      </c>
      <c r="Z13" s="17">
        <v>0.68669599999999997</v>
      </c>
      <c r="AA13" s="17">
        <v>0.71919770000000005</v>
      </c>
      <c r="AB13" s="17">
        <v>0.70573920000000001</v>
      </c>
      <c r="AC13" s="17">
        <v>0.73279349999999999</v>
      </c>
      <c r="AD13" s="17">
        <v>0.64343189999999995</v>
      </c>
      <c r="AE13" s="17">
        <v>0.52910049999999997</v>
      </c>
      <c r="AF13" s="17">
        <v>0.53855039999999998</v>
      </c>
      <c r="AG13" s="17">
        <v>0.65960319999999995</v>
      </c>
      <c r="AH13" s="17">
        <v>0.63876659999999996</v>
      </c>
      <c r="AI13" s="17">
        <v>0.71729489999999996</v>
      </c>
      <c r="AJ13" s="17">
        <v>0.66743430000000004</v>
      </c>
      <c r="AK13" s="17">
        <v>0.69783070000000003</v>
      </c>
      <c r="AL13" s="17">
        <v>0.74907349999999995</v>
      </c>
      <c r="AM13" s="17">
        <v>0.8018961</v>
      </c>
      <c r="AN13" s="17">
        <v>0.65858720000000004</v>
      </c>
      <c r="AO13" s="17">
        <v>0.70457840000000005</v>
      </c>
      <c r="AP13" s="17">
        <v>0.7511312</v>
      </c>
      <c r="AQ13" s="17">
        <v>0.52226830000000002</v>
      </c>
      <c r="AR13" s="17">
        <v>0.76806949999999996</v>
      </c>
      <c r="AS13" s="17">
        <v>0.74801320000000004</v>
      </c>
      <c r="AT13" s="17">
        <v>0.688724</v>
      </c>
      <c r="AU13" s="17">
        <v>0.64015149999999998</v>
      </c>
      <c r="AV13" s="17">
        <v>0.62461540000000004</v>
      </c>
      <c r="AW13" s="17">
        <v>0.78711209999999998</v>
      </c>
      <c r="AX13" s="17">
        <v>0.76280970000000003</v>
      </c>
      <c r="AY13" s="17">
        <v>0.71490450000000005</v>
      </c>
      <c r="AZ13" s="17">
        <v>0.82996749999999997</v>
      </c>
      <c r="BA13" s="17">
        <v>0.68275859999999999</v>
      </c>
      <c r="BB13" s="17">
        <v>0.70026529999999998</v>
      </c>
      <c r="BC13" s="17">
        <v>0.79052169999999999</v>
      </c>
      <c r="BD13" s="17">
        <v>0.69960359999999999</v>
      </c>
      <c r="BE13" s="17">
        <v>0.89540529999999996</v>
      </c>
      <c r="BF13" s="17">
        <v>0.65202360000000004</v>
      </c>
      <c r="BG13" s="17">
        <v>0.73764390000000002</v>
      </c>
      <c r="BH13" s="17">
        <v>0.59565780000000002</v>
      </c>
      <c r="BI13" s="17">
        <v>0.69308990000000004</v>
      </c>
      <c r="BJ13" s="17">
        <v>0.79753560000000001</v>
      </c>
      <c r="BK13" s="17">
        <v>0.74474470000000004</v>
      </c>
      <c r="BL13" s="17">
        <v>0.65097280000000002</v>
      </c>
      <c r="BM13" s="17">
        <v>0.49306680000000003</v>
      </c>
      <c r="BN13" s="17">
        <v>0.71214330000000003</v>
      </c>
      <c r="BO13" s="17">
        <v>0.48443199999999997</v>
      </c>
      <c r="BP13" s="17">
        <v>0.7569728</v>
      </c>
      <c r="BQ13" s="17">
        <v>0.7</v>
      </c>
      <c r="BR13" s="17">
        <v>0.55511339999999998</v>
      </c>
      <c r="BS13" s="17">
        <v>0.75663259999999999</v>
      </c>
      <c r="BT13" s="17">
        <v>0.71103850000000002</v>
      </c>
      <c r="BU13" s="17">
        <v>0.69696970000000003</v>
      </c>
      <c r="BV13" s="17">
        <v>0.76895789999999997</v>
      </c>
      <c r="BW13" s="17">
        <v>0.65601370000000003</v>
      </c>
      <c r="BX13" s="17">
        <v>0.7936995</v>
      </c>
      <c r="BY13" s="17">
        <v>0.70075189999999998</v>
      </c>
      <c r="BZ13" s="17">
        <v>0.74025039999999998</v>
      </c>
      <c r="CA13" s="17">
        <v>0.78701840000000001</v>
      </c>
      <c r="CB13" s="17">
        <v>0.77822659999999999</v>
      </c>
      <c r="CC13" s="17">
        <v>0.66947719999999999</v>
      </c>
      <c r="CD13" s="17">
        <v>0.45</v>
      </c>
      <c r="CE13" s="17">
        <v>0.6760969</v>
      </c>
      <c r="CF13" s="17">
        <v>0.74789919999999999</v>
      </c>
      <c r="CG13" s="17">
        <v>0.72491950000000005</v>
      </c>
      <c r="CH13" s="17">
        <v>0.64221930000000005</v>
      </c>
      <c r="CI13" s="17">
        <v>0.76358219999999999</v>
      </c>
      <c r="CJ13" s="17">
        <v>0.69773499999999999</v>
      </c>
      <c r="CK13" s="17">
        <v>0.72984530000000003</v>
      </c>
      <c r="CL13" s="17">
        <v>0.75757580000000002</v>
      </c>
      <c r="CM13" s="17">
        <v>0.70777509999999999</v>
      </c>
      <c r="CN13" s="17">
        <v>0.65509430000000002</v>
      </c>
      <c r="CO13" s="17">
        <v>0.61075199999999996</v>
      </c>
      <c r="CP13" s="17">
        <v>0.63467799999999996</v>
      </c>
      <c r="CQ13" s="17">
        <v>0.54256179999999998</v>
      </c>
      <c r="CR13" s="17">
        <v>0.73939390000000005</v>
      </c>
      <c r="CS13" s="17">
        <v>0.38966279999999998</v>
      </c>
      <c r="CT13" s="17">
        <v>0.7637545</v>
      </c>
      <c r="CU13" s="17">
        <v>0.49246299999999998</v>
      </c>
      <c r="CV13" s="17">
        <v>0.58064519999999997</v>
      </c>
      <c r="CW13" s="17">
        <v>0.82794909999999999</v>
      </c>
      <c r="CX13" s="17">
        <v>0.8272138</v>
      </c>
      <c r="CY13" s="14">
        <f t="shared" si="0"/>
        <v>0.68795127700000014</v>
      </c>
      <c r="CZ13" s="9"/>
    </row>
  </sheetData>
  <mergeCells count="2">
    <mergeCell ref="C2:CX2"/>
    <mergeCell ref="A1:CZ1"/>
  </mergeCells>
  <conditionalFormatting sqref="C4:CX13">
    <cfRule type="colorScale" priority="1">
      <colorScale>
        <cfvo type="num" val="-1"/>
        <cfvo type="num" val="0"/>
        <cfvo type="num" val="1"/>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2021-09-25T01:38:45Z</dcterms:created>
  <dcterms:modified xsi:type="dcterms:W3CDTF">2021-10-13T04:05:28Z</dcterms:modified>
</cp:coreProperties>
</file>