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ropbox/Uni_research/Projects/Polypolish_paper/GitHub_repo/tables/"/>
    </mc:Choice>
  </mc:AlternateContent>
  <xr:revisionPtr revIDLastSave="0" documentId="13_ncr:1_{0F8A68DC-DD1D-2F4E-A64D-9E2297E98B13}" xr6:coauthVersionLast="47" xr6:coauthVersionMax="47" xr10:uidLastSave="{00000000-0000-0000-0000-000000000000}"/>
  <bookViews>
    <workbookView xWindow="7260" yWindow="-25520" windowWidth="28600" windowHeight="20940" xr2:uid="{84D2BF29-F4DB-544E-918A-0E7915BD531A}"/>
  </bookViews>
  <sheets>
    <sheet name="Results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6" i="2" l="1"/>
  <c r="E230" i="2"/>
  <c r="E224" i="2"/>
  <c r="E218" i="2"/>
  <c r="E212" i="2"/>
  <c r="E206" i="2"/>
  <c r="E200" i="2"/>
  <c r="E194" i="2"/>
  <c r="E188" i="2"/>
  <c r="E182" i="2"/>
  <c r="E176" i="2"/>
  <c r="E170" i="2"/>
  <c r="E164" i="2"/>
  <c r="E158" i="2"/>
  <c r="E152" i="2"/>
  <c r="E146" i="2"/>
  <c r="E140" i="2"/>
  <c r="E134" i="2"/>
  <c r="E128" i="2"/>
  <c r="E122" i="2"/>
  <c r="E116" i="2"/>
  <c r="E110" i="2"/>
  <c r="E104" i="2"/>
  <c r="E98" i="2"/>
  <c r="E92" i="2"/>
  <c r="E86" i="2"/>
  <c r="E80" i="2"/>
  <c r="E74" i="2"/>
  <c r="E68" i="2"/>
  <c r="E62" i="2"/>
  <c r="E56" i="2"/>
  <c r="E50" i="2"/>
  <c r="E44" i="2"/>
  <c r="E38" i="2"/>
  <c r="E32" i="2"/>
  <c r="E26" i="2"/>
  <c r="E20" i="2"/>
  <c r="E14" i="2"/>
  <c r="E8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tc={934994DB-943B-F544-BF42-B54F1F9A6D10}</author>
    <author>tc={495A5235-7E28-334C-B163-523BBB3C798E}</author>
    <author>tc={E92D11A9-B5C0-454C-8453-99EF76E78EDE}</author>
    <author>tc={942BC0B9-75EE-4442-8112-28501578804C}</author>
    <author>tc={3E4EAAA2-68C0-AB43-87F4-37477BC68350}</author>
    <author>tc={D255E7E9-3ADC-7945-AC5B-756A05B56674}</author>
  </authors>
  <commentList>
    <comment ref="D29" authorId="0" shapeId="0" xr:uid="{934994DB-943B-F544-BF42-B54F1F9A6D10}">
      <text>
        <t>[Threaded comment]
Your version of Excel allows you to read this threaded comment; however, any edits to it will get removed if the file is opened in a newer version of Excel. Learn more: https://go.microsoft.com/fwlink/?linkid=870924
Comment:
    Most of these errors (which seem to increase with each round of HyPo) occur in the ribosomal RNA operon, which is the longest repeat in the genome (~5 kbp).</t>
      </text>
    </comment>
    <comment ref="D64" authorId="1" shapeId="0" xr:uid="{495A5235-7E28-334C-B163-523BBB3C798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errors were not concentrated in any one part of the genome, but rather scattered all over in non-repetitive regions.</t>
      </text>
    </comment>
    <comment ref="D84" authorId="2" shapeId="0" xr:uid="{E92D11A9-B5C0-454C-8453-99EF76E78E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a 144 bp two-copy repeat in the genome (the copies are immediately adjacent to each other) in a region with a lot of repetitiveness. Pilon collapses this down to only one copy in the A assembly.</t>
      </text>
    </comment>
    <comment ref="D85" authorId="3" shapeId="0" xr:uid="{942BC0B9-75EE-4442-8112-28501578804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are two loci in the genome that are repetitive (looks like ~200 bp inexact tandem repeats) where Pilon sometimes removes an instance of the sequence, leading to a large deletion error.</t>
      </text>
    </comment>
    <comment ref="D100" authorId="4" shapeId="0" xr:uid="{3E4EAAA2-68C0-AB43-87F4-37477BC68350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Errors were spread over the genome and in non-repetitive regions.</t>
      </text>
    </comment>
    <comment ref="D182" authorId="5" shapeId="0" xr:uid="{D255E7E9-3ADC-7945-AC5B-756A05B5667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only remaining difference was in a homopolymer, where the A-C assemblies had Ax7 and the D assembly had Ax6. This occurred in a 6x repeat of ISAba1.</t>
      </text>
    </comment>
  </commentList>
</comments>
</file>

<file path=xl/sharedStrings.xml><?xml version="1.0" encoding="utf-8"?>
<sst xmlns="http://schemas.openxmlformats.org/spreadsheetml/2006/main" count="501" uniqueCount="65">
  <si>
    <t>polishing</t>
  </si>
  <si>
    <t>set</t>
  </si>
  <si>
    <t>Trycycler+Medaka-long+HyPo-short+HyPo-short+HyPo-short</t>
  </si>
  <si>
    <t>Trycycler+Medaka-long+HyPo-short+HyPo-short</t>
  </si>
  <si>
    <t>Trycycler+Medaka-long+HyPo-short</t>
  </si>
  <si>
    <t>Trycycler+Medaka-long+NextPolish-short+NextPolish-short+NextPolish-short</t>
  </si>
  <si>
    <t>Trycycler+Medaka-long+NextPolish-short+NextPolish-short</t>
  </si>
  <si>
    <t>Trycycler+Medaka-long+NextPolish-short</t>
  </si>
  <si>
    <t>Trycycler+Medaka-long+ntEdit-short+ntEdit-short+ntEdit-short</t>
  </si>
  <si>
    <t>Trycycler+Medaka-long+ntEdit-short+ntEdit-short</t>
  </si>
  <si>
    <t>Trycycler+Medaka-long+ntEdit-short</t>
  </si>
  <si>
    <t>Trycycler+Medaka-long+Pilon-short+Pilon-short+Pilon-short</t>
  </si>
  <si>
    <t>Trycycler+Medaka-long+Pilon-short+Pilon-short</t>
  </si>
  <si>
    <t>Trycycler+Medaka-long+Pilon-short</t>
  </si>
  <si>
    <t>Trycycler+Medaka-long+POLCA-short+POLCA-short+POLCA-short</t>
  </si>
  <si>
    <t>Trycycler+Medaka-long+POLCA-short+POLCA-short</t>
  </si>
  <si>
    <t>Trycycler+Medaka-long+POLCA-short</t>
  </si>
  <si>
    <t>Trycycler+Medaka-long+Racon-short+Racon-short+Racon-short</t>
  </si>
  <si>
    <t>Trycycler+Medaka-long+Racon-short+Racon-short</t>
  </si>
  <si>
    <t>Trycycler+Medaka-long+Racon-short</t>
  </si>
  <si>
    <t>Trycycler+Medaka-long+wtpoa-short+wtpoa-short+wtpoa-short</t>
  </si>
  <si>
    <t>Trycycler+Medaka-long+wtpoa-short+wtpoa-short</t>
  </si>
  <si>
    <t>Trycycler+Medaka-long+wtpoa-short</t>
  </si>
  <si>
    <t>Trycycler+Medaka-long</t>
  </si>
  <si>
    <t>Trycycler</t>
  </si>
  <si>
    <t>total_distance</t>
  </si>
  <si>
    <t>set_distance</t>
  </si>
  <si>
    <t>test</t>
  </si>
  <si>
    <t>long-read assembly</t>
  </si>
  <si>
    <t>single-tool polishing: HyPo</t>
  </si>
  <si>
    <t>single-tool polishing: NextPolish</t>
  </si>
  <si>
    <t>single-tool polishing: ntEdit</t>
  </si>
  <si>
    <t>single-tool polishing: Pilon</t>
  </si>
  <si>
    <t>single-tool polishing: POLCA</t>
  </si>
  <si>
    <t>single-tool polishing: Polypolish</t>
  </si>
  <si>
    <t>single-tool polishing: Racon</t>
  </si>
  <si>
    <t>single-tool polishing: wtpoa</t>
  </si>
  <si>
    <t>greedy polishing: round two</t>
  </si>
  <si>
    <t>greedy polishing: round three</t>
  </si>
  <si>
    <t>Trycycler+Medaka-long+Polypolish-short</t>
  </si>
  <si>
    <t>Trycycler+Medaka-long+Polypolish-short+Polypolish-short</t>
  </si>
  <si>
    <t>Trycycler+Medaka-long+Polypolish-short+Polypolish-short+Polypolish-short</t>
  </si>
  <si>
    <t>Acinetobacter_baumannii_J9</t>
  </si>
  <si>
    <t>Citrobacter_koseri_MINF_9D</t>
  </si>
  <si>
    <t>Enterobacter_kobei_MSB1_1B</t>
  </si>
  <si>
    <t>Haemophilus_M1C132_1</t>
  </si>
  <si>
    <t>Klebsiella_oxytoca_MSB1_2C</t>
  </si>
  <si>
    <t>Klebsiella_variicola_INF345</t>
  </si>
  <si>
    <t>Trycycler+Medaka-long+Polypolish-short+HyPo-short</t>
  </si>
  <si>
    <t>Trycycler+Medaka-long+Polypolish-short+NextPolish-short</t>
  </si>
  <si>
    <t>Trycycler+Medaka-long+Polypolish-short+ntEdit-short</t>
  </si>
  <si>
    <t>Trycycler+Medaka-long+Polypolish-short+Pilon-short</t>
  </si>
  <si>
    <t>Trycycler+Medaka-long+Polypolish-short+POLCA-short</t>
  </si>
  <si>
    <t>Trycycler+Medaka-long+Polypolish-short+Racon-short</t>
  </si>
  <si>
    <t>Trycycler+Medaka-long+Polypolish-short+POLCA-short+HyPo-short</t>
  </si>
  <si>
    <t>Trycycler+Medaka-long+Polypolish-short+POLCA-short+NextPolish-short</t>
  </si>
  <si>
    <t>Trycycler+Medaka-long+Polypolish-short+POLCA-short+ntEdit-short</t>
  </si>
  <si>
    <t>Trycycler+Medaka-long+Polypolish-short+POLCA-short+Pilon-short</t>
  </si>
  <si>
    <t>Trycycler+Medaka-long+Polypolish-short+POLCA-short+POLCA-short</t>
  </si>
  <si>
    <t>Trycycler+Medaka-long+Polypolish-short+POLCA-short+Polypolish-short</t>
  </si>
  <si>
    <t>Trycycler+Medaka-long+Polypolish-short+POLCA-short+Racon-short</t>
  </si>
  <si>
    <t>notes</t>
  </si>
  <si>
    <t>Best-performing tool for greedy combination round 1.</t>
  </si>
  <si>
    <t>Tied for best-performing tool for greedy combination round 3 (no improvement over round 2).</t>
  </si>
  <si>
    <t>Best-performing tool for greedy combination round 2. Reached perfection for 5 out of the 6 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</si>
</sst>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Fill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0" xfId="0" applyFill="1" applyBorder="1"/>
    <xf numFmtId="0" fontId="1" fillId="0" borderId="3" xfId="0" applyFont="1" applyBorder="1" applyAlignment="1"/>
    <xf numFmtId="0" fontId="1" fillId="0" borderId="3" xfId="0" applyFont="1" applyFill="1" applyBorder="1" applyAlignment="1"/>
    <xf numFmtId="0" fontId="0" fillId="0" borderId="0" xfId="0" applyFill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2E911682-52E5-1B4A-A200-E2288226FE4C}" userId="S::ryan.wick@monash.edu::47539d27-79e5-444b-893d-f8853c74ac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9" dT="2021-10-01T01:55:32.59" personId="{2E911682-52E5-1B4A-A200-E2288226FE4C}" id="{934994DB-943B-F544-BF42-B54F1F9A6D10}">
    <text>Most of these errors (which seem to increase with each round of HyPo) occur in the ribosomal RNA operon, which is the longest repeat in the genome (~5 kbp).</text>
  </threadedComment>
  <threadedComment ref="D64" dT="2021-10-01T01:55:55.77" personId="{2E911682-52E5-1B4A-A200-E2288226FE4C}" id="{495A5235-7E28-334C-B163-523BBB3C798E}">
    <text>The errors were not concentrated in any one part of the genome, but rather scattered all over in non-repetitive regions.</text>
  </threadedComment>
  <threadedComment ref="D84" dT="2021-10-01T02:42:23.12" personId="{2E911682-52E5-1B4A-A200-E2288226FE4C}" id="{E92D11A9-B5C0-454C-8453-99EF76E78EDE}">
    <text>There is a 144 bp two-copy repeat in the genome (the copies are immediately adjacent to each other) in a region with a lot of repetitiveness. Pilon collapses this down to only one copy in the A assembly.</text>
  </threadedComment>
  <threadedComment ref="D85" dT="2021-10-01T02:42:29.08" personId="{2E911682-52E5-1B4A-A200-E2288226FE4C}" id="{942BC0B9-75EE-4442-8112-28501578804C}">
    <text>There are two loci in the genome that are repetitive (looks like ~200 bp inexact tandem repeats) where Pilon sometimes removes an instance of the sequence, leading to a large deletion error.</text>
  </threadedComment>
  <threadedComment ref="D100" dT="2021-10-01T02:37:24.79" personId="{2E911682-52E5-1B4A-A200-E2288226FE4C}" id="{3E4EAAA2-68C0-AB43-87F4-37477BC68350}">
    <text>Errors were spread over the genome and in non-repetitive regions.</text>
  </threadedComment>
  <threadedComment ref="D182" dT="2021-10-01T01:38:16.93" personId="{2E911682-52E5-1B4A-A200-E2288226FE4C}" id="{D255E7E9-3ADC-7945-AC5B-756A05B56674}">
    <text>The only remaining difference was in a homopolymer, where the A-C assemblies had Ax7 and the D assembly had Ax6. This occurred in a 6x repeat of ISAba1.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27D5-9683-4741-86DC-52ECB618013D}">
  <dimension ref="A1:F241"/>
  <sheetViews>
    <sheetView showGridLines="0" tabSelected="1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3.33203125" style="1" customWidth="1"/>
    <col min="2" max="2" width="28.6640625" customWidth="1"/>
    <col min="3" max="3" width="82.33203125" style="3" bestFit="1" customWidth="1"/>
    <col min="4" max="4" width="13.1640625" style="3" bestFit="1" customWidth="1"/>
    <col min="5" max="5" width="11.5" style="3" bestFit="1" customWidth="1"/>
    <col min="6" max="6" width="30.5" style="18" customWidth="1"/>
  </cols>
  <sheetData>
    <row r="1" spans="1:6" ht="18" thickBot="1" x14ac:dyDescent="0.25">
      <c r="A1" s="2" t="s">
        <v>27</v>
      </c>
      <c r="B1" s="16" t="s">
        <v>1</v>
      </c>
      <c r="C1" s="17" t="s">
        <v>0</v>
      </c>
      <c r="D1" s="17" t="s">
        <v>25</v>
      </c>
      <c r="E1" s="17" t="s">
        <v>26</v>
      </c>
      <c r="F1" s="17" t="s">
        <v>61</v>
      </c>
    </row>
    <row r="2" spans="1:6" x14ac:dyDescent="0.2">
      <c r="A2" s="19" t="s">
        <v>28</v>
      </c>
      <c r="B2" s="4" t="s">
        <v>42</v>
      </c>
      <c r="C2" s="5" t="s">
        <v>24</v>
      </c>
      <c r="D2" s="5">
        <v>1488</v>
      </c>
      <c r="E2" s="22">
        <f>SUM(D2:D7)</f>
        <v>12484</v>
      </c>
      <c r="F2" s="30"/>
    </row>
    <row r="3" spans="1:6" x14ac:dyDescent="0.2">
      <c r="A3" s="20"/>
      <c r="B3" s="6" t="s">
        <v>43</v>
      </c>
      <c r="C3" s="7" t="s">
        <v>24</v>
      </c>
      <c r="D3" s="7">
        <v>1480</v>
      </c>
      <c r="E3" s="23"/>
      <c r="F3" s="31"/>
    </row>
    <row r="4" spans="1:6" x14ac:dyDescent="0.2">
      <c r="A4" s="20"/>
      <c r="B4" s="6" t="s">
        <v>44</v>
      </c>
      <c r="C4" s="7" t="s">
        <v>24</v>
      </c>
      <c r="D4" s="7">
        <v>5752</v>
      </c>
      <c r="E4" s="23"/>
      <c r="F4" s="31"/>
    </row>
    <row r="5" spans="1:6" x14ac:dyDescent="0.2">
      <c r="A5" s="20"/>
      <c r="B5" s="6" t="s">
        <v>45</v>
      </c>
      <c r="C5" s="7" t="s">
        <v>24</v>
      </c>
      <c r="D5" s="7">
        <v>570</v>
      </c>
      <c r="E5" s="23"/>
      <c r="F5" s="31"/>
    </row>
    <row r="6" spans="1:6" x14ac:dyDescent="0.2">
      <c r="A6" s="20"/>
      <c r="B6" s="6" t="s">
        <v>46</v>
      </c>
      <c r="C6" s="7" t="s">
        <v>24</v>
      </c>
      <c r="D6" s="7">
        <v>1039</v>
      </c>
      <c r="E6" s="23"/>
      <c r="F6" s="31"/>
    </row>
    <row r="7" spans="1:6" x14ac:dyDescent="0.2">
      <c r="A7" s="20"/>
      <c r="B7" s="8" t="s">
        <v>47</v>
      </c>
      <c r="C7" s="9" t="s">
        <v>24</v>
      </c>
      <c r="D7" s="9">
        <v>2155</v>
      </c>
      <c r="E7" s="24"/>
      <c r="F7" s="32"/>
    </row>
    <row r="8" spans="1:6" x14ac:dyDescent="0.2">
      <c r="A8" s="20"/>
      <c r="B8" s="10" t="s">
        <v>42</v>
      </c>
      <c r="C8" s="11" t="s">
        <v>23</v>
      </c>
      <c r="D8" s="11">
        <v>894</v>
      </c>
      <c r="E8" s="23">
        <f>SUM(D8:D13)</f>
        <v>7635</v>
      </c>
      <c r="F8" s="31"/>
    </row>
    <row r="9" spans="1:6" x14ac:dyDescent="0.2">
      <c r="A9" s="20"/>
      <c r="B9" s="6" t="s">
        <v>43</v>
      </c>
      <c r="C9" s="7" t="s">
        <v>23</v>
      </c>
      <c r="D9" s="7">
        <v>642</v>
      </c>
      <c r="E9" s="23"/>
      <c r="F9" s="31"/>
    </row>
    <row r="10" spans="1:6" x14ac:dyDescent="0.2">
      <c r="A10" s="20"/>
      <c r="B10" s="6" t="s">
        <v>44</v>
      </c>
      <c r="C10" s="7" t="s">
        <v>23</v>
      </c>
      <c r="D10" s="7">
        <v>4626</v>
      </c>
      <c r="E10" s="23"/>
      <c r="F10" s="31"/>
    </row>
    <row r="11" spans="1:6" x14ac:dyDescent="0.2">
      <c r="A11" s="20"/>
      <c r="B11" s="6" t="s">
        <v>45</v>
      </c>
      <c r="C11" s="7" t="s">
        <v>23</v>
      </c>
      <c r="D11" s="7">
        <v>202</v>
      </c>
      <c r="E11" s="23"/>
      <c r="F11" s="31"/>
    </row>
    <row r="12" spans="1:6" x14ac:dyDescent="0.2">
      <c r="A12" s="20"/>
      <c r="B12" s="6" t="s">
        <v>46</v>
      </c>
      <c r="C12" s="7" t="s">
        <v>23</v>
      </c>
      <c r="D12" s="7">
        <v>376</v>
      </c>
      <c r="E12" s="23"/>
      <c r="F12" s="31"/>
    </row>
    <row r="13" spans="1:6" ht="17" thickBot="1" x14ac:dyDescent="0.25">
      <c r="A13" s="21"/>
      <c r="B13" s="14" t="s">
        <v>47</v>
      </c>
      <c r="C13" s="15" t="s">
        <v>23</v>
      </c>
      <c r="D13" s="15">
        <v>895</v>
      </c>
      <c r="E13" s="26"/>
      <c r="F13" s="33"/>
    </row>
    <row r="14" spans="1:6" x14ac:dyDescent="0.2">
      <c r="A14" s="19" t="s">
        <v>29</v>
      </c>
      <c r="B14" s="4" t="s">
        <v>42</v>
      </c>
      <c r="C14" s="5" t="s">
        <v>4</v>
      </c>
      <c r="D14" s="5">
        <v>9</v>
      </c>
      <c r="E14" s="22">
        <f>SUM(D14:D19)</f>
        <v>115</v>
      </c>
      <c r="F14" s="30"/>
    </row>
    <row r="15" spans="1:6" x14ac:dyDescent="0.2">
      <c r="A15" s="20"/>
      <c r="B15" s="6" t="s">
        <v>43</v>
      </c>
      <c r="C15" s="7" t="s">
        <v>4</v>
      </c>
      <c r="D15" s="7">
        <v>18</v>
      </c>
      <c r="E15" s="23"/>
      <c r="F15" s="31"/>
    </row>
    <row r="16" spans="1:6" x14ac:dyDescent="0.2">
      <c r="A16" s="20"/>
      <c r="B16" s="6" t="s">
        <v>44</v>
      </c>
      <c r="C16" s="7" t="s">
        <v>4</v>
      </c>
      <c r="D16" s="7">
        <v>33</v>
      </c>
      <c r="E16" s="23"/>
      <c r="F16" s="31"/>
    </row>
    <row r="17" spans="1:6" x14ac:dyDescent="0.2">
      <c r="A17" s="20"/>
      <c r="B17" s="6" t="s">
        <v>45</v>
      </c>
      <c r="C17" s="7" t="s">
        <v>4</v>
      </c>
      <c r="D17" s="7">
        <v>27</v>
      </c>
      <c r="E17" s="23"/>
      <c r="F17" s="31"/>
    </row>
    <row r="18" spans="1:6" x14ac:dyDescent="0.2">
      <c r="A18" s="20"/>
      <c r="B18" s="6" t="s">
        <v>46</v>
      </c>
      <c r="C18" s="7" t="s">
        <v>4</v>
      </c>
      <c r="D18" s="7">
        <v>16</v>
      </c>
      <c r="E18" s="23"/>
      <c r="F18" s="31"/>
    </row>
    <row r="19" spans="1:6" x14ac:dyDescent="0.2">
      <c r="A19" s="20"/>
      <c r="B19" s="8" t="s">
        <v>47</v>
      </c>
      <c r="C19" s="9" t="s">
        <v>4</v>
      </c>
      <c r="D19" s="9">
        <v>12</v>
      </c>
      <c r="E19" s="24"/>
      <c r="F19" s="32"/>
    </row>
    <row r="20" spans="1:6" x14ac:dyDescent="0.2">
      <c r="A20" s="20"/>
      <c r="B20" s="10" t="s">
        <v>42</v>
      </c>
      <c r="C20" s="11" t="s">
        <v>3</v>
      </c>
      <c r="D20" s="11">
        <v>9</v>
      </c>
      <c r="E20" s="23">
        <f>SUM(D20:D25)</f>
        <v>176</v>
      </c>
      <c r="F20" s="31"/>
    </row>
    <row r="21" spans="1:6" x14ac:dyDescent="0.2">
      <c r="A21" s="20"/>
      <c r="B21" s="6" t="s">
        <v>43</v>
      </c>
      <c r="C21" s="7" t="s">
        <v>3</v>
      </c>
      <c r="D21" s="7">
        <v>24</v>
      </c>
      <c r="E21" s="23"/>
      <c r="F21" s="31"/>
    </row>
    <row r="22" spans="1:6" x14ac:dyDescent="0.2">
      <c r="A22" s="20"/>
      <c r="B22" s="6" t="s">
        <v>44</v>
      </c>
      <c r="C22" s="7" t="s">
        <v>3</v>
      </c>
      <c r="D22" s="7">
        <v>33</v>
      </c>
      <c r="E22" s="23"/>
      <c r="F22" s="31"/>
    </row>
    <row r="23" spans="1:6" x14ac:dyDescent="0.2">
      <c r="A23" s="20"/>
      <c r="B23" s="6" t="s">
        <v>45</v>
      </c>
      <c r="C23" s="7" t="s">
        <v>3</v>
      </c>
      <c r="D23" s="7">
        <v>78</v>
      </c>
      <c r="E23" s="23"/>
      <c r="F23" s="31"/>
    </row>
    <row r="24" spans="1:6" x14ac:dyDescent="0.2">
      <c r="A24" s="20"/>
      <c r="B24" s="6" t="s">
        <v>46</v>
      </c>
      <c r="C24" s="7" t="s">
        <v>3</v>
      </c>
      <c r="D24" s="7">
        <v>20</v>
      </c>
      <c r="E24" s="23"/>
      <c r="F24" s="31"/>
    </row>
    <row r="25" spans="1:6" x14ac:dyDescent="0.2">
      <c r="A25" s="20"/>
      <c r="B25" s="8" t="s">
        <v>47</v>
      </c>
      <c r="C25" s="9" t="s">
        <v>3</v>
      </c>
      <c r="D25" s="9">
        <v>12</v>
      </c>
      <c r="E25" s="24"/>
      <c r="F25" s="32"/>
    </row>
    <row r="26" spans="1:6" x14ac:dyDescent="0.2">
      <c r="A26" s="20"/>
      <c r="B26" s="12" t="s">
        <v>42</v>
      </c>
      <c r="C26" s="13" t="s">
        <v>2</v>
      </c>
      <c r="D26" s="13">
        <v>9</v>
      </c>
      <c r="E26" s="23">
        <f>SUM(D26:D31)</f>
        <v>212</v>
      </c>
      <c r="F26" s="31"/>
    </row>
    <row r="27" spans="1:6" x14ac:dyDescent="0.2">
      <c r="A27" s="20"/>
      <c r="B27" s="6" t="s">
        <v>43</v>
      </c>
      <c r="C27" s="7" t="s">
        <v>2</v>
      </c>
      <c r="D27" s="7">
        <v>30</v>
      </c>
      <c r="E27" s="23"/>
      <c r="F27" s="31"/>
    </row>
    <row r="28" spans="1:6" x14ac:dyDescent="0.2">
      <c r="A28" s="20"/>
      <c r="B28" s="6" t="s">
        <v>44</v>
      </c>
      <c r="C28" s="7" t="s">
        <v>2</v>
      </c>
      <c r="D28" s="7">
        <v>33</v>
      </c>
      <c r="E28" s="23"/>
      <c r="F28" s="31"/>
    </row>
    <row r="29" spans="1:6" x14ac:dyDescent="0.2">
      <c r="A29" s="20"/>
      <c r="B29" s="6" t="s">
        <v>45</v>
      </c>
      <c r="C29" s="7" t="s">
        <v>2</v>
      </c>
      <c r="D29" s="7">
        <v>108</v>
      </c>
      <c r="E29" s="23"/>
      <c r="F29" s="31"/>
    </row>
    <row r="30" spans="1:6" x14ac:dyDescent="0.2">
      <c r="A30" s="20"/>
      <c r="B30" s="6" t="s">
        <v>46</v>
      </c>
      <c r="C30" s="7" t="s">
        <v>2</v>
      </c>
      <c r="D30" s="7">
        <v>20</v>
      </c>
      <c r="E30" s="23"/>
      <c r="F30" s="31"/>
    </row>
    <row r="31" spans="1:6" ht="17" thickBot="1" x14ac:dyDescent="0.25">
      <c r="A31" s="21"/>
      <c r="B31" s="14" t="s">
        <v>47</v>
      </c>
      <c r="C31" s="15" t="s">
        <v>2</v>
      </c>
      <c r="D31" s="15">
        <v>12</v>
      </c>
      <c r="E31" s="26"/>
      <c r="F31" s="33"/>
    </row>
    <row r="32" spans="1:6" x14ac:dyDescent="0.2">
      <c r="A32" s="19" t="s">
        <v>30</v>
      </c>
      <c r="B32" s="4" t="s">
        <v>42</v>
      </c>
      <c r="C32" s="5" t="s">
        <v>7</v>
      </c>
      <c r="D32" s="5">
        <v>33</v>
      </c>
      <c r="E32" s="22">
        <f>SUM(D32:D37)</f>
        <v>71</v>
      </c>
      <c r="F32" s="30"/>
    </row>
    <row r="33" spans="1:6" x14ac:dyDescent="0.2">
      <c r="A33" s="20"/>
      <c r="B33" s="6" t="s">
        <v>43</v>
      </c>
      <c r="C33" s="7" t="s">
        <v>7</v>
      </c>
      <c r="D33" s="7">
        <v>12</v>
      </c>
      <c r="E33" s="23"/>
      <c r="F33" s="31"/>
    </row>
    <row r="34" spans="1:6" x14ac:dyDescent="0.2">
      <c r="A34" s="20"/>
      <c r="B34" s="6" t="s">
        <v>44</v>
      </c>
      <c r="C34" s="7" t="s">
        <v>7</v>
      </c>
      <c r="D34" s="7">
        <v>12</v>
      </c>
      <c r="E34" s="23"/>
      <c r="F34" s="31"/>
    </row>
    <row r="35" spans="1:6" x14ac:dyDescent="0.2">
      <c r="A35" s="20"/>
      <c r="B35" s="6" t="s">
        <v>45</v>
      </c>
      <c r="C35" s="7" t="s">
        <v>7</v>
      </c>
      <c r="D35" s="7">
        <v>9</v>
      </c>
      <c r="E35" s="23"/>
      <c r="F35" s="31"/>
    </row>
    <row r="36" spans="1:6" x14ac:dyDescent="0.2">
      <c r="A36" s="20"/>
      <c r="B36" s="6" t="s">
        <v>46</v>
      </c>
      <c r="C36" s="7" t="s">
        <v>7</v>
      </c>
      <c r="D36" s="7">
        <v>5</v>
      </c>
      <c r="E36" s="23"/>
      <c r="F36" s="31"/>
    </row>
    <row r="37" spans="1:6" x14ac:dyDescent="0.2">
      <c r="A37" s="20"/>
      <c r="B37" s="8" t="s">
        <v>47</v>
      </c>
      <c r="C37" s="9" t="s">
        <v>7</v>
      </c>
      <c r="D37" s="9">
        <v>0</v>
      </c>
      <c r="E37" s="24"/>
      <c r="F37" s="32"/>
    </row>
    <row r="38" spans="1:6" x14ac:dyDescent="0.2">
      <c r="A38" s="20"/>
      <c r="B38" s="12" t="s">
        <v>42</v>
      </c>
      <c r="C38" s="13" t="s">
        <v>6</v>
      </c>
      <c r="D38" s="13">
        <v>33</v>
      </c>
      <c r="E38" s="23">
        <f>SUM(D38:D43)</f>
        <v>74</v>
      </c>
      <c r="F38" s="31"/>
    </row>
    <row r="39" spans="1:6" x14ac:dyDescent="0.2">
      <c r="A39" s="20"/>
      <c r="B39" s="6" t="s">
        <v>43</v>
      </c>
      <c r="C39" s="7" t="s">
        <v>6</v>
      </c>
      <c r="D39" s="7">
        <v>12</v>
      </c>
      <c r="E39" s="23"/>
      <c r="F39" s="31"/>
    </row>
    <row r="40" spans="1:6" x14ac:dyDescent="0.2">
      <c r="A40" s="20"/>
      <c r="B40" s="6" t="s">
        <v>44</v>
      </c>
      <c r="C40" s="7" t="s">
        <v>6</v>
      </c>
      <c r="D40" s="7">
        <v>15</v>
      </c>
      <c r="E40" s="23"/>
      <c r="F40" s="31"/>
    </row>
    <row r="41" spans="1:6" x14ac:dyDescent="0.2">
      <c r="A41" s="20"/>
      <c r="B41" s="6" t="s">
        <v>45</v>
      </c>
      <c r="C41" s="7" t="s">
        <v>6</v>
      </c>
      <c r="D41" s="7">
        <v>9</v>
      </c>
      <c r="E41" s="23"/>
      <c r="F41" s="31"/>
    </row>
    <row r="42" spans="1:6" x14ac:dyDescent="0.2">
      <c r="A42" s="20"/>
      <c r="B42" s="6" t="s">
        <v>46</v>
      </c>
      <c r="C42" s="7" t="s">
        <v>6</v>
      </c>
      <c r="D42" s="7">
        <v>5</v>
      </c>
      <c r="E42" s="23"/>
      <c r="F42" s="31"/>
    </row>
    <row r="43" spans="1:6" x14ac:dyDescent="0.2">
      <c r="A43" s="20"/>
      <c r="B43" s="8" t="s">
        <v>47</v>
      </c>
      <c r="C43" s="9" t="s">
        <v>6</v>
      </c>
      <c r="D43" s="9">
        <v>0</v>
      </c>
      <c r="E43" s="24"/>
      <c r="F43" s="32"/>
    </row>
    <row r="44" spans="1:6" x14ac:dyDescent="0.2">
      <c r="A44" s="20"/>
      <c r="B44" s="10" t="s">
        <v>42</v>
      </c>
      <c r="C44" s="11" t="s">
        <v>5</v>
      </c>
      <c r="D44" s="11">
        <v>33</v>
      </c>
      <c r="E44" s="23">
        <f>SUM(D44:D49)</f>
        <v>74</v>
      </c>
      <c r="F44" s="31"/>
    </row>
    <row r="45" spans="1:6" x14ac:dyDescent="0.2">
      <c r="A45" s="20"/>
      <c r="B45" s="6" t="s">
        <v>43</v>
      </c>
      <c r="C45" s="7" t="s">
        <v>5</v>
      </c>
      <c r="D45" s="7">
        <v>12</v>
      </c>
      <c r="E45" s="23"/>
      <c r="F45" s="31"/>
    </row>
    <row r="46" spans="1:6" x14ac:dyDescent="0.2">
      <c r="A46" s="20"/>
      <c r="B46" s="6" t="s">
        <v>44</v>
      </c>
      <c r="C46" s="7" t="s">
        <v>5</v>
      </c>
      <c r="D46" s="7">
        <v>15</v>
      </c>
      <c r="E46" s="23"/>
      <c r="F46" s="31"/>
    </row>
    <row r="47" spans="1:6" x14ac:dyDescent="0.2">
      <c r="A47" s="20"/>
      <c r="B47" s="6" t="s">
        <v>45</v>
      </c>
      <c r="C47" s="7" t="s">
        <v>5</v>
      </c>
      <c r="D47" s="7">
        <v>9</v>
      </c>
      <c r="E47" s="23"/>
      <c r="F47" s="31"/>
    </row>
    <row r="48" spans="1:6" x14ac:dyDescent="0.2">
      <c r="A48" s="20"/>
      <c r="B48" s="6" t="s">
        <v>46</v>
      </c>
      <c r="C48" s="7" t="s">
        <v>5</v>
      </c>
      <c r="D48" s="7">
        <v>5</v>
      </c>
      <c r="E48" s="23"/>
      <c r="F48" s="31"/>
    </row>
    <row r="49" spans="1:6" ht="17" thickBot="1" x14ac:dyDescent="0.25">
      <c r="A49" s="21"/>
      <c r="B49" s="14" t="s">
        <v>47</v>
      </c>
      <c r="C49" s="15" t="s">
        <v>5</v>
      </c>
      <c r="D49" s="15">
        <v>0</v>
      </c>
      <c r="E49" s="26"/>
      <c r="F49" s="33"/>
    </row>
    <row r="50" spans="1:6" x14ac:dyDescent="0.2">
      <c r="A50" s="27" t="s">
        <v>31</v>
      </c>
      <c r="B50" s="4" t="s">
        <v>42</v>
      </c>
      <c r="C50" s="5" t="s">
        <v>10</v>
      </c>
      <c r="D50" s="5">
        <v>55</v>
      </c>
      <c r="E50" s="22">
        <f>SUM(D50:D55)</f>
        <v>2519</v>
      </c>
      <c r="F50" s="30"/>
    </row>
    <row r="51" spans="1:6" x14ac:dyDescent="0.2">
      <c r="A51" s="28"/>
      <c r="B51" s="6" t="s">
        <v>43</v>
      </c>
      <c r="C51" s="7" t="s">
        <v>10</v>
      </c>
      <c r="D51" s="7">
        <v>44</v>
      </c>
      <c r="E51" s="23"/>
      <c r="F51" s="31"/>
    </row>
    <row r="52" spans="1:6" x14ac:dyDescent="0.2">
      <c r="A52" s="28"/>
      <c r="B52" s="6" t="s">
        <v>44</v>
      </c>
      <c r="C52" s="7" t="s">
        <v>10</v>
      </c>
      <c r="D52" s="7">
        <v>2334</v>
      </c>
      <c r="E52" s="23"/>
      <c r="F52" s="31"/>
    </row>
    <row r="53" spans="1:6" x14ac:dyDescent="0.2">
      <c r="A53" s="28"/>
      <c r="B53" s="6" t="s">
        <v>45</v>
      </c>
      <c r="C53" s="7" t="s">
        <v>10</v>
      </c>
      <c r="D53" s="7">
        <v>16</v>
      </c>
      <c r="E53" s="23"/>
      <c r="F53" s="31"/>
    </row>
    <row r="54" spans="1:6" x14ac:dyDescent="0.2">
      <c r="A54" s="28"/>
      <c r="B54" s="6" t="s">
        <v>46</v>
      </c>
      <c r="C54" s="7" t="s">
        <v>10</v>
      </c>
      <c r="D54" s="7">
        <v>12</v>
      </c>
      <c r="E54" s="23"/>
      <c r="F54" s="31"/>
    </row>
    <row r="55" spans="1:6" x14ac:dyDescent="0.2">
      <c r="A55" s="28"/>
      <c r="B55" s="8" t="s">
        <v>47</v>
      </c>
      <c r="C55" s="9" t="s">
        <v>10</v>
      </c>
      <c r="D55" s="9">
        <v>58</v>
      </c>
      <c r="E55" s="24"/>
      <c r="F55" s="32"/>
    </row>
    <row r="56" spans="1:6" x14ac:dyDescent="0.2">
      <c r="A56" s="28"/>
      <c r="B56" s="10" t="s">
        <v>42</v>
      </c>
      <c r="C56" s="11" t="s">
        <v>9</v>
      </c>
      <c r="D56" s="11">
        <v>55</v>
      </c>
      <c r="E56" s="23">
        <f>SUM(D56:D61)</f>
        <v>2519</v>
      </c>
      <c r="F56" s="31"/>
    </row>
    <row r="57" spans="1:6" x14ac:dyDescent="0.2">
      <c r="A57" s="28"/>
      <c r="B57" s="6" t="s">
        <v>43</v>
      </c>
      <c r="C57" s="7" t="s">
        <v>9</v>
      </c>
      <c r="D57" s="7">
        <v>44</v>
      </c>
      <c r="E57" s="23"/>
      <c r="F57" s="31"/>
    </row>
    <row r="58" spans="1:6" x14ac:dyDescent="0.2">
      <c r="A58" s="28"/>
      <c r="B58" s="6" t="s">
        <v>44</v>
      </c>
      <c r="C58" s="7" t="s">
        <v>9</v>
      </c>
      <c r="D58" s="7">
        <v>2334</v>
      </c>
      <c r="E58" s="23"/>
      <c r="F58" s="31"/>
    </row>
    <row r="59" spans="1:6" x14ac:dyDescent="0.2">
      <c r="A59" s="28"/>
      <c r="B59" s="6" t="s">
        <v>45</v>
      </c>
      <c r="C59" s="7" t="s">
        <v>9</v>
      </c>
      <c r="D59" s="7">
        <v>16</v>
      </c>
      <c r="E59" s="23"/>
      <c r="F59" s="31"/>
    </row>
    <row r="60" spans="1:6" x14ac:dyDescent="0.2">
      <c r="A60" s="28"/>
      <c r="B60" s="6" t="s">
        <v>46</v>
      </c>
      <c r="C60" s="7" t="s">
        <v>9</v>
      </c>
      <c r="D60" s="7">
        <v>12</v>
      </c>
      <c r="E60" s="23"/>
      <c r="F60" s="31"/>
    </row>
    <row r="61" spans="1:6" x14ac:dyDescent="0.2">
      <c r="A61" s="28"/>
      <c r="B61" s="8" t="s">
        <v>47</v>
      </c>
      <c r="C61" s="9" t="s">
        <v>9</v>
      </c>
      <c r="D61" s="9">
        <v>58</v>
      </c>
      <c r="E61" s="24"/>
      <c r="F61" s="32"/>
    </row>
    <row r="62" spans="1:6" x14ac:dyDescent="0.2">
      <c r="A62" s="28"/>
      <c r="B62" s="12" t="s">
        <v>42</v>
      </c>
      <c r="C62" s="13" t="s">
        <v>8</v>
      </c>
      <c r="D62" s="13">
        <v>55</v>
      </c>
      <c r="E62" s="23">
        <f>SUM(D62:D67)</f>
        <v>2519</v>
      </c>
      <c r="F62" s="31"/>
    </row>
    <row r="63" spans="1:6" x14ac:dyDescent="0.2">
      <c r="A63" s="28"/>
      <c r="B63" s="6" t="s">
        <v>43</v>
      </c>
      <c r="C63" s="7" t="s">
        <v>8</v>
      </c>
      <c r="D63" s="7">
        <v>44</v>
      </c>
      <c r="E63" s="23"/>
      <c r="F63" s="31"/>
    </row>
    <row r="64" spans="1:6" x14ac:dyDescent="0.2">
      <c r="A64" s="28"/>
      <c r="B64" s="6" t="s">
        <v>44</v>
      </c>
      <c r="C64" s="7" t="s">
        <v>8</v>
      </c>
      <c r="D64" s="7">
        <v>2334</v>
      </c>
      <c r="E64" s="23"/>
      <c r="F64" s="31"/>
    </row>
    <row r="65" spans="1:6" x14ac:dyDescent="0.2">
      <c r="A65" s="28"/>
      <c r="B65" s="6" t="s">
        <v>45</v>
      </c>
      <c r="C65" s="7" t="s">
        <v>8</v>
      </c>
      <c r="D65" s="7">
        <v>16</v>
      </c>
      <c r="E65" s="23"/>
      <c r="F65" s="31"/>
    </row>
    <row r="66" spans="1:6" x14ac:dyDescent="0.2">
      <c r="A66" s="28"/>
      <c r="B66" s="6" t="s">
        <v>46</v>
      </c>
      <c r="C66" s="7" t="s">
        <v>8</v>
      </c>
      <c r="D66" s="7">
        <v>12</v>
      </c>
      <c r="E66" s="23"/>
      <c r="F66" s="31"/>
    </row>
    <row r="67" spans="1:6" ht="17" thickBot="1" x14ac:dyDescent="0.25">
      <c r="A67" s="29"/>
      <c r="B67" s="14" t="s">
        <v>47</v>
      </c>
      <c r="C67" s="15" t="s">
        <v>8</v>
      </c>
      <c r="D67" s="15">
        <v>58</v>
      </c>
      <c r="E67" s="26"/>
      <c r="F67" s="33"/>
    </row>
    <row r="68" spans="1:6" x14ac:dyDescent="0.2">
      <c r="A68" s="27" t="s">
        <v>32</v>
      </c>
      <c r="B68" s="4" t="s">
        <v>42</v>
      </c>
      <c r="C68" s="5" t="s">
        <v>13</v>
      </c>
      <c r="D68" s="5">
        <v>9</v>
      </c>
      <c r="E68" s="22">
        <f>SUM(D68:D73)</f>
        <v>1778</v>
      </c>
      <c r="F68" s="30"/>
    </row>
    <row r="69" spans="1:6" x14ac:dyDescent="0.2">
      <c r="A69" s="28"/>
      <c r="B69" s="6" t="s">
        <v>43</v>
      </c>
      <c r="C69" s="7" t="s">
        <v>13</v>
      </c>
      <c r="D69" s="7">
        <v>15</v>
      </c>
      <c r="E69" s="23"/>
      <c r="F69" s="31"/>
    </row>
    <row r="70" spans="1:6" x14ac:dyDescent="0.2">
      <c r="A70" s="28"/>
      <c r="B70" s="6" t="s">
        <v>44</v>
      </c>
      <c r="C70" s="7" t="s">
        <v>13</v>
      </c>
      <c r="D70" s="7">
        <v>15</v>
      </c>
      <c r="E70" s="23"/>
      <c r="F70" s="31"/>
    </row>
    <row r="71" spans="1:6" x14ac:dyDescent="0.2">
      <c r="A71" s="28"/>
      <c r="B71" s="6" t="s">
        <v>45</v>
      </c>
      <c r="C71" s="7" t="s">
        <v>13</v>
      </c>
      <c r="D71" s="7">
        <v>7</v>
      </c>
      <c r="E71" s="23"/>
      <c r="F71" s="31"/>
    </row>
    <row r="72" spans="1:6" x14ac:dyDescent="0.2">
      <c r="A72" s="28"/>
      <c r="B72" s="6" t="s">
        <v>46</v>
      </c>
      <c r="C72" s="7" t="s">
        <v>13</v>
      </c>
      <c r="D72" s="7">
        <v>293</v>
      </c>
      <c r="E72" s="23"/>
      <c r="F72" s="31"/>
    </row>
    <row r="73" spans="1:6" x14ac:dyDescent="0.2">
      <c r="A73" s="28"/>
      <c r="B73" s="8" t="s">
        <v>47</v>
      </c>
      <c r="C73" s="9" t="s">
        <v>13</v>
      </c>
      <c r="D73" s="9">
        <v>1439</v>
      </c>
      <c r="E73" s="24"/>
      <c r="F73" s="32"/>
    </row>
    <row r="74" spans="1:6" x14ac:dyDescent="0.2">
      <c r="A74" s="28"/>
      <c r="B74" s="12" t="s">
        <v>42</v>
      </c>
      <c r="C74" s="13" t="s">
        <v>12</v>
      </c>
      <c r="D74" s="13">
        <v>6</v>
      </c>
      <c r="E74" s="23">
        <f>SUM(D74:D79)</f>
        <v>1775</v>
      </c>
      <c r="F74" s="31"/>
    </row>
    <row r="75" spans="1:6" x14ac:dyDescent="0.2">
      <c r="A75" s="28"/>
      <c r="B75" s="6" t="s">
        <v>43</v>
      </c>
      <c r="C75" s="7" t="s">
        <v>12</v>
      </c>
      <c r="D75" s="7">
        <v>15</v>
      </c>
      <c r="E75" s="23"/>
      <c r="F75" s="31"/>
    </row>
    <row r="76" spans="1:6" x14ac:dyDescent="0.2">
      <c r="A76" s="28"/>
      <c r="B76" s="6" t="s">
        <v>44</v>
      </c>
      <c r="C76" s="7" t="s">
        <v>12</v>
      </c>
      <c r="D76" s="7">
        <v>15</v>
      </c>
      <c r="E76" s="23"/>
      <c r="F76" s="31"/>
    </row>
    <row r="77" spans="1:6" x14ac:dyDescent="0.2">
      <c r="A77" s="28"/>
      <c r="B77" s="6" t="s">
        <v>45</v>
      </c>
      <c r="C77" s="7" t="s">
        <v>12</v>
      </c>
      <c r="D77" s="7">
        <v>7</v>
      </c>
      <c r="E77" s="23"/>
      <c r="F77" s="31"/>
    </row>
    <row r="78" spans="1:6" x14ac:dyDescent="0.2">
      <c r="A78" s="28"/>
      <c r="B78" s="6" t="s">
        <v>46</v>
      </c>
      <c r="C78" s="7" t="s">
        <v>12</v>
      </c>
      <c r="D78" s="7">
        <v>293</v>
      </c>
      <c r="E78" s="23"/>
      <c r="F78" s="31"/>
    </row>
    <row r="79" spans="1:6" x14ac:dyDescent="0.2">
      <c r="A79" s="28"/>
      <c r="B79" s="8" t="s">
        <v>47</v>
      </c>
      <c r="C79" s="9" t="s">
        <v>12</v>
      </c>
      <c r="D79" s="9">
        <v>1439</v>
      </c>
      <c r="E79" s="24"/>
      <c r="F79" s="32"/>
    </row>
    <row r="80" spans="1:6" x14ac:dyDescent="0.2">
      <c r="A80" s="28"/>
      <c r="B80" s="10" t="s">
        <v>42</v>
      </c>
      <c r="C80" s="11" t="s">
        <v>11</v>
      </c>
      <c r="D80" s="11">
        <v>6</v>
      </c>
      <c r="E80" s="23">
        <f>SUM(D80:D85)</f>
        <v>1775</v>
      </c>
      <c r="F80" s="31"/>
    </row>
    <row r="81" spans="1:6" x14ac:dyDescent="0.2">
      <c r="A81" s="28"/>
      <c r="B81" s="6" t="s">
        <v>43</v>
      </c>
      <c r="C81" s="7" t="s">
        <v>11</v>
      </c>
      <c r="D81" s="7">
        <v>15</v>
      </c>
      <c r="E81" s="23"/>
      <c r="F81" s="31"/>
    </row>
    <row r="82" spans="1:6" x14ac:dyDescent="0.2">
      <c r="A82" s="28"/>
      <c r="B82" s="6" t="s">
        <v>44</v>
      </c>
      <c r="C82" s="7" t="s">
        <v>11</v>
      </c>
      <c r="D82" s="7">
        <v>15</v>
      </c>
      <c r="E82" s="23"/>
      <c r="F82" s="31"/>
    </row>
    <row r="83" spans="1:6" x14ac:dyDescent="0.2">
      <c r="A83" s="28"/>
      <c r="B83" s="6" t="s">
        <v>45</v>
      </c>
      <c r="C83" s="7" t="s">
        <v>11</v>
      </c>
      <c r="D83" s="7">
        <v>7</v>
      </c>
      <c r="E83" s="23"/>
      <c r="F83" s="31"/>
    </row>
    <row r="84" spans="1:6" x14ac:dyDescent="0.2">
      <c r="A84" s="28"/>
      <c r="B84" s="6" t="s">
        <v>46</v>
      </c>
      <c r="C84" s="7" t="s">
        <v>11</v>
      </c>
      <c r="D84" s="7">
        <v>293</v>
      </c>
      <c r="E84" s="23"/>
      <c r="F84" s="31"/>
    </row>
    <row r="85" spans="1:6" ht="17" thickBot="1" x14ac:dyDescent="0.25">
      <c r="A85" s="29"/>
      <c r="B85" s="14" t="s">
        <v>47</v>
      </c>
      <c r="C85" s="15" t="s">
        <v>11</v>
      </c>
      <c r="D85" s="15">
        <v>1439</v>
      </c>
      <c r="E85" s="26"/>
      <c r="F85" s="33"/>
    </row>
    <row r="86" spans="1:6" x14ac:dyDescent="0.2">
      <c r="A86" s="27" t="s">
        <v>33</v>
      </c>
      <c r="B86" s="4" t="s">
        <v>42</v>
      </c>
      <c r="C86" s="5" t="s">
        <v>16</v>
      </c>
      <c r="D86" s="5">
        <v>6</v>
      </c>
      <c r="E86" s="22">
        <f>SUM(D86:D91)</f>
        <v>128</v>
      </c>
      <c r="F86" s="30"/>
    </row>
    <row r="87" spans="1:6" x14ac:dyDescent="0.2">
      <c r="A87" s="28"/>
      <c r="B87" s="6" t="s">
        <v>43</v>
      </c>
      <c r="C87" s="7" t="s">
        <v>16</v>
      </c>
      <c r="D87" s="7">
        <v>12</v>
      </c>
      <c r="E87" s="23"/>
      <c r="F87" s="31"/>
    </row>
    <row r="88" spans="1:6" x14ac:dyDescent="0.2">
      <c r="A88" s="28"/>
      <c r="B88" s="6" t="s">
        <v>44</v>
      </c>
      <c r="C88" s="7" t="s">
        <v>16</v>
      </c>
      <c r="D88" s="7">
        <v>100</v>
      </c>
      <c r="E88" s="23"/>
      <c r="F88" s="31"/>
    </row>
    <row r="89" spans="1:6" x14ac:dyDescent="0.2">
      <c r="A89" s="28"/>
      <c r="B89" s="6" t="s">
        <v>45</v>
      </c>
      <c r="C89" s="7" t="s">
        <v>16</v>
      </c>
      <c r="D89" s="7">
        <v>3</v>
      </c>
      <c r="E89" s="23"/>
      <c r="F89" s="31"/>
    </row>
    <row r="90" spans="1:6" x14ac:dyDescent="0.2">
      <c r="A90" s="28"/>
      <c r="B90" s="6" t="s">
        <v>46</v>
      </c>
      <c r="C90" s="7" t="s">
        <v>16</v>
      </c>
      <c r="D90" s="7">
        <v>4</v>
      </c>
      <c r="E90" s="23"/>
      <c r="F90" s="31"/>
    </row>
    <row r="91" spans="1:6" x14ac:dyDescent="0.2">
      <c r="A91" s="28"/>
      <c r="B91" s="8" t="s">
        <v>47</v>
      </c>
      <c r="C91" s="9" t="s">
        <v>16</v>
      </c>
      <c r="D91" s="9">
        <v>3</v>
      </c>
      <c r="E91" s="24"/>
      <c r="F91" s="32"/>
    </row>
    <row r="92" spans="1:6" x14ac:dyDescent="0.2">
      <c r="A92" s="28"/>
      <c r="B92" s="10" t="s">
        <v>42</v>
      </c>
      <c r="C92" s="11" t="s">
        <v>15</v>
      </c>
      <c r="D92" s="11">
        <v>6</v>
      </c>
      <c r="E92" s="23">
        <f>SUM(D92:D97)</f>
        <v>128</v>
      </c>
      <c r="F92" s="31"/>
    </row>
    <row r="93" spans="1:6" x14ac:dyDescent="0.2">
      <c r="A93" s="28"/>
      <c r="B93" s="6" t="s">
        <v>43</v>
      </c>
      <c r="C93" s="7" t="s">
        <v>15</v>
      </c>
      <c r="D93" s="7">
        <v>12</v>
      </c>
      <c r="E93" s="23"/>
      <c r="F93" s="31"/>
    </row>
    <row r="94" spans="1:6" x14ac:dyDescent="0.2">
      <c r="A94" s="28"/>
      <c r="B94" s="6" t="s">
        <v>44</v>
      </c>
      <c r="C94" s="7" t="s">
        <v>15</v>
      </c>
      <c r="D94" s="7">
        <v>100</v>
      </c>
      <c r="E94" s="23"/>
      <c r="F94" s="31"/>
    </row>
    <row r="95" spans="1:6" x14ac:dyDescent="0.2">
      <c r="A95" s="28"/>
      <c r="B95" s="6" t="s">
        <v>45</v>
      </c>
      <c r="C95" s="7" t="s">
        <v>15</v>
      </c>
      <c r="D95" s="7">
        <v>3</v>
      </c>
      <c r="E95" s="23"/>
      <c r="F95" s="31"/>
    </row>
    <row r="96" spans="1:6" x14ac:dyDescent="0.2">
      <c r="A96" s="28"/>
      <c r="B96" s="6" t="s">
        <v>46</v>
      </c>
      <c r="C96" s="7" t="s">
        <v>15</v>
      </c>
      <c r="D96" s="7">
        <v>4</v>
      </c>
      <c r="E96" s="23"/>
      <c r="F96" s="31"/>
    </row>
    <row r="97" spans="1:6" x14ac:dyDescent="0.2">
      <c r="A97" s="28"/>
      <c r="B97" s="8" t="s">
        <v>47</v>
      </c>
      <c r="C97" s="9" t="s">
        <v>15</v>
      </c>
      <c r="D97" s="9">
        <v>3</v>
      </c>
      <c r="E97" s="24"/>
      <c r="F97" s="32"/>
    </row>
    <row r="98" spans="1:6" x14ac:dyDescent="0.2">
      <c r="A98" s="28"/>
      <c r="B98" s="12" t="s">
        <v>42</v>
      </c>
      <c r="C98" s="13" t="s">
        <v>14</v>
      </c>
      <c r="D98" s="13">
        <v>6</v>
      </c>
      <c r="E98" s="23">
        <f>SUM(D98:D103)</f>
        <v>128</v>
      </c>
      <c r="F98" s="31"/>
    </row>
    <row r="99" spans="1:6" x14ac:dyDescent="0.2">
      <c r="A99" s="28"/>
      <c r="B99" s="6" t="s">
        <v>43</v>
      </c>
      <c r="C99" s="7" t="s">
        <v>14</v>
      </c>
      <c r="D99" s="7">
        <v>12</v>
      </c>
      <c r="E99" s="23"/>
      <c r="F99" s="31"/>
    </row>
    <row r="100" spans="1:6" x14ac:dyDescent="0.2">
      <c r="A100" s="28"/>
      <c r="B100" s="6" t="s">
        <v>44</v>
      </c>
      <c r="C100" s="7" t="s">
        <v>14</v>
      </c>
      <c r="D100" s="7">
        <v>100</v>
      </c>
      <c r="E100" s="23"/>
      <c r="F100" s="31"/>
    </row>
    <row r="101" spans="1:6" x14ac:dyDescent="0.2">
      <c r="A101" s="28"/>
      <c r="B101" s="6" t="s">
        <v>45</v>
      </c>
      <c r="C101" s="7" t="s">
        <v>14</v>
      </c>
      <c r="D101" s="7">
        <v>3</v>
      </c>
      <c r="E101" s="23"/>
      <c r="F101" s="31"/>
    </row>
    <row r="102" spans="1:6" x14ac:dyDescent="0.2">
      <c r="A102" s="28"/>
      <c r="B102" s="6" t="s">
        <v>46</v>
      </c>
      <c r="C102" s="7" t="s">
        <v>14</v>
      </c>
      <c r="D102" s="7">
        <v>4</v>
      </c>
      <c r="E102" s="23"/>
      <c r="F102" s="31"/>
    </row>
    <row r="103" spans="1:6" ht="17" thickBot="1" x14ac:dyDescent="0.25">
      <c r="A103" s="29"/>
      <c r="B103" s="14" t="s">
        <v>47</v>
      </c>
      <c r="C103" s="15" t="s">
        <v>14</v>
      </c>
      <c r="D103" s="15">
        <v>3</v>
      </c>
      <c r="E103" s="26"/>
      <c r="F103" s="33"/>
    </row>
    <row r="104" spans="1:6" x14ac:dyDescent="0.2">
      <c r="A104" s="27" t="s">
        <v>34</v>
      </c>
      <c r="B104" s="5" t="s">
        <v>42</v>
      </c>
      <c r="C104" s="5" t="s">
        <v>39</v>
      </c>
      <c r="D104" s="5">
        <v>3</v>
      </c>
      <c r="E104" s="22">
        <f>SUM(D104:D109)</f>
        <v>28</v>
      </c>
      <c r="F104" s="30" t="s">
        <v>62</v>
      </c>
    </row>
    <row r="105" spans="1:6" x14ac:dyDescent="0.2">
      <c r="A105" s="28"/>
      <c r="B105" s="7" t="s">
        <v>43</v>
      </c>
      <c r="C105" s="7" t="s">
        <v>39</v>
      </c>
      <c r="D105" s="7">
        <v>3</v>
      </c>
      <c r="E105" s="23"/>
      <c r="F105" s="31"/>
    </row>
    <row r="106" spans="1:6" x14ac:dyDescent="0.2">
      <c r="A106" s="28"/>
      <c r="B106" s="7" t="s">
        <v>44</v>
      </c>
      <c r="C106" s="7" t="s">
        <v>39</v>
      </c>
      <c r="D106" s="7">
        <v>8</v>
      </c>
      <c r="E106" s="23"/>
      <c r="F106" s="31"/>
    </row>
    <row r="107" spans="1:6" x14ac:dyDescent="0.2">
      <c r="A107" s="28"/>
      <c r="B107" s="7" t="s">
        <v>45</v>
      </c>
      <c r="C107" s="7" t="s">
        <v>39</v>
      </c>
      <c r="D107" s="7">
        <v>6</v>
      </c>
      <c r="E107" s="23"/>
      <c r="F107" s="31"/>
    </row>
    <row r="108" spans="1:6" x14ac:dyDescent="0.2">
      <c r="A108" s="28"/>
      <c r="B108" s="7" t="s">
        <v>46</v>
      </c>
      <c r="C108" s="7" t="s">
        <v>39</v>
      </c>
      <c r="D108" s="7">
        <v>2</v>
      </c>
      <c r="E108" s="23"/>
      <c r="F108" s="31"/>
    </row>
    <row r="109" spans="1:6" x14ac:dyDescent="0.2">
      <c r="A109" s="28"/>
      <c r="B109" s="9" t="s">
        <v>47</v>
      </c>
      <c r="C109" s="9" t="s">
        <v>39</v>
      </c>
      <c r="D109" s="9">
        <v>6</v>
      </c>
      <c r="E109" s="24"/>
      <c r="F109" s="32"/>
    </row>
    <row r="110" spans="1:6" x14ac:dyDescent="0.2">
      <c r="A110" s="28"/>
      <c r="B110" s="12" t="s">
        <v>42</v>
      </c>
      <c r="C110" s="13" t="s">
        <v>40</v>
      </c>
      <c r="D110" s="13">
        <v>3</v>
      </c>
      <c r="E110" s="23">
        <f>SUM(D110:D115)</f>
        <v>28</v>
      </c>
      <c r="F110" s="31"/>
    </row>
    <row r="111" spans="1:6" x14ac:dyDescent="0.2">
      <c r="A111" s="28"/>
      <c r="B111" s="6" t="s">
        <v>43</v>
      </c>
      <c r="C111" s="7" t="s">
        <v>40</v>
      </c>
      <c r="D111" s="7">
        <v>3</v>
      </c>
      <c r="E111" s="23"/>
      <c r="F111" s="31"/>
    </row>
    <row r="112" spans="1:6" x14ac:dyDescent="0.2">
      <c r="A112" s="28"/>
      <c r="B112" s="6" t="s">
        <v>44</v>
      </c>
      <c r="C112" s="7" t="s">
        <v>40</v>
      </c>
      <c r="D112" s="7">
        <v>8</v>
      </c>
      <c r="E112" s="23"/>
      <c r="F112" s="31"/>
    </row>
    <row r="113" spans="1:6" x14ac:dyDescent="0.2">
      <c r="A113" s="28"/>
      <c r="B113" s="6" t="s">
        <v>45</v>
      </c>
      <c r="C113" s="7" t="s">
        <v>40</v>
      </c>
      <c r="D113" s="7">
        <v>6</v>
      </c>
      <c r="E113" s="23"/>
      <c r="F113" s="31"/>
    </row>
    <row r="114" spans="1:6" x14ac:dyDescent="0.2">
      <c r="A114" s="28"/>
      <c r="B114" s="6" t="s">
        <v>46</v>
      </c>
      <c r="C114" s="7" t="s">
        <v>40</v>
      </c>
      <c r="D114" s="7">
        <v>2</v>
      </c>
      <c r="E114" s="23"/>
      <c r="F114" s="31"/>
    </row>
    <row r="115" spans="1:6" x14ac:dyDescent="0.2">
      <c r="A115" s="28"/>
      <c r="B115" s="8" t="s">
        <v>47</v>
      </c>
      <c r="C115" s="9" t="s">
        <v>40</v>
      </c>
      <c r="D115" s="9">
        <v>6</v>
      </c>
      <c r="E115" s="24"/>
      <c r="F115" s="32"/>
    </row>
    <row r="116" spans="1:6" x14ac:dyDescent="0.2">
      <c r="A116" s="28"/>
      <c r="B116" s="10" t="s">
        <v>42</v>
      </c>
      <c r="C116" s="11" t="s">
        <v>41</v>
      </c>
      <c r="D116" s="11">
        <v>3</v>
      </c>
      <c r="E116" s="23">
        <f>SUM(D116:D121)</f>
        <v>28</v>
      </c>
      <c r="F116" s="31"/>
    </row>
    <row r="117" spans="1:6" x14ac:dyDescent="0.2">
      <c r="A117" s="28"/>
      <c r="B117" s="6" t="s">
        <v>43</v>
      </c>
      <c r="C117" s="7" t="s">
        <v>41</v>
      </c>
      <c r="D117" s="7">
        <v>3</v>
      </c>
      <c r="E117" s="23"/>
      <c r="F117" s="31"/>
    </row>
    <row r="118" spans="1:6" x14ac:dyDescent="0.2">
      <c r="A118" s="28"/>
      <c r="B118" s="6" t="s">
        <v>44</v>
      </c>
      <c r="C118" s="7" t="s">
        <v>41</v>
      </c>
      <c r="D118" s="7">
        <v>8</v>
      </c>
      <c r="E118" s="23"/>
      <c r="F118" s="31"/>
    </row>
    <row r="119" spans="1:6" x14ac:dyDescent="0.2">
      <c r="A119" s="28"/>
      <c r="B119" s="6" t="s">
        <v>45</v>
      </c>
      <c r="C119" s="7" t="s">
        <v>41</v>
      </c>
      <c r="D119" s="7">
        <v>6</v>
      </c>
      <c r="E119" s="23"/>
      <c r="F119" s="31"/>
    </row>
    <row r="120" spans="1:6" x14ac:dyDescent="0.2">
      <c r="A120" s="28"/>
      <c r="B120" s="6" t="s">
        <v>46</v>
      </c>
      <c r="C120" s="7" t="s">
        <v>41</v>
      </c>
      <c r="D120" s="7">
        <v>2</v>
      </c>
      <c r="E120" s="23"/>
      <c r="F120" s="31"/>
    </row>
    <row r="121" spans="1:6" ht="17" thickBot="1" x14ac:dyDescent="0.25">
      <c r="A121" s="29"/>
      <c r="B121" s="14" t="s">
        <v>47</v>
      </c>
      <c r="C121" s="15" t="s">
        <v>41</v>
      </c>
      <c r="D121" s="15">
        <v>6</v>
      </c>
      <c r="E121" s="26"/>
      <c r="F121" s="33"/>
    </row>
    <row r="122" spans="1:6" x14ac:dyDescent="0.2">
      <c r="A122" s="27" t="s">
        <v>35</v>
      </c>
      <c r="B122" s="4" t="s">
        <v>42</v>
      </c>
      <c r="C122" s="5" t="s">
        <v>19</v>
      </c>
      <c r="D122" s="5">
        <v>336</v>
      </c>
      <c r="E122" s="22">
        <f>SUM(D122:D127)</f>
        <v>1547</v>
      </c>
      <c r="F122" s="30"/>
    </row>
    <row r="123" spans="1:6" x14ac:dyDescent="0.2">
      <c r="A123" s="28"/>
      <c r="B123" s="6" t="s">
        <v>43</v>
      </c>
      <c r="C123" s="7" t="s">
        <v>19</v>
      </c>
      <c r="D123" s="7">
        <v>255</v>
      </c>
      <c r="E123" s="23"/>
      <c r="F123" s="31"/>
    </row>
    <row r="124" spans="1:6" x14ac:dyDescent="0.2">
      <c r="A124" s="28"/>
      <c r="B124" s="6" t="s">
        <v>44</v>
      </c>
      <c r="C124" s="7" t="s">
        <v>19</v>
      </c>
      <c r="D124" s="7">
        <v>340</v>
      </c>
      <c r="E124" s="23"/>
      <c r="F124" s="31"/>
    </row>
    <row r="125" spans="1:6" x14ac:dyDescent="0.2">
      <c r="A125" s="28"/>
      <c r="B125" s="6" t="s">
        <v>45</v>
      </c>
      <c r="C125" s="7" t="s">
        <v>19</v>
      </c>
      <c r="D125" s="7">
        <v>267</v>
      </c>
      <c r="E125" s="23"/>
      <c r="F125" s="31"/>
    </row>
    <row r="126" spans="1:6" x14ac:dyDescent="0.2">
      <c r="A126" s="28"/>
      <c r="B126" s="6" t="s">
        <v>46</v>
      </c>
      <c r="C126" s="7" t="s">
        <v>19</v>
      </c>
      <c r="D126" s="7">
        <v>178</v>
      </c>
      <c r="E126" s="23"/>
      <c r="F126" s="31"/>
    </row>
    <row r="127" spans="1:6" x14ac:dyDescent="0.2">
      <c r="A127" s="28"/>
      <c r="B127" s="8" t="s">
        <v>47</v>
      </c>
      <c r="C127" s="9" t="s">
        <v>19</v>
      </c>
      <c r="D127" s="9">
        <v>171</v>
      </c>
      <c r="E127" s="24"/>
      <c r="F127" s="32"/>
    </row>
    <row r="128" spans="1:6" x14ac:dyDescent="0.2">
      <c r="A128" s="28"/>
      <c r="B128" s="10" t="s">
        <v>42</v>
      </c>
      <c r="C128" s="11" t="s">
        <v>18</v>
      </c>
      <c r="D128" s="11">
        <v>369</v>
      </c>
      <c r="E128" s="23">
        <f>SUM(D128:D133)</f>
        <v>1630</v>
      </c>
      <c r="F128" s="31"/>
    </row>
    <row r="129" spans="1:6" x14ac:dyDescent="0.2">
      <c r="A129" s="28"/>
      <c r="B129" s="6" t="s">
        <v>43</v>
      </c>
      <c r="C129" s="7" t="s">
        <v>18</v>
      </c>
      <c r="D129" s="7">
        <v>279</v>
      </c>
      <c r="E129" s="23"/>
      <c r="F129" s="31"/>
    </row>
    <row r="130" spans="1:6" x14ac:dyDescent="0.2">
      <c r="A130" s="28"/>
      <c r="B130" s="6" t="s">
        <v>44</v>
      </c>
      <c r="C130" s="7" t="s">
        <v>18</v>
      </c>
      <c r="D130" s="7">
        <v>229</v>
      </c>
      <c r="E130" s="23"/>
      <c r="F130" s="31"/>
    </row>
    <row r="131" spans="1:6" x14ac:dyDescent="0.2">
      <c r="A131" s="28"/>
      <c r="B131" s="6" t="s">
        <v>45</v>
      </c>
      <c r="C131" s="7" t="s">
        <v>18</v>
      </c>
      <c r="D131" s="7">
        <v>337</v>
      </c>
      <c r="E131" s="23"/>
      <c r="F131" s="31"/>
    </row>
    <row r="132" spans="1:6" x14ac:dyDescent="0.2">
      <c r="A132" s="28"/>
      <c r="B132" s="6" t="s">
        <v>46</v>
      </c>
      <c r="C132" s="7" t="s">
        <v>18</v>
      </c>
      <c r="D132" s="7">
        <v>173</v>
      </c>
      <c r="E132" s="23"/>
      <c r="F132" s="31"/>
    </row>
    <row r="133" spans="1:6" x14ac:dyDescent="0.2">
      <c r="A133" s="28"/>
      <c r="B133" s="8" t="s">
        <v>47</v>
      </c>
      <c r="C133" s="9" t="s">
        <v>18</v>
      </c>
      <c r="D133" s="9">
        <v>243</v>
      </c>
      <c r="E133" s="24"/>
      <c r="F133" s="32"/>
    </row>
    <row r="134" spans="1:6" x14ac:dyDescent="0.2">
      <c r="A134" s="28"/>
      <c r="B134" s="12" t="s">
        <v>42</v>
      </c>
      <c r="C134" s="13" t="s">
        <v>17</v>
      </c>
      <c r="D134" s="13">
        <v>489</v>
      </c>
      <c r="E134" s="23">
        <f>SUM(D134:D139)</f>
        <v>1867</v>
      </c>
      <c r="F134" s="31"/>
    </row>
    <row r="135" spans="1:6" x14ac:dyDescent="0.2">
      <c r="A135" s="28"/>
      <c r="B135" s="6" t="s">
        <v>43</v>
      </c>
      <c r="C135" s="7" t="s">
        <v>17</v>
      </c>
      <c r="D135" s="7">
        <v>310</v>
      </c>
      <c r="E135" s="23"/>
      <c r="F135" s="31"/>
    </row>
    <row r="136" spans="1:6" x14ac:dyDescent="0.2">
      <c r="A136" s="28"/>
      <c r="B136" s="6" t="s">
        <v>44</v>
      </c>
      <c r="C136" s="7" t="s">
        <v>17</v>
      </c>
      <c r="D136" s="7">
        <v>274</v>
      </c>
      <c r="E136" s="23"/>
      <c r="F136" s="31"/>
    </row>
    <row r="137" spans="1:6" x14ac:dyDescent="0.2">
      <c r="A137" s="28"/>
      <c r="B137" s="6" t="s">
        <v>45</v>
      </c>
      <c r="C137" s="7" t="s">
        <v>17</v>
      </c>
      <c r="D137" s="7">
        <v>422</v>
      </c>
      <c r="E137" s="23"/>
      <c r="F137" s="31"/>
    </row>
    <row r="138" spans="1:6" x14ac:dyDescent="0.2">
      <c r="A138" s="28"/>
      <c r="B138" s="6" t="s">
        <v>46</v>
      </c>
      <c r="C138" s="7" t="s">
        <v>17</v>
      </c>
      <c r="D138" s="7">
        <v>156</v>
      </c>
      <c r="E138" s="23"/>
      <c r="F138" s="31"/>
    </row>
    <row r="139" spans="1:6" ht="17" thickBot="1" x14ac:dyDescent="0.25">
      <c r="A139" s="29"/>
      <c r="B139" s="14" t="s">
        <v>47</v>
      </c>
      <c r="C139" s="15" t="s">
        <v>17</v>
      </c>
      <c r="D139" s="15">
        <v>216</v>
      </c>
      <c r="E139" s="26"/>
      <c r="F139" s="33"/>
    </row>
    <row r="140" spans="1:6" x14ac:dyDescent="0.2">
      <c r="A140" s="27" t="s">
        <v>36</v>
      </c>
      <c r="B140" s="4" t="s">
        <v>42</v>
      </c>
      <c r="C140" s="5" t="s">
        <v>22</v>
      </c>
      <c r="D140" s="5">
        <v>136825</v>
      </c>
      <c r="E140" s="22">
        <f>SUM(D140:D145)</f>
        <v>995802</v>
      </c>
      <c r="F140" s="30"/>
    </row>
    <row r="141" spans="1:6" x14ac:dyDescent="0.2">
      <c r="A141" s="28"/>
      <c r="B141" s="6" t="s">
        <v>43</v>
      </c>
      <c r="C141" s="7" t="s">
        <v>22</v>
      </c>
      <c r="D141" s="7">
        <v>167282</v>
      </c>
      <c r="E141" s="23"/>
      <c r="F141" s="31"/>
    </row>
    <row r="142" spans="1:6" x14ac:dyDescent="0.2">
      <c r="A142" s="28"/>
      <c r="B142" s="6" t="s">
        <v>44</v>
      </c>
      <c r="C142" s="7" t="s">
        <v>22</v>
      </c>
      <c r="D142" s="7">
        <v>161189</v>
      </c>
      <c r="E142" s="23"/>
      <c r="F142" s="31"/>
    </row>
    <row r="143" spans="1:6" x14ac:dyDescent="0.2">
      <c r="A143" s="28"/>
      <c r="B143" s="6" t="s">
        <v>45</v>
      </c>
      <c r="C143" s="7" t="s">
        <v>22</v>
      </c>
      <c r="D143" s="7">
        <v>74097</v>
      </c>
      <c r="E143" s="23"/>
      <c r="F143" s="31"/>
    </row>
    <row r="144" spans="1:6" x14ac:dyDescent="0.2">
      <c r="A144" s="28"/>
      <c r="B144" s="6" t="s">
        <v>46</v>
      </c>
      <c r="C144" s="7" t="s">
        <v>22</v>
      </c>
      <c r="D144" s="7">
        <v>123883</v>
      </c>
      <c r="E144" s="23"/>
      <c r="F144" s="31"/>
    </row>
    <row r="145" spans="1:6" x14ac:dyDescent="0.2">
      <c r="A145" s="28"/>
      <c r="B145" s="8" t="s">
        <v>47</v>
      </c>
      <c r="C145" s="9" t="s">
        <v>22</v>
      </c>
      <c r="D145" s="9">
        <v>332526</v>
      </c>
      <c r="E145" s="24"/>
      <c r="F145" s="32"/>
    </row>
    <row r="146" spans="1:6" x14ac:dyDescent="0.2">
      <c r="A146" s="28"/>
      <c r="B146" s="12" t="s">
        <v>42</v>
      </c>
      <c r="C146" s="13" t="s">
        <v>21</v>
      </c>
      <c r="D146" s="13">
        <v>236229</v>
      </c>
      <c r="E146" s="23">
        <f>SUM(D146:D151)</f>
        <v>1674259</v>
      </c>
      <c r="F146" s="31"/>
    </row>
    <row r="147" spans="1:6" x14ac:dyDescent="0.2">
      <c r="A147" s="28"/>
      <c r="B147" s="6" t="s">
        <v>43</v>
      </c>
      <c r="C147" s="7" t="s">
        <v>21</v>
      </c>
      <c r="D147" s="7">
        <v>282164</v>
      </c>
      <c r="E147" s="23"/>
      <c r="F147" s="31"/>
    </row>
    <row r="148" spans="1:6" x14ac:dyDescent="0.2">
      <c r="A148" s="28"/>
      <c r="B148" s="6" t="s">
        <v>44</v>
      </c>
      <c r="C148" s="7" t="s">
        <v>21</v>
      </c>
      <c r="D148" s="7">
        <v>288029</v>
      </c>
      <c r="E148" s="23"/>
      <c r="F148" s="31"/>
    </row>
    <row r="149" spans="1:6" x14ac:dyDescent="0.2">
      <c r="A149" s="28"/>
      <c r="B149" s="6" t="s">
        <v>45</v>
      </c>
      <c r="C149" s="7" t="s">
        <v>21</v>
      </c>
      <c r="D149" s="7">
        <v>112732</v>
      </c>
      <c r="E149" s="23"/>
      <c r="F149" s="31"/>
    </row>
    <row r="150" spans="1:6" x14ac:dyDescent="0.2">
      <c r="A150" s="28"/>
      <c r="B150" s="6" t="s">
        <v>46</v>
      </c>
      <c r="C150" s="7" t="s">
        <v>21</v>
      </c>
      <c r="D150" s="7">
        <v>207825</v>
      </c>
      <c r="E150" s="23"/>
      <c r="F150" s="31"/>
    </row>
    <row r="151" spans="1:6" ht="17" customHeight="1" x14ac:dyDescent="0.2">
      <c r="A151" s="28"/>
      <c r="B151" s="8" t="s">
        <v>47</v>
      </c>
      <c r="C151" s="9" t="s">
        <v>21</v>
      </c>
      <c r="D151" s="9">
        <v>547280</v>
      </c>
      <c r="E151" s="24"/>
      <c r="F151" s="32"/>
    </row>
    <row r="152" spans="1:6" x14ac:dyDescent="0.2">
      <c r="A152" s="28"/>
      <c r="B152" s="10" t="s">
        <v>42</v>
      </c>
      <c r="C152" s="11" t="s">
        <v>20</v>
      </c>
      <c r="D152" s="11">
        <v>305830</v>
      </c>
      <c r="E152" s="23">
        <f>SUM(D152:D157)</f>
        <v>2176925</v>
      </c>
      <c r="F152" s="31"/>
    </row>
    <row r="153" spans="1:6" x14ac:dyDescent="0.2">
      <c r="A153" s="28"/>
      <c r="B153" s="6" t="s">
        <v>43</v>
      </c>
      <c r="C153" s="7" t="s">
        <v>20</v>
      </c>
      <c r="D153" s="7">
        <v>376104</v>
      </c>
      <c r="E153" s="23"/>
      <c r="F153" s="31"/>
    </row>
    <row r="154" spans="1:6" x14ac:dyDescent="0.2">
      <c r="A154" s="28"/>
      <c r="B154" s="6" t="s">
        <v>44</v>
      </c>
      <c r="C154" s="7" t="s">
        <v>20</v>
      </c>
      <c r="D154" s="7">
        <v>376993</v>
      </c>
      <c r="E154" s="23"/>
      <c r="F154" s="31"/>
    </row>
    <row r="155" spans="1:6" x14ac:dyDescent="0.2">
      <c r="A155" s="28"/>
      <c r="B155" s="6" t="s">
        <v>45</v>
      </c>
      <c r="C155" s="7" t="s">
        <v>20</v>
      </c>
      <c r="D155" s="7">
        <v>142375</v>
      </c>
      <c r="E155" s="23"/>
      <c r="F155" s="31"/>
    </row>
    <row r="156" spans="1:6" x14ac:dyDescent="0.2">
      <c r="A156" s="28"/>
      <c r="B156" s="6" t="s">
        <v>46</v>
      </c>
      <c r="C156" s="7" t="s">
        <v>20</v>
      </c>
      <c r="D156" s="7">
        <v>264513</v>
      </c>
      <c r="E156" s="23"/>
      <c r="F156" s="31"/>
    </row>
    <row r="157" spans="1:6" ht="17" thickBot="1" x14ac:dyDescent="0.25">
      <c r="A157" s="29"/>
      <c r="B157" s="14" t="s">
        <v>47</v>
      </c>
      <c r="C157" s="15" t="s">
        <v>20</v>
      </c>
      <c r="D157" s="15">
        <v>711110</v>
      </c>
      <c r="E157" s="26"/>
      <c r="F157" s="33"/>
    </row>
    <row r="158" spans="1:6" x14ac:dyDescent="0.2">
      <c r="A158" s="19" t="s">
        <v>37</v>
      </c>
      <c r="B158" s="4" t="s">
        <v>42</v>
      </c>
      <c r="C158" s="5" t="s">
        <v>48</v>
      </c>
      <c r="D158" s="5">
        <v>6</v>
      </c>
      <c r="E158" s="22">
        <f>SUM(D158:D163)</f>
        <v>70</v>
      </c>
      <c r="F158" s="30"/>
    </row>
    <row r="159" spans="1:6" x14ac:dyDescent="0.2">
      <c r="A159" s="20"/>
      <c r="B159" s="6" t="s">
        <v>43</v>
      </c>
      <c r="C159" s="7" t="s">
        <v>48</v>
      </c>
      <c r="D159" s="7">
        <v>6</v>
      </c>
      <c r="E159" s="23"/>
      <c r="F159" s="31"/>
    </row>
    <row r="160" spans="1:6" x14ac:dyDescent="0.2">
      <c r="A160" s="20"/>
      <c r="B160" s="6" t="s">
        <v>44</v>
      </c>
      <c r="C160" s="7" t="s">
        <v>48</v>
      </c>
      <c r="D160" s="7">
        <v>12</v>
      </c>
      <c r="E160" s="23"/>
      <c r="F160" s="31"/>
    </row>
    <row r="161" spans="1:6" x14ac:dyDescent="0.2">
      <c r="A161" s="20"/>
      <c r="B161" s="6" t="s">
        <v>45</v>
      </c>
      <c r="C161" s="7" t="s">
        <v>48</v>
      </c>
      <c r="D161" s="7">
        <v>24</v>
      </c>
      <c r="E161" s="23"/>
      <c r="F161" s="31"/>
    </row>
    <row r="162" spans="1:6" ht="17" customHeight="1" x14ac:dyDescent="0.2">
      <c r="A162" s="20"/>
      <c r="B162" s="6" t="s">
        <v>46</v>
      </c>
      <c r="C162" s="7" t="s">
        <v>48</v>
      </c>
      <c r="D162" s="7">
        <v>10</v>
      </c>
      <c r="E162" s="23"/>
      <c r="F162" s="31"/>
    </row>
    <row r="163" spans="1:6" x14ac:dyDescent="0.2">
      <c r="A163" s="20"/>
      <c r="B163" s="8" t="s">
        <v>47</v>
      </c>
      <c r="C163" s="9" t="s">
        <v>48</v>
      </c>
      <c r="D163" s="9">
        <v>12</v>
      </c>
      <c r="E163" s="24"/>
      <c r="F163" s="32"/>
    </row>
    <row r="164" spans="1:6" x14ac:dyDescent="0.2">
      <c r="A164" s="20"/>
      <c r="B164" s="12" t="s">
        <v>42</v>
      </c>
      <c r="C164" s="13" t="s">
        <v>49</v>
      </c>
      <c r="D164" s="13">
        <v>30</v>
      </c>
      <c r="E164" s="23">
        <f>SUM(D164:D169)</f>
        <v>36</v>
      </c>
      <c r="F164" s="31"/>
    </row>
    <row r="165" spans="1:6" x14ac:dyDescent="0.2">
      <c r="A165" s="20"/>
      <c r="B165" s="6" t="s">
        <v>43</v>
      </c>
      <c r="C165" s="7" t="s">
        <v>49</v>
      </c>
      <c r="D165" s="7">
        <v>0</v>
      </c>
      <c r="E165" s="23"/>
      <c r="F165" s="31"/>
    </row>
    <row r="166" spans="1:6" x14ac:dyDescent="0.2">
      <c r="A166" s="20"/>
      <c r="B166" s="6" t="s">
        <v>44</v>
      </c>
      <c r="C166" s="7" t="s">
        <v>49</v>
      </c>
      <c r="D166" s="7">
        <v>0</v>
      </c>
      <c r="E166" s="23"/>
      <c r="F166" s="31"/>
    </row>
    <row r="167" spans="1:6" x14ac:dyDescent="0.2">
      <c r="A167" s="20"/>
      <c r="B167" s="6" t="s">
        <v>45</v>
      </c>
      <c r="C167" s="7" t="s">
        <v>49</v>
      </c>
      <c r="D167" s="7">
        <v>6</v>
      </c>
      <c r="E167" s="23"/>
      <c r="F167" s="31"/>
    </row>
    <row r="168" spans="1:6" x14ac:dyDescent="0.2">
      <c r="A168" s="20"/>
      <c r="B168" s="6" t="s">
        <v>46</v>
      </c>
      <c r="C168" s="7" t="s">
        <v>49</v>
      </c>
      <c r="D168" s="7">
        <v>0</v>
      </c>
      <c r="E168" s="23"/>
      <c r="F168" s="31"/>
    </row>
    <row r="169" spans="1:6" x14ac:dyDescent="0.2">
      <c r="A169" s="20"/>
      <c r="B169" s="8" t="s">
        <v>47</v>
      </c>
      <c r="C169" s="9" t="s">
        <v>49</v>
      </c>
      <c r="D169" s="9">
        <v>0</v>
      </c>
      <c r="E169" s="24"/>
      <c r="F169" s="32"/>
    </row>
    <row r="170" spans="1:6" x14ac:dyDescent="0.2">
      <c r="A170" s="20"/>
      <c r="B170" s="12" t="s">
        <v>42</v>
      </c>
      <c r="C170" s="13" t="s">
        <v>50</v>
      </c>
      <c r="D170" s="13">
        <v>16</v>
      </c>
      <c r="E170" s="23">
        <f>SUM(D170:D175)</f>
        <v>52</v>
      </c>
      <c r="F170" s="31"/>
    </row>
    <row r="171" spans="1:6" x14ac:dyDescent="0.2">
      <c r="A171" s="20"/>
      <c r="B171" s="6" t="s">
        <v>43</v>
      </c>
      <c r="C171" s="7" t="s">
        <v>50</v>
      </c>
      <c r="D171" s="7">
        <v>0</v>
      </c>
      <c r="E171" s="23"/>
      <c r="F171" s="31"/>
    </row>
    <row r="172" spans="1:6" x14ac:dyDescent="0.2">
      <c r="A172" s="20"/>
      <c r="B172" s="6" t="s">
        <v>44</v>
      </c>
      <c r="C172" s="7" t="s">
        <v>50</v>
      </c>
      <c r="D172" s="7">
        <v>8</v>
      </c>
      <c r="E172" s="23"/>
      <c r="F172" s="31"/>
    </row>
    <row r="173" spans="1:6" x14ac:dyDescent="0.2">
      <c r="A173" s="20"/>
      <c r="B173" s="6" t="s">
        <v>45</v>
      </c>
      <c r="C173" s="7" t="s">
        <v>50</v>
      </c>
      <c r="D173" s="7">
        <v>19</v>
      </c>
      <c r="E173" s="23"/>
      <c r="F173" s="31"/>
    </row>
    <row r="174" spans="1:6" x14ac:dyDescent="0.2">
      <c r="A174" s="20"/>
      <c r="B174" s="6" t="s">
        <v>46</v>
      </c>
      <c r="C174" s="7" t="s">
        <v>50</v>
      </c>
      <c r="D174" s="7">
        <v>6</v>
      </c>
      <c r="E174" s="23"/>
      <c r="F174" s="31"/>
    </row>
    <row r="175" spans="1:6" x14ac:dyDescent="0.2">
      <c r="A175" s="20"/>
      <c r="B175" s="8" t="s">
        <v>47</v>
      </c>
      <c r="C175" s="9" t="s">
        <v>50</v>
      </c>
      <c r="D175" s="9">
        <v>3</v>
      </c>
      <c r="E175" s="24"/>
      <c r="F175" s="32"/>
    </row>
    <row r="176" spans="1:6" x14ac:dyDescent="0.2">
      <c r="A176" s="20"/>
      <c r="B176" s="10" t="s">
        <v>42</v>
      </c>
      <c r="C176" s="11" t="s">
        <v>51</v>
      </c>
      <c r="D176" s="11">
        <v>3</v>
      </c>
      <c r="E176" s="25">
        <f>SUM(D176:D181)</f>
        <v>1725</v>
      </c>
      <c r="F176" s="34"/>
    </row>
    <row r="177" spans="1:6" x14ac:dyDescent="0.2">
      <c r="A177" s="20"/>
      <c r="B177" s="6" t="s">
        <v>43</v>
      </c>
      <c r="C177" s="7" t="s">
        <v>51</v>
      </c>
      <c r="D177" s="7">
        <v>0</v>
      </c>
      <c r="E177" s="23"/>
      <c r="F177" s="31"/>
    </row>
    <row r="178" spans="1:6" x14ac:dyDescent="0.2">
      <c r="A178" s="20"/>
      <c r="B178" s="6" t="s">
        <v>44</v>
      </c>
      <c r="C178" s="7" t="s">
        <v>51</v>
      </c>
      <c r="D178" s="7">
        <v>0</v>
      </c>
      <c r="E178" s="23"/>
      <c r="F178" s="31"/>
    </row>
    <row r="179" spans="1:6" x14ac:dyDescent="0.2">
      <c r="A179" s="20"/>
      <c r="B179" s="6" t="s">
        <v>45</v>
      </c>
      <c r="C179" s="7" t="s">
        <v>51</v>
      </c>
      <c r="D179" s="7">
        <v>4</v>
      </c>
      <c r="E179" s="23"/>
      <c r="F179" s="31"/>
    </row>
    <row r="180" spans="1:6" x14ac:dyDescent="0.2">
      <c r="A180" s="20"/>
      <c r="B180" s="6" t="s">
        <v>46</v>
      </c>
      <c r="C180" s="7" t="s">
        <v>51</v>
      </c>
      <c r="D180" s="7">
        <v>288</v>
      </c>
      <c r="E180" s="23"/>
      <c r="F180" s="31"/>
    </row>
    <row r="181" spans="1:6" x14ac:dyDescent="0.2">
      <c r="A181" s="20"/>
      <c r="B181" s="8" t="s">
        <v>47</v>
      </c>
      <c r="C181" s="9" t="s">
        <v>51</v>
      </c>
      <c r="D181" s="9">
        <v>1430</v>
      </c>
      <c r="E181" s="24"/>
      <c r="F181" s="32"/>
    </row>
    <row r="182" spans="1:6" x14ac:dyDescent="0.2">
      <c r="A182" s="20"/>
      <c r="B182" s="13" t="s">
        <v>42</v>
      </c>
      <c r="C182" s="13" t="s">
        <v>52</v>
      </c>
      <c r="D182" s="13">
        <v>3</v>
      </c>
      <c r="E182" s="23">
        <f>SUM(D182:D187)</f>
        <v>3</v>
      </c>
      <c r="F182" s="31" t="s">
        <v>64</v>
      </c>
    </row>
    <row r="183" spans="1:6" x14ac:dyDescent="0.2">
      <c r="A183" s="20"/>
      <c r="B183" s="7" t="s">
        <v>43</v>
      </c>
      <c r="C183" s="7" t="s">
        <v>52</v>
      </c>
      <c r="D183" s="7">
        <v>0</v>
      </c>
      <c r="E183" s="23"/>
      <c r="F183" s="31"/>
    </row>
    <row r="184" spans="1:6" x14ac:dyDescent="0.2">
      <c r="A184" s="20"/>
      <c r="B184" s="7" t="s">
        <v>44</v>
      </c>
      <c r="C184" s="7" t="s">
        <v>52</v>
      </c>
      <c r="D184" s="7">
        <v>0</v>
      </c>
      <c r="E184" s="23"/>
      <c r="F184" s="31"/>
    </row>
    <row r="185" spans="1:6" x14ac:dyDescent="0.2">
      <c r="A185" s="20"/>
      <c r="B185" s="7" t="s">
        <v>45</v>
      </c>
      <c r="C185" s="7" t="s">
        <v>52</v>
      </c>
      <c r="D185" s="7">
        <v>0</v>
      </c>
      <c r="E185" s="23"/>
      <c r="F185" s="31"/>
    </row>
    <row r="186" spans="1:6" x14ac:dyDescent="0.2">
      <c r="A186" s="20"/>
      <c r="B186" s="7" t="s">
        <v>46</v>
      </c>
      <c r="C186" s="7" t="s">
        <v>52</v>
      </c>
      <c r="D186" s="7">
        <v>0</v>
      </c>
      <c r="E186" s="23"/>
      <c r="F186" s="31"/>
    </row>
    <row r="187" spans="1:6" x14ac:dyDescent="0.2">
      <c r="A187" s="20"/>
      <c r="B187" s="9" t="s">
        <v>47</v>
      </c>
      <c r="C187" s="9" t="s">
        <v>52</v>
      </c>
      <c r="D187" s="9">
        <v>0</v>
      </c>
      <c r="E187" s="24"/>
      <c r="F187" s="32"/>
    </row>
    <row r="188" spans="1:6" x14ac:dyDescent="0.2">
      <c r="A188" s="20"/>
      <c r="B188" s="12" t="s">
        <v>42</v>
      </c>
      <c r="C188" s="13" t="s">
        <v>40</v>
      </c>
      <c r="D188" s="13">
        <v>3</v>
      </c>
      <c r="E188" s="23">
        <f>SUM(D188:D193)</f>
        <v>28</v>
      </c>
      <c r="F188" s="31"/>
    </row>
    <row r="189" spans="1:6" x14ac:dyDescent="0.2">
      <c r="A189" s="20"/>
      <c r="B189" s="6" t="s">
        <v>43</v>
      </c>
      <c r="C189" s="7" t="s">
        <v>40</v>
      </c>
      <c r="D189" s="7">
        <v>3</v>
      </c>
      <c r="E189" s="23"/>
      <c r="F189" s="31"/>
    </row>
    <row r="190" spans="1:6" x14ac:dyDescent="0.2">
      <c r="A190" s="20"/>
      <c r="B190" s="6" t="s">
        <v>44</v>
      </c>
      <c r="C190" s="7" t="s">
        <v>40</v>
      </c>
      <c r="D190" s="7">
        <v>8</v>
      </c>
      <c r="E190" s="23"/>
      <c r="F190" s="31"/>
    </row>
    <row r="191" spans="1:6" x14ac:dyDescent="0.2">
      <c r="A191" s="20"/>
      <c r="B191" s="6" t="s">
        <v>45</v>
      </c>
      <c r="C191" s="7" t="s">
        <v>40</v>
      </c>
      <c r="D191" s="7">
        <v>6</v>
      </c>
      <c r="E191" s="23"/>
      <c r="F191" s="31"/>
    </row>
    <row r="192" spans="1:6" x14ac:dyDescent="0.2">
      <c r="A192" s="20"/>
      <c r="B192" s="6" t="s">
        <v>46</v>
      </c>
      <c r="C192" s="7" t="s">
        <v>40</v>
      </c>
      <c r="D192" s="7">
        <v>2</v>
      </c>
      <c r="E192" s="23"/>
      <c r="F192" s="31"/>
    </row>
    <row r="193" spans="1:6" x14ac:dyDescent="0.2">
      <c r="A193" s="20"/>
      <c r="B193" s="8" t="s">
        <v>47</v>
      </c>
      <c r="C193" s="9" t="s">
        <v>40</v>
      </c>
      <c r="D193" s="9">
        <v>6</v>
      </c>
      <c r="E193" s="24"/>
      <c r="F193" s="32"/>
    </row>
    <row r="194" spans="1:6" x14ac:dyDescent="0.2">
      <c r="A194" s="20"/>
      <c r="B194" s="12" t="s">
        <v>42</v>
      </c>
      <c r="C194" s="13" t="s">
        <v>53</v>
      </c>
      <c r="D194" s="13">
        <v>316</v>
      </c>
      <c r="E194" s="23">
        <f>SUM(D194:D199)</f>
        <v>1477</v>
      </c>
      <c r="F194" s="31"/>
    </row>
    <row r="195" spans="1:6" x14ac:dyDescent="0.2">
      <c r="A195" s="20"/>
      <c r="B195" s="6" t="s">
        <v>43</v>
      </c>
      <c r="C195" s="7" t="s">
        <v>53</v>
      </c>
      <c r="D195" s="7">
        <v>285</v>
      </c>
      <c r="E195" s="23"/>
      <c r="F195" s="31"/>
    </row>
    <row r="196" spans="1:6" x14ac:dyDescent="0.2">
      <c r="A196" s="20"/>
      <c r="B196" s="6" t="s">
        <v>44</v>
      </c>
      <c r="C196" s="7" t="s">
        <v>53</v>
      </c>
      <c r="D196" s="7">
        <v>283</v>
      </c>
      <c r="E196" s="23"/>
      <c r="F196" s="31"/>
    </row>
    <row r="197" spans="1:6" x14ac:dyDescent="0.2">
      <c r="A197" s="20"/>
      <c r="B197" s="6" t="s">
        <v>45</v>
      </c>
      <c r="C197" s="7" t="s">
        <v>53</v>
      </c>
      <c r="D197" s="7">
        <v>240</v>
      </c>
      <c r="E197" s="23"/>
      <c r="F197" s="31"/>
    </row>
    <row r="198" spans="1:6" x14ac:dyDescent="0.2">
      <c r="A198" s="20"/>
      <c r="B198" s="6" t="s">
        <v>46</v>
      </c>
      <c r="C198" s="7" t="s">
        <v>53</v>
      </c>
      <c r="D198" s="7">
        <v>146</v>
      </c>
      <c r="E198" s="23"/>
      <c r="F198" s="31"/>
    </row>
    <row r="199" spans="1:6" ht="17" thickBot="1" x14ac:dyDescent="0.25">
      <c r="A199" s="21"/>
      <c r="B199" s="14" t="s">
        <v>47</v>
      </c>
      <c r="C199" s="15" t="s">
        <v>53</v>
      </c>
      <c r="D199" s="15">
        <v>207</v>
      </c>
      <c r="E199" s="26"/>
      <c r="F199" s="33"/>
    </row>
    <row r="200" spans="1:6" x14ac:dyDescent="0.2">
      <c r="A200" s="19" t="s">
        <v>38</v>
      </c>
      <c r="B200" s="4" t="s">
        <v>42</v>
      </c>
      <c r="C200" s="5" t="s">
        <v>54</v>
      </c>
      <c r="D200" s="5">
        <v>6</v>
      </c>
      <c r="E200" s="22">
        <f>SUM(D200:D205)</f>
        <v>70</v>
      </c>
      <c r="F200" s="30"/>
    </row>
    <row r="201" spans="1:6" x14ac:dyDescent="0.2">
      <c r="A201" s="20"/>
      <c r="B201" s="6" t="s">
        <v>43</v>
      </c>
      <c r="C201" s="7" t="s">
        <v>54</v>
      </c>
      <c r="D201" s="7">
        <v>6</v>
      </c>
      <c r="E201" s="23"/>
      <c r="F201" s="31"/>
    </row>
    <row r="202" spans="1:6" x14ac:dyDescent="0.2">
      <c r="A202" s="20"/>
      <c r="B202" s="6" t="s">
        <v>44</v>
      </c>
      <c r="C202" s="7" t="s">
        <v>54</v>
      </c>
      <c r="D202" s="7">
        <v>12</v>
      </c>
      <c r="E202" s="23"/>
      <c r="F202" s="31"/>
    </row>
    <row r="203" spans="1:6" x14ac:dyDescent="0.2">
      <c r="A203" s="20"/>
      <c r="B203" s="6" t="s">
        <v>45</v>
      </c>
      <c r="C203" s="7" t="s">
        <v>54</v>
      </c>
      <c r="D203" s="7">
        <v>24</v>
      </c>
      <c r="E203" s="23"/>
      <c r="F203" s="31"/>
    </row>
    <row r="204" spans="1:6" x14ac:dyDescent="0.2">
      <c r="A204" s="20"/>
      <c r="B204" s="6" t="s">
        <v>46</v>
      </c>
      <c r="C204" s="7" t="s">
        <v>54</v>
      </c>
      <c r="D204" s="7">
        <v>10</v>
      </c>
      <c r="E204" s="23"/>
      <c r="F204" s="31"/>
    </row>
    <row r="205" spans="1:6" x14ac:dyDescent="0.2">
      <c r="A205" s="20"/>
      <c r="B205" s="8" t="s">
        <v>47</v>
      </c>
      <c r="C205" s="9" t="s">
        <v>54</v>
      </c>
      <c r="D205" s="9">
        <v>12</v>
      </c>
      <c r="E205" s="24"/>
      <c r="F205" s="32"/>
    </row>
    <row r="206" spans="1:6" x14ac:dyDescent="0.2">
      <c r="A206" s="20"/>
      <c r="B206" s="12" t="s">
        <v>42</v>
      </c>
      <c r="C206" s="13" t="s">
        <v>55</v>
      </c>
      <c r="D206" s="13">
        <v>30</v>
      </c>
      <c r="E206" s="23">
        <f>SUM(D206:D211)</f>
        <v>36</v>
      </c>
      <c r="F206" s="31"/>
    </row>
    <row r="207" spans="1:6" x14ac:dyDescent="0.2">
      <c r="A207" s="20"/>
      <c r="B207" s="6" t="s">
        <v>43</v>
      </c>
      <c r="C207" s="7" t="s">
        <v>55</v>
      </c>
      <c r="D207" s="7">
        <v>0</v>
      </c>
      <c r="E207" s="23"/>
      <c r="F207" s="31"/>
    </row>
    <row r="208" spans="1:6" x14ac:dyDescent="0.2">
      <c r="A208" s="20"/>
      <c r="B208" s="6" t="s">
        <v>44</v>
      </c>
      <c r="C208" s="7" t="s">
        <v>55</v>
      </c>
      <c r="D208" s="7">
        <v>0</v>
      </c>
      <c r="E208" s="23"/>
      <c r="F208" s="31"/>
    </row>
    <row r="209" spans="1:6" x14ac:dyDescent="0.2">
      <c r="A209" s="20"/>
      <c r="B209" s="6" t="s">
        <v>45</v>
      </c>
      <c r="C209" s="7" t="s">
        <v>55</v>
      </c>
      <c r="D209" s="7">
        <v>6</v>
      </c>
      <c r="E209" s="23"/>
      <c r="F209" s="31"/>
    </row>
    <row r="210" spans="1:6" x14ac:dyDescent="0.2">
      <c r="A210" s="20"/>
      <c r="B210" s="6" t="s">
        <v>46</v>
      </c>
      <c r="C210" s="7" t="s">
        <v>55</v>
      </c>
      <c r="D210" s="7">
        <v>0</v>
      </c>
      <c r="E210" s="23"/>
      <c r="F210" s="31"/>
    </row>
    <row r="211" spans="1:6" x14ac:dyDescent="0.2">
      <c r="A211" s="20"/>
      <c r="B211" s="8" t="s">
        <v>47</v>
      </c>
      <c r="C211" s="9" t="s">
        <v>55</v>
      </c>
      <c r="D211" s="9">
        <v>0</v>
      </c>
      <c r="E211" s="24"/>
      <c r="F211" s="32"/>
    </row>
    <row r="212" spans="1:6" x14ac:dyDescent="0.2">
      <c r="A212" s="20"/>
      <c r="B212" s="12" t="s">
        <v>42</v>
      </c>
      <c r="C212" s="13" t="s">
        <v>56</v>
      </c>
      <c r="D212" s="13">
        <v>16</v>
      </c>
      <c r="E212" s="23">
        <f>SUM(D212:D217)</f>
        <v>38</v>
      </c>
      <c r="F212" s="31"/>
    </row>
    <row r="213" spans="1:6" x14ac:dyDescent="0.2">
      <c r="A213" s="20"/>
      <c r="B213" s="6" t="s">
        <v>43</v>
      </c>
      <c r="C213" s="7" t="s">
        <v>56</v>
      </c>
      <c r="D213" s="7">
        <v>0</v>
      </c>
      <c r="E213" s="23"/>
      <c r="F213" s="31"/>
    </row>
    <row r="214" spans="1:6" x14ac:dyDescent="0.2">
      <c r="A214" s="20"/>
      <c r="B214" s="6" t="s">
        <v>44</v>
      </c>
      <c r="C214" s="7" t="s">
        <v>56</v>
      </c>
      <c r="D214" s="7">
        <v>0</v>
      </c>
      <c r="E214" s="23"/>
      <c r="F214" s="31"/>
    </row>
    <row r="215" spans="1:6" x14ac:dyDescent="0.2">
      <c r="A215" s="20"/>
      <c r="B215" s="6" t="s">
        <v>45</v>
      </c>
      <c r="C215" s="7" t="s">
        <v>56</v>
      </c>
      <c r="D215" s="7">
        <v>13</v>
      </c>
      <c r="E215" s="23"/>
      <c r="F215" s="31"/>
    </row>
    <row r="216" spans="1:6" x14ac:dyDescent="0.2">
      <c r="A216" s="20"/>
      <c r="B216" s="6" t="s">
        <v>46</v>
      </c>
      <c r="C216" s="7" t="s">
        <v>56</v>
      </c>
      <c r="D216" s="7">
        <v>6</v>
      </c>
      <c r="E216" s="23"/>
      <c r="F216" s="31"/>
    </row>
    <row r="217" spans="1:6" x14ac:dyDescent="0.2">
      <c r="A217" s="20"/>
      <c r="B217" s="8" t="s">
        <v>47</v>
      </c>
      <c r="C217" s="9" t="s">
        <v>56</v>
      </c>
      <c r="D217" s="9">
        <v>3</v>
      </c>
      <c r="E217" s="24"/>
      <c r="F217" s="32"/>
    </row>
    <row r="218" spans="1:6" x14ac:dyDescent="0.2">
      <c r="A218" s="20"/>
      <c r="B218" s="10" t="s">
        <v>42</v>
      </c>
      <c r="C218" s="11" t="s">
        <v>57</v>
      </c>
      <c r="D218" s="11">
        <v>3</v>
      </c>
      <c r="E218" s="25">
        <f>SUM(D218:D223)</f>
        <v>1721</v>
      </c>
      <c r="F218" s="34"/>
    </row>
    <row r="219" spans="1:6" x14ac:dyDescent="0.2">
      <c r="A219" s="20"/>
      <c r="B219" s="6" t="s">
        <v>43</v>
      </c>
      <c r="C219" s="7" t="s">
        <v>57</v>
      </c>
      <c r="D219" s="7">
        <v>0</v>
      </c>
      <c r="E219" s="23"/>
      <c r="F219" s="31"/>
    </row>
    <row r="220" spans="1:6" x14ac:dyDescent="0.2">
      <c r="A220" s="20"/>
      <c r="B220" s="6" t="s">
        <v>44</v>
      </c>
      <c r="C220" s="7" t="s">
        <v>57</v>
      </c>
      <c r="D220" s="7">
        <v>0</v>
      </c>
      <c r="E220" s="23"/>
      <c r="F220" s="31"/>
    </row>
    <row r="221" spans="1:6" x14ac:dyDescent="0.2">
      <c r="A221" s="20"/>
      <c r="B221" s="6" t="s">
        <v>45</v>
      </c>
      <c r="C221" s="7" t="s">
        <v>57</v>
      </c>
      <c r="D221" s="7">
        <v>0</v>
      </c>
      <c r="E221" s="23"/>
      <c r="F221" s="31"/>
    </row>
    <row r="222" spans="1:6" x14ac:dyDescent="0.2">
      <c r="A222" s="20"/>
      <c r="B222" s="6" t="s">
        <v>46</v>
      </c>
      <c r="C222" s="7" t="s">
        <v>57</v>
      </c>
      <c r="D222" s="7">
        <v>288</v>
      </c>
      <c r="E222" s="23"/>
      <c r="F222" s="31"/>
    </row>
    <row r="223" spans="1:6" x14ac:dyDescent="0.2">
      <c r="A223" s="20"/>
      <c r="B223" s="8" t="s">
        <v>47</v>
      </c>
      <c r="C223" s="9" t="s">
        <v>57</v>
      </c>
      <c r="D223" s="9">
        <v>1430</v>
      </c>
      <c r="E223" s="24"/>
      <c r="F223" s="32"/>
    </row>
    <row r="224" spans="1:6" x14ac:dyDescent="0.2">
      <c r="A224" s="20"/>
      <c r="B224" s="13" t="s">
        <v>42</v>
      </c>
      <c r="C224" s="13" t="s">
        <v>58</v>
      </c>
      <c r="D224" s="13">
        <v>3</v>
      </c>
      <c r="E224" s="23">
        <f>SUM(D224:D229)</f>
        <v>3</v>
      </c>
      <c r="F224" s="31" t="s">
        <v>63</v>
      </c>
    </row>
    <row r="225" spans="1:6" x14ac:dyDescent="0.2">
      <c r="A225" s="20"/>
      <c r="B225" s="7" t="s">
        <v>43</v>
      </c>
      <c r="C225" s="7" t="s">
        <v>58</v>
      </c>
      <c r="D225" s="7">
        <v>0</v>
      </c>
      <c r="E225" s="23"/>
      <c r="F225" s="31"/>
    </row>
    <row r="226" spans="1:6" x14ac:dyDescent="0.2">
      <c r="A226" s="20"/>
      <c r="B226" s="7" t="s">
        <v>44</v>
      </c>
      <c r="C226" s="7" t="s">
        <v>58</v>
      </c>
      <c r="D226" s="7">
        <v>0</v>
      </c>
      <c r="E226" s="23"/>
      <c r="F226" s="31"/>
    </row>
    <row r="227" spans="1:6" x14ac:dyDescent="0.2">
      <c r="A227" s="20"/>
      <c r="B227" s="7" t="s">
        <v>45</v>
      </c>
      <c r="C227" s="7" t="s">
        <v>58</v>
      </c>
      <c r="D227" s="7">
        <v>0</v>
      </c>
      <c r="E227" s="23"/>
      <c r="F227" s="31"/>
    </row>
    <row r="228" spans="1:6" x14ac:dyDescent="0.2">
      <c r="A228" s="20"/>
      <c r="B228" s="7" t="s">
        <v>46</v>
      </c>
      <c r="C228" s="7" t="s">
        <v>58</v>
      </c>
      <c r="D228" s="7">
        <v>0</v>
      </c>
      <c r="E228" s="23"/>
      <c r="F228" s="31"/>
    </row>
    <row r="229" spans="1:6" x14ac:dyDescent="0.2">
      <c r="A229" s="20"/>
      <c r="B229" s="9" t="s">
        <v>47</v>
      </c>
      <c r="C229" s="9" t="s">
        <v>58</v>
      </c>
      <c r="D229" s="9">
        <v>0</v>
      </c>
      <c r="E229" s="24"/>
      <c r="F229" s="32"/>
    </row>
    <row r="230" spans="1:6" x14ac:dyDescent="0.2">
      <c r="A230" s="20"/>
      <c r="B230" s="12" t="s">
        <v>42</v>
      </c>
      <c r="C230" s="13" t="s">
        <v>59</v>
      </c>
      <c r="D230" s="13">
        <v>3</v>
      </c>
      <c r="E230" s="23">
        <f>SUM(D230:D235)</f>
        <v>3</v>
      </c>
      <c r="F230" s="31" t="s">
        <v>63</v>
      </c>
    </row>
    <row r="231" spans="1:6" x14ac:dyDescent="0.2">
      <c r="A231" s="20"/>
      <c r="B231" s="6" t="s">
        <v>43</v>
      </c>
      <c r="C231" s="7" t="s">
        <v>59</v>
      </c>
      <c r="D231" s="7">
        <v>0</v>
      </c>
      <c r="E231" s="23"/>
      <c r="F231" s="31"/>
    </row>
    <row r="232" spans="1:6" x14ac:dyDescent="0.2">
      <c r="A232" s="20"/>
      <c r="B232" s="6" t="s">
        <v>44</v>
      </c>
      <c r="C232" s="7" t="s">
        <v>59</v>
      </c>
      <c r="D232" s="7">
        <v>0</v>
      </c>
      <c r="E232" s="23"/>
      <c r="F232" s="31"/>
    </row>
    <row r="233" spans="1:6" x14ac:dyDescent="0.2">
      <c r="A233" s="20"/>
      <c r="B233" s="6" t="s">
        <v>45</v>
      </c>
      <c r="C233" s="7" t="s">
        <v>59</v>
      </c>
      <c r="D233" s="7">
        <v>0</v>
      </c>
      <c r="E233" s="23"/>
      <c r="F233" s="31"/>
    </row>
    <row r="234" spans="1:6" x14ac:dyDescent="0.2">
      <c r="A234" s="20"/>
      <c r="B234" s="6" t="s">
        <v>46</v>
      </c>
      <c r="C234" s="7" t="s">
        <v>59</v>
      </c>
      <c r="D234" s="7">
        <v>0</v>
      </c>
      <c r="E234" s="23"/>
      <c r="F234" s="31"/>
    </row>
    <row r="235" spans="1:6" x14ac:dyDescent="0.2">
      <c r="A235" s="20"/>
      <c r="B235" s="8" t="s">
        <v>47</v>
      </c>
      <c r="C235" s="9" t="s">
        <v>59</v>
      </c>
      <c r="D235" s="9">
        <v>0</v>
      </c>
      <c r="E235" s="24"/>
      <c r="F235" s="32"/>
    </row>
    <row r="236" spans="1:6" x14ac:dyDescent="0.2">
      <c r="A236" s="20"/>
      <c r="B236" s="12" t="s">
        <v>42</v>
      </c>
      <c r="C236" s="13" t="s">
        <v>60</v>
      </c>
      <c r="D236" s="13">
        <v>298</v>
      </c>
      <c r="E236" s="23">
        <f>SUM(D236:D241)</f>
        <v>1405</v>
      </c>
      <c r="F236" s="31"/>
    </row>
    <row r="237" spans="1:6" x14ac:dyDescent="0.2">
      <c r="A237" s="20"/>
      <c r="B237" s="6" t="s">
        <v>43</v>
      </c>
      <c r="C237" s="7" t="s">
        <v>60</v>
      </c>
      <c r="D237" s="7">
        <v>264</v>
      </c>
      <c r="E237" s="23"/>
      <c r="F237" s="31"/>
    </row>
    <row r="238" spans="1:6" x14ac:dyDescent="0.2">
      <c r="A238" s="20"/>
      <c r="B238" s="6" t="s">
        <v>44</v>
      </c>
      <c r="C238" s="7" t="s">
        <v>60</v>
      </c>
      <c r="D238" s="7">
        <v>253</v>
      </c>
      <c r="E238" s="23"/>
      <c r="F238" s="31"/>
    </row>
    <row r="239" spans="1:6" x14ac:dyDescent="0.2">
      <c r="A239" s="20"/>
      <c r="B239" s="6" t="s">
        <v>45</v>
      </c>
      <c r="C239" s="7" t="s">
        <v>60</v>
      </c>
      <c r="D239" s="7">
        <v>285</v>
      </c>
      <c r="E239" s="23"/>
      <c r="F239" s="31"/>
    </row>
    <row r="240" spans="1:6" x14ac:dyDescent="0.2">
      <c r="A240" s="20"/>
      <c r="B240" s="6" t="s">
        <v>46</v>
      </c>
      <c r="C240" s="7" t="s">
        <v>60</v>
      </c>
      <c r="D240" s="7">
        <v>118</v>
      </c>
      <c r="E240" s="23"/>
      <c r="F240" s="31"/>
    </row>
    <row r="241" spans="1:6" ht="17" thickBot="1" x14ac:dyDescent="0.25">
      <c r="A241" s="21"/>
      <c r="B241" s="14" t="s">
        <v>47</v>
      </c>
      <c r="C241" s="15" t="s">
        <v>60</v>
      </c>
      <c r="D241" s="15">
        <v>187</v>
      </c>
      <c r="E241" s="26"/>
      <c r="F241" s="33"/>
    </row>
  </sheetData>
  <mergeCells count="91">
    <mergeCell ref="F212:F217"/>
    <mergeCell ref="F218:F223"/>
    <mergeCell ref="F224:F229"/>
    <mergeCell ref="F230:F235"/>
    <mergeCell ref="F236:F241"/>
    <mergeCell ref="F182:F187"/>
    <mergeCell ref="F188:F193"/>
    <mergeCell ref="F194:F199"/>
    <mergeCell ref="F200:F205"/>
    <mergeCell ref="F206:F211"/>
    <mergeCell ref="F152:F157"/>
    <mergeCell ref="F158:F163"/>
    <mergeCell ref="F164:F169"/>
    <mergeCell ref="F170:F175"/>
    <mergeCell ref="F176:F181"/>
    <mergeCell ref="F122:F127"/>
    <mergeCell ref="F128:F133"/>
    <mergeCell ref="F134:F139"/>
    <mergeCell ref="F140:F145"/>
    <mergeCell ref="F146:F151"/>
    <mergeCell ref="F92:F97"/>
    <mergeCell ref="F98:F103"/>
    <mergeCell ref="F104:F109"/>
    <mergeCell ref="F110:F115"/>
    <mergeCell ref="F116:F121"/>
    <mergeCell ref="F62:F67"/>
    <mergeCell ref="F68:F73"/>
    <mergeCell ref="F74:F79"/>
    <mergeCell ref="F80:F85"/>
    <mergeCell ref="F86:F91"/>
    <mergeCell ref="F32:F37"/>
    <mergeCell ref="F38:F43"/>
    <mergeCell ref="F44:F49"/>
    <mergeCell ref="F50:F55"/>
    <mergeCell ref="F56:F61"/>
    <mergeCell ref="F2:F7"/>
    <mergeCell ref="F8:F13"/>
    <mergeCell ref="F14:F19"/>
    <mergeCell ref="F20:F25"/>
    <mergeCell ref="F26:F31"/>
    <mergeCell ref="E188:E193"/>
    <mergeCell ref="E194:E199"/>
    <mergeCell ref="A158:A199"/>
    <mergeCell ref="E158:E163"/>
    <mergeCell ref="E164:E169"/>
    <mergeCell ref="E170:E175"/>
    <mergeCell ref="E176:E181"/>
    <mergeCell ref="E182:E187"/>
    <mergeCell ref="A140:A157"/>
    <mergeCell ref="E140:E145"/>
    <mergeCell ref="E146:E151"/>
    <mergeCell ref="E152:E157"/>
    <mergeCell ref="A122:A139"/>
    <mergeCell ref="E122:E127"/>
    <mergeCell ref="E128:E133"/>
    <mergeCell ref="E134:E139"/>
    <mergeCell ref="A104:A121"/>
    <mergeCell ref="E104:E109"/>
    <mergeCell ref="E110:E115"/>
    <mergeCell ref="E116:E121"/>
    <mergeCell ref="A86:A103"/>
    <mergeCell ref="E86:E91"/>
    <mergeCell ref="E92:E97"/>
    <mergeCell ref="E98:E103"/>
    <mergeCell ref="A32:A49"/>
    <mergeCell ref="E32:E37"/>
    <mergeCell ref="E38:E43"/>
    <mergeCell ref="E44:E49"/>
    <mergeCell ref="A68:A85"/>
    <mergeCell ref="E68:E73"/>
    <mergeCell ref="E74:E79"/>
    <mergeCell ref="E80:E85"/>
    <mergeCell ref="A50:A67"/>
    <mergeCell ref="E50:E55"/>
    <mergeCell ref="E56:E61"/>
    <mergeCell ref="E62:E67"/>
    <mergeCell ref="A2:A13"/>
    <mergeCell ref="E2:E7"/>
    <mergeCell ref="E8:E13"/>
    <mergeCell ref="A14:A31"/>
    <mergeCell ref="E14:E19"/>
    <mergeCell ref="E20:E25"/>
    <mergeCell ref="E26:E31"/>
    <mergeCell ref="A200:A241"/>
    <mergeCell ref="E200:E205"/>
    <mergeCell ref="E206:E211"/>
    <mergeCell ref="E212:E217"/>
    <mergeCell ref="E218:E223"/>
    <mergeCell ref="E224:E229"/>
    <mergeCell ref="E230:E235"/>
    <mergeCell ref="E236:E241"/>
  </mergeCells>
  <pageMargins left="0.7" right="0.7" top="0.75" bottom="0.75" header="0.3" footer="0.3"/>
  <ignoredErrors>
    <ignoredError sqref="E157 E175 E199:E200 E25:E26 E19:E20 E13:E14 E7:E8 E2 E151:E152 E145:E146 E139:E140 E133:E134 E127:E128 E121:E122 E115:E116 E109:E110 E103:E104 E97:E98 E91:E92 E85:E86 E79:E80 E73:E74 E67:E68 E61:E62 E55:E56 E49:E50 E43:E44 E37:E38 E31:E32 E193:E194 E187:E188 E181:E182 E176 E169:E170 E163:E164 E158 E212:E236 E206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2021-08-27T06:01:45Z</dcterms:created>
  <dcterms:modified xsi:type="dcterms:W3CDTF">2021-10-03T03:28:40Z</dcterms:modified>
</cp:coreProperties>
</file>