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Volumes/GoogleDrive/My Drive/Projects_Active/Stutz_KringCosmo/Burial-exposure/"/>
    </mc:Choice>
  </mc:AlternateContent>
  <xr:revisionPtr revIDLastSave="0" documentId="13_ncr:1_{307B282D-1D1F-8841-9E34-1069F74452C1}" xr6:coauthVersionLast="46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examp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2" i="1"/>
</calcChain>
</file>

<file path=xl/sharedStrings.xml><?xml version="1.0" encoding="utf-8"?>
<sst xmlns="http://schemas.openxmlformats.org/spreadsheetml/2006/main" count="70" uniqueCount="36">
  <si>
    <t>Latitude (decimal degrees)</t>
  </si>
  <si>
    <t>Longitude (decimal degrees)</t>
  </si>
  <si>
    <t>Sample thickness (cm)</t>
  </si>
  <si>
    <t>Bulk density (g/cm^3)</t>
  </si>
  <si>
    <t>Shielding factor</t>
  </si>
  <si>
    <t>Year the sample was collected</t>
  </si>
  <si>
    <t>10-Be conc. (atoms/g)</t>
  </si>
  <si>
    <t>Pressure (hPa) - zero if unknown</t>
  </si>
  <si>
    <t>10-Be conc. 1 sigma (atoms/g)</t>
  </si>
  <si>
    <t>Sample name</t>
  </si>
  <si>
    <t>Top depth of sample (cm)</t>
  </si>
  <si>
    <t>Bottom depth of sample (cm)</t>
  </si>
  <si>
    <t>Elevation (m asl)</t>
  </si>
  <si>
    <t>14-C conc. (atoms/g)</t>
  </si>
  <si>
    <t>14-C conc. 1 sigma (atoms/g)</t>
  </si>
  <si>
    <t>Relative position (distance from terminus, km; elevation above ice, m) - NaN if unknown</t>
  </si>
  <si>
    <t>JS2017-MK-05</t>
  </si>
  <si>
    <t>JS2017-MK-06</t>
  </si>
  <si>
    <t>JS2017-MK-09</t>
  </si>
  <si>
    <t>JS2017-MK-11</t>
  </si>
  <si>
    <t>JS2017-MK-19</t>
  </si>
  <si>
    <t>JS2017-MK-20</t>
  </si>
  <si>
    <t>JS2017-MK-07</t>
  </si>
  <si>
    <t>JS2017-MK-10</t>
  </si>
  <si>
    <t>Final mineral weight (g) C14</t>
  </si>
  <si>
    <t>Final mineral weight (g) 10Be</t>
  </si>
  <si>
    <t>JS2017-MK-04</t>
  </si>
  <si>
    <t>Scaling model</t>
  </si>
  <si>
    <t>14-C age (mean; years)</t>
  </si>
  <si>
    <t>14-C age 1 sig. (internal; years)</t>
  </si>
  <si>
    <t>14-C age 1 sig. (external; years)</t>
  </si>
  <si>
    <t>ST</t>
  </si>
  <si>
    <t>10-Be age (mean; years)</t>
  </si>
  <si>
    <t>10-Be age 1 sig. (internal; years)</t>
  </si>
  <si>
    <t>10-Be age 1 sig. (external; years)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</si>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</sst>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0"/>
      <color theme="1"/>
      <name val="Arial Unicode MS"/>
      <family val="2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99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" fontId="2" fillId="0" borderId="0" xfId="0" applyNumberFormat="1" applyFont="1"/>
    <xf numFmtId="0" fontId="3" fillId="0" borderId="0" xfId="0" applyFont="1"/>
    <xf numFmtId="1" fontId="4" fillId="0" borderId="0" xfId="0" applyNumberFormat="1" applyFont="1"/>
    <xf numFmtId="1" fontId="0" fillId="0" borderId="0" xfId="0" applyNumberFormat="1"/>
    <xf numFmtId="164" fontId="0" fillId="0" borderId="0" xfId="0" applyNumberFormat="1"/>
    <xf numFmtId="164" fontId="4" fillId="0" borderId="0" xfId="0" applyNumberFormat="1" applyFont="1"/>
    <xf numFmtId="0" fontId="5" fillId="0" borderId="0" xfId="1"/>
    <xf numFmtId="0" fontId="6" fillId="0" borderId="0" xfId="0" applyFont="1" applyAlignment="1">
      <alignment wrapText="1"/>
    </xf>
  </cellXfs>
  <cellStyles count="2">
    <cellStyle name="Normal" xfId="0" builtinId="0"/>
    <cellStyle name="Normal 3" xfId="1" xr:uid="{F9C096FD-921B-A24B-B3EB-9F33B59492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"/>
  <sheetViews>
    <sheetView tabSelected="1" topLeftCell="E1" workbookViewId="0">
      <selection activeCell="T17" sqref="T17"/>
    </sheetView>
  </sheetViews>
  <sheetFormatPr baseColWidth="10" defaultColWidth="9.1640625" defaultRowHeight="15" x14ac:dyDescent="0.2"/>
  <cols>
    <col min="1" max="1" width="14" style="2" customWidth="1"/>
    <col min="2" max="2" width="17.5" style="2" customWidth="1"/>
    <col min="3" max="3" width="16.83203125" style="2" customWidth="1"/>
    <col min="4" max="4" width="9.5" style="2" customWidth="1"/>
    <col min="5" max="5" width="15.6640625" style="2" customWidth="1"/>
    <col min="6" max="6" width="34.5" style="2" customWidth="1"/>
    <col min="7" max="7" width="13.83203125" style="2" customWidth="1"/>
    <col min="8" max="8" width="12.1640625" style="2" customWidth="1"/>
    <col min="9" max="9" width="10" style="2" customWidth="1"/>
    <col min="10" max="11" width="11.5" style="2" customWidth="1"/>
    <col min="12" max="13" width="11.6640625" style="2" customWidth="1"/>
    <col min="14" max="15" width="16.1640625" style="2" customWidth="1"/>
    <col min="16" max="17" width="12.6640625" style="2" customWidth="1"/>
    <col min="18" max="18" width="15.5" style="2" customWidth="1"/>
    <col min="19" max="19" width="10.83203125" style="2" customWidth="1"/>
    <col min="20" max="20" width="12.5" style="2" customWidth="1"/>
    <col min="21" max="21" width="13" style="2" customWidth="1"/>
    <col min="22" max="22" width="10.83203125" style="2" customWidth="1"/>
    <col min="23" max="23" width="12.5" style="2" customWidth="1"/>
    <col min="24" max="24" width="13" style="2" customWidth="1"/>
    <col min="25" max="16384" width="9.1640625" style="2"/>
  </cols>
  <sheetData>
    <row r="1" spans="1:25" s="1" customFormat="1" ht="31.5" customHeight="1" x14ac:dyDescent="0.2">
      <c r="A1" s="1" t="s">
        <v>9</v>
      </c>
      <c r="B1" s="1" t="s">
        <v>0</v>
      </c>
      <c r="C1" s="1" t="s">
        <v>1</v>
      </c>
      <c r="D1" s="1" t="s">
        <v>12</v>
      </c>
      <c r="E1" s="1" t="s">
        <v>7</v>
      </c>
      <c r="F1" s="1" t="s">
        <v>15</v>
      </c>
      <c r="G1" s="1" t="s">
        <v>2</v>
      </c>
      <c r="H1" s="1" t="s">
        <v>3</v>
      </c>
      <c r="I1" s="1" t="s">
        <v>4</v>
      </c>
      <c r="J1" s="1" t="s">
        <v>6</v>
      </c>
      <c r="K1" s="1" t="s">
        <v>8</v>
      </c>
      <c r="L1" s="1" t="s">
        <v>13</v>
      </c>
      <c r="M1" s="1" t="s">
        <v>14</v>
      </c>
      <c r="N1" s="1" t="s">
        <v>10</v>
      </c>
      <c r="O1" s="1" t="s">
        <v>11</v>
      </c>
      <c r="P1" s="1" t="s">
        <v>25</v>
      </c>
      <c r="Q1" s="1" t="s">
        <v>24</v>
      </c>
      <c r="R1" s="1" t="s">
        <v>5</v>
      </c>
      <c r="S1" s="10" t="s">
        <v>32</v>
      </c>
      <c r="T1" s="10" t="s">
        <v>33</v>
      </c>
      <c r="U1" s="10" t="s">
        <v>34</v>
      </c>
      <c r="V1" s="10" t="s">
        <v>28</v>
      </c>
      <c r="W1" s="10" t="s">
        <v>29</v>
      </c>
      <c r="X1" s="10" t="s">
        <v>30</v>
      </c>
      <c r="Y1" s="10" t="s">
        <v>27</v>
      </c>
    </row>
    <row r="2" spans="1:25" ht="17" x14ac:dyDescent="0.25">
      <c r="A2" s="4" t="s">
        <v>26</v>
      </c>
      <c r="B2">
        <v>-74.993269999999995</v>
      </c>
      <c r="C2">
        <v>157.92598000000001</v>
      </c>
      <c r="D2">
        <v>1650.2</v>
      </c>
      <c r="E2" s="3">
        <v>0</v>
      </c>
      <c r="F2" s="2">
        <v>35.200000000000045</v>
      </c>
      <c r="G2" s="2">
        <v>4.2</v>
      </c>
      <c r="H2" s="2">
        <v>2.29</v>
      </c>
      <c r="I2" s="2">
        <v>0.99880000000000002</v>
      </c>
      <c r="J2">
        <v>553937</v>
      </c>
      <c r="K2">
        <v>12193</v>
      </c>
      <c r="L2" s="5">
        <v>361869.20516153064</v>
      </c>
      <c r="M2" s="5">
        <v>11146.935094787805</v>
      </c>
      <c r="N2" s="2">
        <v>0</v>
      </c>
      <c r="O2" s="2">
        <f>G2</f>
        <v>4.2</v>
      </c>
      <c r="P2" s="9">
        <v>51.925099999999986</v>
      </c>
      <c r="Q2" s="7">
        <v>1.0667199999999999</v>
      </c>
      <c r="R2" s="2">
        <v>2017</v>
      </c>
      <c r="S2" s="10" t="s">
        <v>35</v>
      </c>
      <c r="T2" s="10" t="s">
        <v>35</v>
      </c>
      <c r="U2" s="10" t="s">
        <v>35</v>
      </c>
      <c r="V2" s="10">
        <v>7732</v>
      </c>
      <c r="W2" s="10">
        <v>394</v>
      </c>
      <c r="X2" s="10">
        <v>751</v>
      </c>
      <c r="Y2" s="10" t="s">
        <v>31</v>
      </c>
    </row>
    <row r="3" spans="1:25" ht="17" x14ac:dyDescent="0.25">
      <c r="A3" s="4" t="s">
        <v>16</v>
      </c>
      <c r="B3">
        <v>-74.993189999999998</v>
      </c>
      <c r="C3">
        <v>157.92642000000001</v>
      </c>
      <c r="D3" s="5">
        <v>1660</v>
      </c>
      <c r="E3" s="3">
        <v>0</v>
      </c>
      <c r="F3" s="2">
        <v>45</v>
      </c>
      <c r="G3" s="2">
        <v>5</v>
      </c>
      <c r="H3" s="2">
        <v>2.29</v>
      </c>
      <c r="I3" s="2">
        <v>0.99739999999999995</v>
      </c>
      <c r="J3">
        <v>594442</v>
      </c>
      <c r="K3">
        <v>13549</v>
      </c>
      <c r="L3" s="5">
        <v>381251.26113463473</v>
      </c>
      <c r="M3" s="5">
        <v>10629.849017535127</v>
      </c>
      <c r="N3" s="2">
        <v>0</v>
      </c>
      <c r="O3" s="2">
        <f t="shared" ref="O3:O10" si="0">G3</f>
        <v>5</v>
      </c>
      <c r="P3" s="9">
        <v>30.740000000000009</v>
      </c>
      <c r="Q3" s="8">
        <v>1.055026</v>
      </c>
      <c r="R3" s="2">
        <v>2017</v>
      </c>
      <c r="S3" s="10" t="s">
        <v>35</v>
      </c>
      <c r="T3" s="10" t="s">
        <v>35</v>
      </c>
      <c r="U3" s="10" t="s">
        <v>35</v>
      </c>
      <c r="V3" s="10">
        <v>8435</v>
      </c>
      <c r="W3" s="10">
        <v>409</v>
      </c>
      <c r="X3" s="10">
        <v>840</v>
      </c>
      <c r="Y3" s="10" t="s">
        <v>31</v>
      </c>
    </row>
    <row r="4" spans="1:25" ht="17" x14ac:dyDescent="0.25">
      <c r="A4" s="4" t="s">
        <v>17</v>
      </c>
      <c r="B4">
        <v>-74.992900000000006</v>
      </c>
      <c r="C4">
        <v>157.9265</v>
      </c>
      <c r="D4">
        <v>1670.7</v>
      </c>
      <c r="E4" s="3">
        <v>0</v>
      </c>
      <c r="F4" s="2">
        <v>55.700000000000045</v>
      </c>
      <c r="G4" s="2">
        <v>4.5999999999999996</v>
      </c>
      <c r="H4" s="2">
        <v>2.29</v>
      </c>
      <c r="I4" s="2">
        <v>0.99770000000000003</v>
      </c>
      <c r="J4" s="5">
        <v>807153</v>
      </c>
      <c r="K4" s="5">
        <v>18276</v>
      </c>
      <c r="L4" s="5">
        <v>360990.98860917654</v>
      </c>
      <c r="M4" s="5">
        <v>6379.8690976402559</v>
      </c>
      <c r="N4" s="2">
        <v>0</v>
      </c>
      <c r="O4" s="2">
        <f t="shared" si="0"/>
        <v>4.5999999999999996</v>
      </c>
      <c r="P4" s="9">
        <v>63.226500000000016</v>
      </c>
      <c r="Q4" s="8">
        <v>2.0316160000000001</v>
      </c>
      <c r="R4" s="2">
        <v>2017</v>
      </c>
      <c r="S4" s="10" t="s">
        <v>35</v>
      </c>
      <c r="T4" s="10" t="s">
        <v>35</v>
      </c>
      <c r="U4" s="10" t="s">
        <v>35</v>
      </c>
      <c r="V4" s="10">
        <v>7557</v>
      </c>
      <c r="W4" s="10">
        <v>218</v>
      </c>
      <c r="X4" s="10">
        <v>655</v>
      </c>
      <c r="Y4" s="10" t="s">
        <v>31</v>
      </c>
    </row>
    <row r="5" spans="1:25" ht="17" x14ac:dyDescent="0.25">
      <c r="A5" s="4" t="s">
        <v>18</v>
      </c>
      <c r="B5">
        <v>-74.991240000000005</v>
      </c>
      <c r="C5">
        <v>157.9256</v>
      </c>
      <c r="D5">
        <v>1698.8</v>
      </c>
      <c r="E5" s="3">
        <v>0</v>
      </c>
      <c r="F5" s="2">
        <v>83.799999999999955</v>
      </c>
      <c r="G5" s="2">
        <v>4.8</v>
      </c>
      <c r="H5" s="2">
        <v>2.29</v>
      </c>
      <c r="I5" s="2">
        <v>0.997</v>
      </c>
      <c r="J5" s="5">
        <v>776489</v>
      </c>
      <c r="K5" s="5">
        <v>16863</v>
      </c>
      <c r="L5" s="5">
        <v>336850.39636960503</v>
      </c>
      <c r="M5" s="5">
        <v>10643.578411214352</v>
      </c>
      <c r="N5" s="2">
        <v>0</v>
      </c>
      <c r="O5" s="2">
        <f t="shared" si="0"/>
        <v>4.8</v>
      </c>
      <c r="P5" s="9">
        <v>55.653500000000008</v>
      </c>
      <c r="Q5" s="8">
        <v>1.0311140000000001</v>
      </c>
      <c r="R5" s="2">
        <v>2017</v>
      </c>
      <c r="S5" s="10" t="s">
        <v>35</v>
      </c>
      <c r="T5" s="10" t="s">
        <v>35</v>
      </c>
      <c r="U5" s="10" t="s">
        <v>35</v>
      </c>
      <c r="V5" s="10">
        <v>6579</v>
      </c>
      <c r="W5" s="10">
        <v>318</v>
      </c>
      <c r="X5" s="10">
        <v>595</v>
      </c>
      <c r="Y5" s="10" t="s">
        <v>31</v>
      </c>
    </row>
    <row r="6" spans="1:25" ht="17" x14ac:dyDescent="0.25">
      <c r="A6" s="4" t="s">
        <v>19</v>
      </c>
      <c r="B6">
        <v>-74.990589999999997</v>
      </c>
      <c r="C6">
        <v>157.92499000000001</v>
      </c>
      <c r="D6">
        <v>1723.2</v>
      </c>
      <c r="E6" s="3">
        <v>0</v>
      </c>
      <c r="F6" s="2">
        <v>108.20000000000005</v>
      </c>
      <c r="G6" s="2">
        <v>4.5999999999999996</v>
      </c>
      <c r="H6" s="2">
        <v>2.29</v>
      </c>
      <c r="I6" s="2">
        <v>0.99299999999999999</v>
      </c>
      <c r="J6">
        <v>990464</v>
      </c>
      <c r="K6">
        <v>20923</v>
      </c>
      <c r="L6" s="5">
        <v>319804.16413022717</v>
      </c>
      <c r="M6" s="5">
        <v>10444.356244914385</v>
      </c>
      <c r="N6" s="2">
        <v>0</v>
      </c>
      <c r="O6" s="2">
        <f t="shared" si="0"/>
        <v>4.5999999999999996</v>
      </c>
      <c r="P6" s="9">
        <v>52.25</v>
      </c>
      <c r="Q6" s="8">
        <v>1.082552</v>
      </c>
      <c r="R6" s="2">
        <v>2017</v>
      </c>
      <c r="S6" s="10" t="s">
        <v>35</v>
      </c>
      <c r="T6" s="10" t="s">
        <v>35</v>
      </c>
      <c r="U6" s="10" t="s">
        <v>35</v>
      </c>
      <c r="V6" s="10">
        <v>5899</v>
      </c>
      <c r="W6" s="10">
        <v>281</v>
      </c>
      <c r="X6" s="10">
        <v>514</v>
      </c>
      <c r="Y6" s="10" t="s">
        <v>31</v>
      </c>
    </row>
    <row r="7" spans="1:25" ht="17" x14ac:dyDescent="0.25">
      <c r="A7" s="4" t="s">
        <v>20</v>
      </c>
      <c r="B7">
        <v>-74.989620000000002</v>
      </c>
      <c r="C7">
        <v>157.9171</v>
      </c>
      <c r="D7">
        <v>1753.5</v>
      </c>
      <c r="E7" s="3">
        <v>0</v>
      </c>
      <c r="F7" s="2">
        <v>138.5</v>
      </c>
      <c r="G7" s="2">
        <v>4.5</v>
      </c>
      <c r="H7" s="2">
        <v>2.29</v>
      </c>
      <c r="I7" s="2">
        <v>0.99360000000000004</v>
      </c>
      <c r="J7">
        <v>1112734</v>
      </c>
      <c r="K7">
        <v>24032</v>
      </c>
      <c r="L7" s="6">
        <v>372211.52889221988</v>
      </c>
      <c r="M7" s="6">
        <v>11481.907785494526</v>
      </c>
      <c r="N7" s="2">
        <v>0</v>
      </c>
      <c r="O7" s="2">
        <f t="shared" si="0"/>
        <v>4.5</v>
      </c>
      <c r="P7" s="9">
        <v>56.835000000000008</v>
      </c>
      <c r="Q7" s="7">
        <v>1.0072410000000001</v>
      </c>
      <c r="R7" s="2">
        <v>2017</v>
      </c>
      <c r="S7" s="10" t="s">
        <v>35</v>
      </c>
      <c r="T7" s="10" t="s">
        <v>35</v>
      </c>
      <c r="U7" s="10" t="s">
        <v>35</v>
      </c>
      <c r="V7" s="10">
        <v>7241</v>
      </c>
      <c r="W7" s="10">
        <v>357</v>
      </c>
      <c r="X7" s="10">
        <v>680</v>
      </c>
      <c r="Y7" s="10" t="s">
        <v>31</v>
      </c>
    </row>
    <row r="8" spans="1:25" ht="17" x14ac:dyDescent="0.25">
      <c r="A8" s="4" t="s">
        <v>21</v>
      </c>
      <c r="B8">
        <v>-74.989729999999994</v>
      </c>
      <c r="C8">
        <v>157.91795999999999</v>
      </c>
      <c r="D8">
        <v>1744.8</v>
      </c>
      <c r="E8" s="3">
        <v>0</v>
      </c>
      <c r="F8" s="2">
        <v>129.79999999999995</v>
      </c>
      <c r="G8" s="2">
        <v>4.5999999999999996</v>
      </c>
      <c r="H8" s="2">
        <v>2.29</v>
      </c>
      <c r="I8" s="2">
        <v>0.99909999999999999</v>
      </c>
      <c r="J8">
        <v>964095</v>
      </c>
      <c r="K8">
        <v>28854</v>
      </c>
      <c r="L8" s="6">
        <v>338698.25150589301</v>
      </c>
      <c r="M8" s="6">
        <v>13182.779732751704</v>
      </c>
      <c r="N8" s="2">
        <v>0</v>
      </c>
      <c r="O8" s="2">
        <f t="shared" si="0"/>
        <v>4.5999999999999996</v>
      </c>
      <c r="P8">
        <v>61.304200000000002</v>
      </c>
      <c r="Q8" s="7">
        <v>1.0427729999999999</v>
      </c>
      <c r="R8" s="2">
        <v>2017</v>
      </c>
      <c r="S8" s="10" t="s">
        <v>35</v>
      </c>
      <c r="T8" s="10" t="s">
        <v>35</v>
      </c>
      <c r="U8" s="10" t="s">
        <v>35</v>
      </c>
      <c r="V8" s="10">
        <v>6277</v>
      </c>
      <c r="W8" s="10">
        <v>366</v>
      </c>
      <c r="X8" s="10">
        <v>595</v>
      </c>
      <c r="Y8" s="10" t="s">
        <v>31</v>
      </c>
    </row>
    <row r="9" spans="1:25" ht="17" x14ac:dyDescent="0.25">
      <c r="A9" s="4" t="s">
        <v>22</v>
      </c>
      <c r="B9">
        <v>-74.992609999999999</v>
      </c>
      <c r="C9">
        <v>157.92601999999999</v>
      </c>
      <c r="D9">
        <v>1677.8</v>
      </c>
      <c r="E9" s="3">
        <v>0</v>
      </c>
      <c r="F9" s="2">
        <v>62.799999999999955</v>
      </c>
      <c r="G9" s="2">
        <v>5.4</v>
      </c>
      <c r="H9" s="2">
        <v>2.29</v>
      </c>
      <c r="I9" s="2">
        <v>0.99929999999999997</v>
      </c>
      <c r="J9">
        <v>1535972</v>
      </c>
      <c r="K9">
        <v>31980</v>
      </c>
      <c r="L9" s="5">
        <v>357368.720748375</v>
      </c>
      <c r="M9" s="5">
        <v>10472.615645992031</v>
      </c>
      <c r="N9" s="2">
        <v>0</v>
      </c>
      <c r="O9" s="2">
        <f t="shared" si="0"/>
        <v>5.4</v>
      </c>
      <c r="P9" s="9">
        <v>46.141700000000014</v>
      </c>
      <c r="Q9" s="8">
        <v>1.0774079999999999</v>
      </c>
      <c r="R9" s="2">
        <v>2017</v>
      </c>
      <c r="S9" s="10" t="s">
        <v>35</v>
      </c>
      <c r="T9" s="10" t="s">
        <v>35</v>
      </c>
      <c r="U9" s="10" t="s">
        <v>35</v>
      </c>
      <c r="V9" s="10">
        <v>7416</v>
      </c>
      <c r="W9" s="10">
        <v>352</v>
      </c>
      <c r="X9" s="10">
        <v>696</v>
      </c>
      <c r="Y9" s="10" t="s">
        <v>31</v>
      </c>
    </row>
    <row r="10" spans="1:25" ht="17" x14ac:dyDescent="0.25">
      <c r="A10" s="4" t="s">
        <v>23</v>
      </c>
      <c r="B10">
        <v>-74.990610000000004</v>
      </c>
      <c r="C10">
        <v>157.92511999999999</v>
      </c>
      <c r="D10" s="5">
        <v>1718.7</v>
      </c>
      <c r="E10" s="3">
        <v>0</v>
      </c>
      <c r="F10" s="2">
        <v>103.70000000000005</v>
      </c>
      <c r="G10" s="2">
        <v>4.8</v>
      </c>
      <c r="H10" s="2">
        <v>2.29</v>
      </c>
      <c r="I10" s="2">
        <v>0.996</v>
      </c>
      <c r="J10">
        <v>2118524</v>
      </c>
      <c r="K10">
        <v>48766</v>
      </c>
      <c r="L10" s="5">
        <v>339776.79686099052</v>
      </c>
      <c r="M10" s="5">
        <v>10563.303452743799</v>
      </c>
      <c r="N10" s="2">
        <v>0</v>
      </c>
      <c r="O10" s="2">
        <f t="shared" si="0"/>
        <v>4.8</v>
      </c>
      <c r="P10" s="9">
        <v>61.320600000000013</v>
      </c>
      <c r="Q10" s="8">
        <v>1.045142</v>
      </c>
      <c r="R10" s="2">
        <v>2017</v>
      </c>
      <c r="S10" s="10" t="s">
        <v>35</v>
      </c>
      <c r="T10" s="10" t="s">
        <v>35</v>
      </c>
      <c r="U10" s="10" t="s">
        <v>35</v>
      </c>
      <c r="V10" s="10">
        <v>6528</v>
      </c>
      <c r="W10" s="10">
        <v>309</v>
      </c>
      <c r="X10" s="10">
        <v>585</v>
      </c>
      <c r="Y10" s="10" t="s"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RICHARD S.</dc:creator>
  <cp:lastModifiedBy> </cp:lastModifiedBy>
  <dcterms:created xsi:type="dcterms:W3CDTF">2017-05-05T08:38:18Z</dcterms:created>
  <dcterms:modified xsi:type="dcterms:W3CDTF">2023-01-11T22:51:49Z</dcterms:modified>
</cp:coreProperties>
</file>