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wu\Documents\Investing\Ideas\Frozen Foods\NYC Research\"/>
    </mc:Choice>
  </mc:AlternateContent>
  <bookViews>
    <workbookView xWindow="0" yWindow="90" windowWidth="19440" windowHeight="12240"/>
  </bookViews>
  <sheets>
    <sheet name="Collegiate" sheetId="1" r:id="rId1"/>
    <sheet name="Professional" sheetId="5" r:id="rId2"/>
    <sheet name="Asian Student Populations" sheetId="4" r:id="rId3"/>
    <sheet name="NYC Colleges" sheetId="2" r:id="rId4"/>
    <sheet name="Sheet3" sheetId="3" r:id="rId5"/>
    <sheet name="Food" sheetId="6" r:id="rId6"/>
    <sheet name="Events" sheetId="7" r:id="rId7"/>
  </sheets>
  <calcPr calcId="152511"/>
</workbook>
</file>

<file path=xl/calcChain.xml><?xml version="1.0" encoding="utf-8"?>
<calcChain xmlns="http://schemas.openxmlformats.org/spreadsheetml/2006/main">
  <c r="B16" i="4" l="1"/>
  <c r="F16" i="4" s="1"/>
  <c r="C17" i="4"/>
  <c r="C8" i="4"/>
  <c r="F14" i="4"/>
  <c r="F15" i="4"/>
  <c r="F13" i="4"/>
  <c r="F11" i="4"/>
  <c r="F9" i="4"/>
  <c r="F7" i="4"/>
  <c r="F12" i="4"/>
  <c r="D7" i="4"/>
  <c r="D10" i="4"/>
  <c r="C10" i="4"/>
  <c r="F10" i="4" s="1"/>
</calcChain>
</file>

<file path=xl/comments1.xml><?xml version="1.0" encoding="utf-8"?>
<comments xmlns="http://schemas.openxmlformats.org/spreadsheetml/2006/main">
  <authors>
    <author>Tony Wu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Tony Wu:</t>
        </r>
        <r>
          <rPr>
            <sz val="9"/>
            <color indexed="81"/>
            <rFont val="Tahoma"/>
            <family val="2"/>
          </rPr>
          <t xml:space="preserve">
Table 2A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Tony Wu:</t>
        </r>
        <r>
          <rPr>
            <sz val="9"/>
            <color indexed="81"/>
            <rFont val="Tahoma"/>
            <family val="2"/>
          </rPr>
          <t xml:space="preserve">
From 2011</t>
        </r>
      </text>
    </comment>
  </commentList>
</comments>
</file>

<file path=xl/sharedStrings.xml><?xml version="1.0" encoding="utf-8"?>
<sst xmlns="http://schemas.openxmlformats.org/spreadsheetml/2006/main" count="1843" uniqueCount="1039">
  <si>
    <t>Name</t>
  </si>
  <si>
    <t>Type</t>
  </si>
  <si>
    <t>Function</t>
  </si>
  <si>
    <t>Email</t>
  </si>
  <si>
    <t>Phone</t>
  </si>
  <si>
    <t>Point of Contact</t>
  </si>
  <si>
    <t>Food Organizations</t>
  </si>
  <si>
    <t>Website</t>
  </si>
  <si>
    <t>Chinese Mei Society</t>
  </si>
  <si>
    <t>Chinese Student Society</t>
  </si>
  <si>
    <t>Taiwanese American Professionals</t>
  </si>
  <si>
    <t>http://tap-ny.org/</t>
  </si>
  <si>
    <t>Plate by Plate</t>
  </si>
  <si>
    <t>Beta Alpha Psi</t>
  </si>
  <si>
    <t>Business club</t>
  </si>
  <si>
    <t>Alpha Kappa Psi</t>
  </si>
  <si>
    <t>http://www.nyuakpsi.org/</t>
  </si>
  <si>
    <t>http://nyu.lambdaphiepsilon.com/</t>
  </si>
  <si>
    <t>Lambda Phi Epsilon</t>
  </si>
  <si>
    <t>Frat</t>
  </si>
  <si>
    <t>http://dsp-alpha.org/</t>
  </si>
  <si>
    <t>Delta Sigma Pi</t>
  </si>
  <si>
    <t>Food Blogs</t>
  </si>
  <si>
    <t>Title</t>
  </si>
  <si>
    <t>Asian Cultural Union</t>
  </si>
  <si>
    <t>Hong Kong Student Association</t>
  </si>
  <si>
    <t>askmeaboutksa@gmail.com</t>
  </si>
  <si>
    <t>Korean Students Association</t>
  </si>
  <si>
    <t>Audrey Kim</t>
  </si>
  <si>
    <t>Social Chair</t>
  </si>
  <si>
    <t>http://nyu-ksa.tumblr.com/</t>
  </si>
  <si>
    <t>acu.club@nyu.edu</t>
  </si>
  <si>
    <t>http://www.nyu.edu/clubs/acu/</t>
  </si>
  <si>
    <t>Stuwie Wong</t>
  </si>
  <si>
    <t>Events Coordinator</t>
  </si>
  <si>
    <t>cms.nyu@gmail.com</t>
  </si>
  <si>
    <t>Vincent Kwan</t>
  </si>
  <si>
    <t>http://www.nyu.edu/clubs/css/</t>
  </si>
  <si>
    <t>nyucss@gmail.com</t>
  </si>
  <si>
    <t>Cassandra Gu</t>
  </si>
  <si>
    <t>Cultural Chair</t>
  </si>
  <si>
    <t>http://www.nyu.edu/clubs/hksa/</t>
  </si>
  <si>
    <t>Frank Zhu</t>
  </si>
  <si>
    <t>Indonesian Students Association</t>
  </si>
  <si>
    <t>https://www.facebook.com/ISANYU/timeline</t>
  </si>
  <si>
    <t>http://nyuifa.tumblr.com/</t>
  </si>
  <si>
    <t>International Filipino Association</t>
  </si>
  <si>
    <t>ifa.eboard@gmail.com</t>
  </si>
  <si>
    <t>Patrick Pagba</t>
  </si>
  <si>
    <t>External Affairs Liaison</t>
  </si>
  <si>
    <t>Di Delta Psi</t>
  </si>
  <si>
    <t>http://nyupdpsi.com/</t>
  </si>
  <si>
    <t>Asian-Pacific American Law Students Association</t>
  </si>
  <si>
    <t>http://www.law.nyu.edu/studentorganizations/apalsa/contactus</t>
  </si>
  <si>
    <t>James Wong</t>
  </si>
  <si>
    <t>jmw661@nyu.edu</t>
  </si>
  <si>
    <t>New York City Asian American Student Conference</t>
  </si>
  <si>
    <t>Yoomi Bae</t>
  </si>
  <si>
    <t>Events coordinator</t>
  </si>
  <si>
    <t>info@nycaasc.com</t>
  </si>
  <si>
    <t>http://www.apamsa.org/</t>
  </si>
  <si>
    <t>Asian Pacific American Medical Student Association</t>
  </si>
  <si>
    <t>Korean American Community Foundation</t>
  </si>
  <si>
    <t>http://www.kacfny.org/</t>
  </si>
  <si>
    <t>(212)300-2145</t>
  </si>
  <si>
    <t>http://committee100.org/</t>
  </si>
  <si>
    <t>Committee of 100</t>
  </si>
  <si>
    <t>212-371-6565</t>
  </si>
  <si>
    <t>c100@committee100.org</t>
  </si>
  <si>
    <t>http://www.platebyplate.org/ny/</t>
  </si>
  <si>
    <t>http://www.brooklynflea.com/</t>
  </si>
  <si>
    <t>info@brooklynflea.com</t>
  </si>
  <si>
    <t>Brooklyn Flea/Smorgasburg</t>
  </si>
  <si>
    <t>http://www.aimnyc.com/</t>
  </si>
  <si>
    <t>Asian Ivy League Mixers</t>
  </si>
  <si>
    <t xml:space="preserve">info@aimnyc.com </t>
  </si>
  <si>
    <t>http://www.licflea.com/</t>
  </si>
  <si>
    <t>LIC Flea &amp; Food</t>
  </si>
  <si>
    <t>info@LICflea.com</t>
  </si>
  <si>
    <t>(718) 866-8089</t>
  </si>
  <si>
    <t>http://www.dumplingfestival.com/</t>
  </si>
  <si>
    <t>NYC Dumpling Festival</t>
  </si>
  <si>
    <t>718-744-6999</t>
  </si>
  <si>
    <t>dumpling@chefonecorp.com</t>
  </si>
  <si>
    <t>http://www.grubstreet.com/2013/10/grub-street-food-festival-2013-vendor-list.html</t>
  </si>
  <si>
    <t>Grub Street Food Festival</t>
  </si>
  <si>
    <t>http://urbanspacenyc.com/mad-sq-eats/</t>
  </si>
  <si>
    <t>Madison Square Eats</t>
  </si>
  <si>
    <t>http://microapp.villagevoice.com/choicestreets/2014/</t>
  </si>
  <si>
    <t>Village Voice Choice Streets</t>
  </si>
  <si>
    <t>rjorda@villagevoice.com</t>
  </si>
  <si>
    <t>212.475.7446</t>
  </si>
  <si>
    <t>Rosemary Jorda</t>
  </si>
  <si>
    <t>Marketing/Events Director</t>
  </si>
  <si>
    <t>http://www.bapmuchapter.org/index1.php</t>
  </si>
  <si>
    <t>bap@stern.nyu.edu</t>
  </si>
  <si>
    <t xml:space="preserve">nyuakpsi@gmail.com </t>
  </si>
  <si>
    <t xml:space="preserve">(646) 248-6739 </t>
  </si>
  <si>
    <t>Jay Yang</t>
  </si>
  <si>
    <t>Serious Eats</t>
  </si>
  <si>
    <t>http://newyork.seriouseats.com/</t>
  </si>
  <si>
    <t>Eater</t>
  </si>
  <si>
    <t>http://ny.eater.com/</t>
  </si>
  <si>
    <t>Midtown Lunch</t>
  </si>
  <si>
    <t>http://midtownlunch.com/</t>
  </si>
  <si>
    <t>editor@midtownlunch.com</t>
  </si>
  <si>
    <t>http://www.mightysweet.com/mesohungry/</t>
  </si>
  <si>
    <t>Me So Hungry</t>
  </si>
  <si>
    <t>Jason Lam</t>
  </si>
  <si>
    <t>jason@mightysweet.com</t>
  </si>
  <si>
    <t>http://www.eatingintranslation.com/</t>
  </si>
  <si>
    <t>Eating in Translation</t>
  </si>
  <si>
    <t>http://www.lauhound.com/</t>
  </si>
  <si>
    <t>LauHound</t>
  </si>
  <si>
    <t>http://www.chubbychinesegirleats.com/</t>
  </si>
  <si>
    <t>Asian in NY</t>
  </si>
  <si>
    <t>http://blog.asianinny.com/</t>
  </si>
  <si>
    <t>PR@ASIANinNY.com</t>
  </si>
  <si>
    <t>http://www.chinainstitute.org/</t>
  </si>
  <si>
    <t>China Institute</t>
  </si>
  <si>
    <t xml:space="preserve"> 212.744.8181</t>
  </si>
  <si>
    <t>Chinese American Medical Society</t>
  </si>
  <si>
    <t>http://chineseamericanmedicalsociety.cloverpad.org/</t>
  </si>
  <si>
    <t>jlove@camsociety.org</t>
  </si>
  <si>
    <t>212-334-4760</t>
  </si>
  <si>
    <t>Chinese Progressive Association</t>
  </si>
  <si>
    <t>http://www.cpanyc.org/</t>
  </si>
  <si>
    <t>212-274-1891</t>
  </si>
  <si>
    <t>cpanyc@att.net</t>
  </si>
  <si>
    <t>http://www.meetup.com/New-York-Asian-Professionals/</t>
  </si>
  <si>
    <t>NY Asian Professionals Meetup</t>
  </si>
  <si>
    <t>Freezer Burn</t>
  </si>
  <si>
    <t>Reviews of frozen food</t>
  </si>
  <si>
    <t>http://www.freezerburns.com/wordpress/</t>
  </si>
  <si>
    <t>APEX</t>
  </si>
  <si>
    <t>Charity promoting AsAm Youth</t>
  </si>
  <si>
    <t>Asian Pacific American Law Student Association (APALSA)</t>
  </si>
  <si>
    <t>http://www.napalsa.com/</t>
  </si>
  <si>
    <t>Chubby Chinese Girl Eats</t>
  </si>
  <si>
    <t>http://www.apex-ny.org/</t>
  </si>
  <si>
    <t xml:space="preserve">Michael Lee </t>
  </si>
  <si>
    <t>Exec. Director</t>
  </si>
  <si>
    <t>Adelphi University</t>
  </si>
  <si>
    <t>ASA College</t>
  </si>
  <si>
    <t>Bard College</t>
  </si>
  <si>
    <t>Boricua College</t>
  </si>
  <si>
    <t>College of Mount Saint Vincent</t>
  </si>
  <si>
    <t>Fashion Institute of Technology</t>
  </si>
  <si>
    <t>Fordham University</t>
  </si>
  <si>
    <t>Manhattan College</t>
  </si>
  <si>
    <t>Marymount Manhattan College</t>
  </si>
  <si>
    <t>Mercy College</t>
  </si>
  <si>
    <t>Metropolitan College of New York</t>
  </si>
  <si>
    <t>The New School</t>
  </si>
  <si>
    <t>New York Institute of Technology</t>
  </si>
  <si>
    <t>New York Law School</t>
  </si>
  <si>
    <t>New York University</t>
  </si>
  <si>
    <t>Pace University</t>
  </si>
  <si>
    <t>Professional Business College</t>
  </si>
  <si>
    <t>St. Francis College</t>
  </si>
  <si>
    <t>School of Visual Arts</t>
  </si>
  <si>
    <t>SUNY Downstate Medical Center</t>
  </si>
  <si>
    <t>SUNY Maritime College</t>
  </si>
  <si>
    <t>Touro College</t>
  </si>
  <si>
    <t>Wagner College</t>
  </si>
  <si>
    <t>Yeshiva University</t>
  </si>
  <si>
    <t>Largest Colleges - NY State</t>
  </si>
  <si>
    <t>Walden University</t>
  </si>
  <si>
    <t>Minneapolis</t>
  </si>
  <si>
    <t>Yes</t>
  </si>
  <si>
    <t>Request Information</t>
  </si>
  <si>
    <t>Visit Site</t>
  </si>
  <si>
    <t>Marylhurst University</t>
  </si>
  <si>
    <t>Marylhurst</t>
  </si>
  <si>
    <t>Capella University</t>
  </si>
  <si>
    <t xml:space="preserve">New York </t>
  </si>
  <si>
    <t>N/A</t>
  </si>
  <si>
    <t>Excelsior College</t>
  </si>
  <si>
    <t xml:space="preserve">Albany </t>
  </si>
  <si>
    <t>Suffolk County Community College</t>
  </si>
  <si>
    <t xml:space="preserve">Selden </t>
  </si>
  <si>
    <t>Nassau Community College</t>
  </si>
  <si>
    <t>Garden City</t>
  </si>
  <si>
    <t>Syracuse University</t>
  </si>
  <si>
    <t xml:space="preserve">Syracuse </t>
  </si>
  <si>
    <t>University at Buffalo</t>
  </si>
  <si>
    <t xml:space="preserve">Buffalo </t>
  </si>
  <si>
    <t>Monroe Community College</t>
  </si>
  <si>
    <t xml:space="preserve">Rochester </t>
  </si>
  <si>
    <t>CUNY Borough of Manhattan Community College</t>
  </si>
  <si>
    <t>Stony Brook University</t>
  </si>
  <si>
    <t>Stony Brook</t>
  </si>
  <si>
    <t>CUNY Hunter College</t>
  </si>
  <si>
    <t>Columbia University in the City of New York</t>
  </si>
  <si>
    <t>Erie Community College</t>
  </si>
  <si>
    <t>CUNY Kingsborough Community College</t>
  </si>
  <si>
    <t xml:space="preserve">Brooklyn </t>
  </si>
  <si>
    <t>CUNY Queens College</t>
  </si>
  <si>
    <t xml:space="preserve">Flushing </t>
  </si>
  <si>
    <t>CUNY LaGuardia Community College</t>
  </si>
  <si>
    <t xml:space="preserve">Long Island City </t>
  </si>
  <si>
    <t>St. John's University-New York</t>
  </si>
  <si>
    <t xml:space="preserve">Queens </t>
  </si>
  <si>
    <t>CUNY Bernard M Baruch College</t>
  </si>
  <si>
    <t>SUNY Westchester Community College</t>
  </si>
  <si>
    <t xml:space="preserve">Valhalla </t>
  </si>
  <si>
    <t>CUNY Queensborough Community College</t>
  </si>
  <si>
    <t xml:space="preserve">Bayside </t>
  </si>
  <si>
    <t>Cornell University</t>
  </si>
  <si>
    <t xml:space="preserve">Ithaca </t>
  </si>
  <si>
    <t>CUNY Brooklyn College</t>
  </si>
  <si>
    <t>SUNY Empire State College</t>
  </si>
  <si>
    <t xml:space="preserve">Saratoga Springs </t>
  </si>
  <si>
    <t>CUNY New York City College of Technology</t>
  </si>
  <si>
    <t>SUNY at Albany</t>
  </si>
  <si>
    <t>Onondaga Community College</t>
  </si>
  <si>
    <t>New York</t>
  </si>
  <si>
    <t>Albany</t>
  </si>
  <si>
    <t>Syracuse</t>
  </si>
  <si>
    <t>Buffalo</t>
  </si>
  <si>
    <t>Rochester</t>
  </si>
  <si>
    <t>Brooklyn</t>
  </si>
  <si>
    <t>Flushing</t>
  </si>
  <si>
    <t>Saratoga Springs</t>
  </si>
  <si>
    <t>Rochester Institute of Technology</t>
  </si>
  <si>
    <t>CUNY City College</t>
  </si>
  <si>
    <t>Hudson Valley Community College</t>
  </si>
  <si>
    <t xml:space="preserve">Troy </t>
  </si>
  <si>
    <t>CUNY John Jay College of Criminal Justice</t>
  </si>
  <si>
    <t xml:space="preserve">Bronx </t>
  </si>
  <si>
    <t>CUNY College of Staten Island</t>
  </si>
  <si>
    <t>Staten Island</t>
  </si>
  <si>
    <t>CUNY Lehman College</t>
  </si>
  <si>
    <t>SUNY at Binghamton</t>
  </si>
  <si>
    <t xml:space="preserve">Vestal </t>
  </si>
  <si>
    <t xml:space="preserve">Dobbs Ferry </t>
  </si>
  <si>
    <t>CUNY Bronx Community College</t>
  </si>
  <si>
    <t>Buffalo State SUNY</t>
  </si>
  <si>
    <t>Pace University-New York</t>
  </si>
  <si>
    <t>Dutchess Community College</t>
  </si>
  <si>
    <t>Poughkeepsie</t>
  </si>
  <si>
    <t>Long Island University-C W Post Campus</t>
  </si>
  <si>
    <t xml:space="preserve">Brookville </t>
  </si>
  <si>
    <t>Hofstra University</t>
  </si>
  <si>
    <t xml:space="preserve">Hempstead </t>
  </si>
  <si>
    <t>Rockland Community College</t>
  </si>
  <si>
    <t xml:space="preserve">Suffern </t>
  </si>
  <si>
    <t>University of Rochester</t>
  </si>
  <si>
    <t>CUNY York College</t>
  </si>
  <si>
    <t xml:space="preserve">Jamaica </t>
  </si>
  <si>
    <t>Farmingdale State College</t>
  </si>
  <si>
    <t xml:space="preserve">Farmingdale </t>
  </si>
  <si>
    <t>Mohawk Valley Community College</t>
  </si>
  <si>
    <t xml:space="preserve">Utica </t>
  </si>
  <si>
    <t>Monroe College-Main Campus</t>
  </si>
  <si>
    <t>Finger Lakes Community College</t>
  </si>
  <si>
    <t xml:space="preserve">Canandaigua </t>
  </si>
  <si>
    <t xml:space="preserve">Garden City </t>
  </si>
  <si>
    <t>Long Island University-Brooklyn Campus</t>
  </si>
  <si>
    <t>Orange County Community College</t>
  </si>
  <si>
    <t xml:space="preserve">Middletown </t>
  </si>
  <si>
    <t>SUNY College at Brockport</t>
  </si>
  <si>
    <t xml:space="preserve">Brockport </t>
  </si>
  <si>
    <t>SUNY College at Oswego</t>
  </si>
  <si>
    <t xml:space="preserve">Oswego </t>
  </si>
  <si>
    <t>Old Westbury</t>
  </si>
  <si>
    <t>State University of New York at New Paltz</t>
  </si>
  <si>
    <t xml:space="preserve">New Paltz </t>
  </si>
  <si>
    <t>CUNY Medgar Evers College</t>
  </si>
  <si>
    <t>Genesee Community College</t>
  </si>
  <si>
    <t xml:space="preserve">Batavia </t>
  </si>
  <si>
    <t>Schenectady County Community College</t>
  </si>
  <si>
    <t xml:space="preserve">Schenectady </t>
  </si>
  <si>
    <t>CUNY Hostos Community College</t>
  </si>
  <si>
    <t>Tompkins Cortland Community College</t>
  </si>
  <si>
    <t xml:space="preserve">Dryden </t>
  </si>
  <si>
    <t>Niagara County Community College</t>
  </si>
  <si>
    <t xml:space="preserve">Sanborn </t>
  </si>
  <si>
    <t>Broome Community College</t>
  </si>
  <si>
    <t xml:space="preserve">Binghamton </t>
  </si>
  <si>
    <t>SUNY College at Cortland</t>
  </si>
  <si>
    <t xml:space="preserve">Cortland </t>
  </si>
  <si>
    <t>CUNY Graduate School and University Center</t>
  </si>
  <si>
    <t>Cayuga County Community College</t>
  </si>
  <si>
    <t xml:space="preserve">Auburn </t>
  </si>
  <si>
    <t>Berkeley College-New York</t>
  </si>
  <si>
    <t>Ithaca College</t>
  </si>
  <si>
    <t>Technical Career Institutes</t>
  </si>
  <si>
    <t>No</t>
  </si>
  <si>
    <t>Molloy College</t>
  </si>
  <si>
    <t xml:space="preserve">Rockville Centre </t>
  </si>
  <si>
    <t>SUNY College at Plattsburgh</t>
  </si>
  <si>
    <t xml:space="preserve">Plattsburgh </t>
  </si>
  <si>
    <t>Marist College</t>
  </si>
  <si>
    <t>Jamestown Community College</t>
  </si>
  <si>
    <t xml:space="preserve">Jamestown </t>
  </si>
  <si>
    <t>SUNY College at Oneonta</t>
  </si>
  <si>
    <t xml:space="preserve">Oneonta </t>
  </si>
  <si>
    <t>Rensselaer Polytechnic Institute</t>
  </si>
  <si>
    <t>Corning Community College</t>
  </si>
  <si>
    <t xml:space="preserve">Corning </t>
  </si>
  <si>
    <t>Teachers College at Columbia University</t>
  </si>
  <si>
    <t>SUNY at Fredonia</t>
  </si>
  <si>
    <t xml:space="preserve">Fredonia </t>
  </si>
  <si>
    <t>SUNY College at Geneseo</t>
  </si>
  <si>
    <t xml:space="preserve">Geneseo </t>
  </si>
  <si>
    <t>Saint Joseph's College-New York</t>
  </si>
  <si>
    <t>Pratt Institute-Main</t>
  </si>
  <si>
    <t>Canisius College</t>
  </si>
  <si>
    <t>The College of New Rochelle</t>
  </si>
  <si>
    <t xml:space="preserve">New Rochelle </t>
  </si>
  <si>
    <t>The College of Saint Rose</t>
  </si>
  <si>
    <t>Jefferson Community College</t>
  </si>
  <si>
    <t xml:space="preserve">Watertown </t>
  </si>
  <si>
    <t>SUNY College of Technology at Canton</t>
  </si>
  <si>
    <t xml:space="preserve">Canton </t>
  </si>
  <si>
    <t>Bryant &amp; Stratton College-Online</t>
  </si>
  <si>
    <t xml:space="preserve">Orchard Park </t>
  </si>
  <si>
    <t>SUNY College at Old Westbury</t>
  </si>
  <si>
    <t xml:space="preserve">Old Westbury </t>
  </si>
  <si>
    <t>Dowling College</t>
  </si>
  <si>
    <t xml:space="preserve">Oakdale </t>
  </si>
  <si>
    <t>Herkimer County Community College</t>
  </si>
  <si>
    <t xml:space="preserve">Herkimer </t>
  </si>
  <si>
    <t>Iona College</t>
  </si>
  <si>
    <t>Adirondack Community College</t>
  </si>
  <si>
    <t>Queensbury</t>
  </si>
  <si>
    <t>SUNY at Purchase College</t>
  </si>
  <si>
    <t xml:space="preserve">Purchase </t>
  </si>
  <si>
    <t>Ulster County Community College</t>
  </si>
  <si>
    <t>Stone Ridge</t>
  </si>
  <si>
    <t>SUNY College at Potsdam</t>
  </si>
  <si>
    <t xml:space="preserve">Potsdam </t>
  </si>
  <si>
    <t>Polytechnic Institute of New York University</t>
  </si>
  <si>
    <t>Niagara University</t>
  </si>
  <si>
    <t xml:space="preserve">Niagara University </t>
  </si>
  <si>
    <t>College/University</t>
  </si>
  <si>
    <t>4-year, private not-for-profit</t>
  </si>
  <si>
    <t>2-year, public</t>
  </si>
  <si>
    <t>4-year, public</t>
  </si>
  <si>
    <t>CUNY Bernard M. Baruch College</t>
  </si>
  <si>
    <t>CUNY John Jay College Criminal Justice</t>
  </si>
  <si>
    <t>Pace University - New York</t>
  </si>
  <si>
    <t>St John's University-New York</t>
  </si>
  <si>
    <t>All NYC</t>
  </si>
  <si>
    <t>United States Military Academy</t>
  </si>
  <si>
    <t>West Point</t>
  </si>
  <si>
    <t>Utica College</t>
  </si>
  <si>
    <t>Utica</t>
  </si>
  <si>
    <t>Culinary Institute of America</t>
  </si>
  <si>
    <t>Hyde Park</t>
  </si>
  <si>
    <t>Le Moyne College</t>
  </si>
  <si>
    <t>Saint John Fisher College</t>
  </si>
  <si>
    <t>SUNY College of Technology at Alfred</t>
  </si>
  <si>
    <t>Alfred</t>
  </si>
  <si>
    <t>Nyack College</t>
  </si>
  <si>
    <t>Nyack</t>
  </si>
  <si>
    <t>Morrisville State College</t>
  </si>
  <si>
    <t>Morrisville</t>
  </si>
  <si>
    <t>SUNY College of Technology at Delhi</t>
  </si>
  <si>
    <t>Delhi</t>
  </si>
  <si>
    <t>Riverdale</t>
  </si>
  <si>
    <t>D'Youville College</t>
  </si>
  <si>
    <t>Clarkson University</t>
  </si>
  <si>
    <t>Potsdam</t>
  </si>
  <si>
    <t>Daemen College</t>
  </si>
  <si>
    <t>Amherst</t>
  </si>
  <si>
    <t>Siena College</t>
  </si>
  <si>
    <t>Loudonville</t>
  </si>
  <si>
    <t>Nazareth College</t>
  </si>
  <si>
    <t>The Sage Colleges</t>
  </si>
  <si>
    <t>Troy</t>
  </si>
  <si>
    <t>Fulton-Montgomery Community College</t>
  </si>
  <si>
    <t>Johnstown</t>
  </si>
  <si>
    <t>Sanford-Brown Institute-New York</t>
  </si>
  <si>
    <t>Manhattanville College</t>
  </si>
  <si>
    <t>Purchase</t>
  </si>
  <si>
    <t>Annandale-On-Hudson</t>
  </si>
  <si>
    <t>Medaille College</t>
  </si>
  <si>
    <t>Mount Saint Mary College</t>
  </si>
  <si>
    <t>Newburgh</t>
  </si>
  <si>
    <t>Briarcliffe College</t>
  </si>
  <si>
    <t>Bethpage</t>
  </si>
  <si>
    <t>Colgate University</t>
  </si>
  <si>
    <t>Hamilton</t>
  </si>
  <si>
    <t>Brooklyn Heights</t>
  </si>
  <si>
    <t>SUNY Institute of Technology at Utica-Rome</t>
  </si>
  <si>
    <t>Skidmore College</t>
  </si>
  <si>
    <t>SUNY College of Environmental Science and Forestry</t>
  </si>
  <si>
    <t>North Country Community College</t>
  </si>
  <si>
    <t>Saranac Lake</t>
  </si>
  <si>
    <t>SUNY College of Agriculture and Technology at Cobleskill</t>
  </si>
  <si>
    <t>Cobleskill</t>
  </si>
  <si>
    <t>Apex Technical School</t>
  </si>
  <si>
    <t>Clinton Community College</t>
  </si>
  <si>
    <t>Plattsburgh</t>
  </si>
  <si>
    <t>Columbia-Greene Community College</t>
  </si>
  <si>
    <t>Hudson</t>
  </si>
  <si>
    <t>St. Bonaventure University</t>
  </si>
  <si>
    <t>Saint Bonaventure</t>
  </si>
  <si>
    <t>Vassar College</t>
  </si>
  <si>
    <t>St Lawrence University</t>
  </si>
  <si>
    <t>Canton</t>
  </si>
  <si>
    <t>Alfred University</t>
  </si>
  <si>
    <t>Barnard College</t>
  </si>
  <si>
    <t>The Art Institute of New York City</t>
  </si>
  <si>
    <t>Bronx</t>
  </si>
  <si>
    <t>DeVry College of New York</t>
  </si>
  <si>
    <t>Sullivan County Community College</t>
  </si>
  <si>
    <t>Loch Sheldrake</t>
  </si>
  <si>
    <t>St. Thomas Aquinas College</t>
  </si>
  <si>
    <t>Sparkill</t>
  </si>
  <si>
    <t>Union College</t>
  </si>
  <si>
    <t>Schenectady</t>
  </si>
  <si>
    <t>Hobart William Smith Colleges</t>
  </si>
  <si>
    <t>Geneva</t>
  </si>
  <si>
    <t>Dominican College of Blauvelt</t>
  </si>
  <si>
    <t>Orangeburg</t>
  </si>
  <si>
    <t>Vaughn College of Aeronautics and Technology</t>
  </si>
  <si>
    <t>Roberts Wesleyan College</t>
  </si>
  <si>
    <t>Throggs Neck</t>
  </si>
  <si>
    <t>LIM College</t>
  </si>
  <si>
    <t>Hamilton College</t>
  </si>
  <si>
    <t>Clinton</t>
  </si>
  <si>
    <t>Keuka College</t>
  </si>
  <si>
    <t>Keuka Park</t>
  </si>
  <si>
    <t>Trocaire College</t>
  </si>
  <si>
    <t>Sarah Lawrence College</t>
  </si>
  <si>
    <t>Bronxville</t>
  </si>
  <si>
    <t>Long Island Business Institute</t>
  </si>
  <si>
    <t>Elmira College</t>
  </si>
  <si>
    <t>Elmira</t>
  </si>
  <si>
    <t>Manhattan Institute (The)</t>
  </si>
  <si>
    <t>Sanford-Brown Institute-Garden City</t>
  </si>
  <si>
    <t>Five Towns College</t>
  </si>
  <si>
    <t>Dix Hills</t>
  </si>
  <si>
    <t>Upstate Medical University</t>
  </si>
  <si>
    <t>Star Career Academy-New York</t>
  </si>
  <si>
    <t>United Talmudical Seminary</t>
  </si>
  <si>
    <t>The College of Westchester</t>
  </si>
  <si>
    <t>White Plains</t>
  </si>
  <si>
    <t>Albany College of Pharmacy and Health Sciences</t>
  </si>
  <si>
    <t>Bryant &amp; Stratton College-Buffalo</t>
  </si>
  <si>
    <t>Branford Hall Career Institute-Bohemia Campus</t>
  </si>
  <si>
    <t>Bohemia</t>
  </si>
  <si>
    <t>Hartwick College</t>
  </si>
  <si>
    <t>Oneonta</t>
  </si>
  <si>
    <t>Most Populous Colleges in NYC</t>
  </si>
  <si>
    <t>Manhattan</t>
  </si>
  <si>
    <t>link</t>
  </si>
  <si>
    <t>% Asian 
(Undergrad)</t>
  </si>
  <si>
    <t>% Asian 
(Total)</t>
  </si>
  <si>
    <t>Student Population (Total)</t>
  </si>
  <si>
    <t>Asian Population</t>
  </si>
  <si>
    <t>(212) 998-6575</t>
  </si>
  <si>
    <t>Dustin Grant</t>
  </si>
  <si>
    <t>dg2424@nyu.edu</t>
  </si>
  <si>
    <t>APALSA - Asian Pacific American Law Students Association</t>
  </si>
  <si>
    <t>Promote AsAms at NYU Law</t>
  </si>
  <si>
    <t>http://www.law.nyu.edu/studentorganizations/apalsa</t>
  </si>
  <si>
    <t>http://nyucms.org/</t>
  </si>
  <si>
    <t>Promote Chinese Culture</t>
  </si>
  <si>
    <t>Promote AsAm heritage among all ethnicities</t>
  </si>
  <si>
    <t>Chinese Students and Scholars Association at NYU</t>
  </si>
  <si>
    <t>For Students From China at NYU</t>
  </si>
  <si>
    <t>nyucssa@gmail.com</t>
  </si>
  <si>
    <t>Global China Connection</t>
  </si>
  <si>
    <t>https://www.facebook.com/gccnyu</t>
  </si>
  <si>
    <t>Develop relationship between students from China and international community</t>
  </si>
  <si>
    <t>http://en.wikipedia.org/wiki/Global_China_Connection</t>
  </si>
  <si>
    <t>gccnyu@gmail.com</t>
  </si>
  <si>
    <t>Lucas Lu</t>
  </si>
  <si>
    <t>Co-Founder and Co-President</t>
  </si>
  <si>
    <t>Promote Hong Kong to NYU Community</t>
  </si>
  <si>
    <t>Promote Filipino culture</t>
  </si>
  <si>
    <t>NYU Graduate Korean Association</t>
  </si>
  <si>
    <t>http://www.nyukgsa.com/sub_01.html</t>
  </si>
  <si>
    <t>김희수</t>
  </si>
  <si>
    <t>hsk319@nyu.edu</t>
  </si>
  <si>
    <t>For Graduate Students From Korea</t>
  </si>
  <si>
    <t>Co-Chair</t>
  </si>
  <si>
    <t>Promote Korean culture</t>
  </si>
  <si>
    <t>Promote Indonesian culture</t>
  </si>
  <si>
    <t>David Lucas</t>
  </si>
  <si>
    <t>Advisor</t>
  </si>
  <si>
    <t>Singapore Students Association</t>
  </si>
  <si>
    <t>Promote Singapore culture</t>
  </si>
  <si>
    <t>http://www.nyu.edu/clubs/singapore/</t>
  </si>
  <si>
    <t>Kenneth Low</t>
  </si>
  <si>
    <t>President</t>
  </si>
  <si>
    <t>kenneth.low@stern.nyu.edu</t>
  </si>
  <si>
    <t>https://www.facebook.com/nyutass</t>
  </si>
  <si>
    <t>Promote Asian cultures at NYU (umbrella organization)</t>
  </si>
  <si>
    <t>Taiwanese Students Association</t>
  </si>
  <si>
    <t>For Taiwanese students at NYU</t>
  </si>
  <si>
    <t>http://nyutsa.com/</t>
  </si>
  <si>
    <t>Thai Students Association</t>
  </si>
  <si>
    <t>Promote Thai culture and community</t>
  </si>
  <si>
    <t>Anthony "Ou" Kit</t>
  </si>
  <si>
    <t>anthony.kit@gmail.com</t>
  </si>
  <si>
    <t>http://www.nyu.edu/clubs/thai/</t>
  </si>
  <si>
    <t>http://www.nyu.edu/clubs/vsa/about.html</t>
  </si>
  <si>
    <t>Vietnamese Students Association</t>
  </si>
  <si>
    <t>Promote Vietnamese culture</t>
  </si>
  <si>
    <t>vsa.club@nyu.edu</t>
  </si>
  <si>
    <t>Dan Dao</t>
  </si>
  <si>
    <t>http://nyuvsa.tumblr.com/</t>
  </si>
  <si>
    <t>nyu.tsa+newbie@gmail.com, tass.nyu@gmail.com</t>
  </si>
  <si>
    <t>Biracial and Multicultural Students Association</t>
  </si>
  <si>
    <t>Promote understanding and unity among mixed ethnic backgrounds</t>
  </si>
  <si>
    <t>bamsa_nyu@hotmail.com</t>
  </si>
  <si>
    <t>Asian Business Society</t>
  </si>
  <si>
    <t>Promote interest in domestic and international Asian business environment</t>
  </si>
  <si>
    <t>NYULambdas@Gmail.com</t>
  </si>
  <si>
    <t>https://www.facebook.com/nyulambdas</t>
  </si>
  <si>
    <t>http://nyustern.campusgroups.com/abs/contact-us/</t>
  </si>
  <si>
    <t>Japan Business Association</t>
  </si>
  <si>
    <t>Kohei Shima</t>
  </si>
  <si>
    <t>Share Japan with the Stern Community</t>
  </si>
  <si>
    <t>http://nyustern.campusgroups.com/jba/about/</t>
  </si>
  <si>
    <t>http://nyustern.campusgroups.com/jba/contact-us/</t>
  </si>
  <si>
    <t>http://nyustern.campusgroups.com/ksa/about/</t>
  </si>
  <si>
    <t>mk4318@stern.nyu.edu</t>
  </si>
  <si>
    <t>Minkyung Kim</t>
  </si>
  <si>
    <t>Officer</t>
  </si>
  <si>
    <t>Foster unity among Koreans in the Stern community</t>
  </si>
  <si>
    <t>Asian Dental Student Association</t>
  </si>
  <si>
    <t>Korean Student Dental Association</t>
  </si>
  <si>
    <t>Taiwanese Student Dental Association</t>
  </si>
  <si>
    <t>Vietnamese Student Dental Association</t>
  </si>
  <si>
    <t>Chinese Student Dental Association</t>
  </si>
  <si>
    <t>http://cadany.org/about.html</t>
  </si>
  <si>
    <t>Chinese American Dental Association</t>
  </si>
  <si>
    <t>staff@cadany.org</t>
  </si>
  <si>
    <t>http://dental.nyu.edu/student-life/getting-involved.html</t>
  </si>
  <si>
    <t>Japanese Student Organization</t>
  </si>
  <si>
    <t>jso.club@nyu.edu</t>
  </si>
  <si>
    <t>Toshiharu Takisawa: tt859@nyu.edu</t>
  </si>
  <si>
    <t>Asian Pacific Islander Nursing Student Association (API NSA)</t>
  </si>
  <si>
    <t>Support Asian Pacific Islander community</t>
  </si>
  <si>
    <t>swn217@nyu.edu</t>
  </si>
  <si>
    <t>Stephanie Niu</t>
  </si>
  <si>
    <t>https://www.facebook.com/nyu.apamsa</t>
  </si>
  <si>
    <t>Asian Pacific American Medical Students Association (AMPASA)</t>
  </si>
  <si>
    <t>Dedicated to health of AsAm community</t>
  </si>
  <si>
    <t>nyu.apamsa@gmail.com</t>
  </si>
  <si>
    <t>John Yuen</t>
  </si>
  <si>
    <t>NYU Asian American Women's Alliance</t>
  </si>
  <si>
    <t>aawa.club@nyu.edu</t>
  </si>
  <si>
    <t>Raises awareness of issues of importance to AsAm women in NYU community</t>
  </si>
  <si>
    <t>Kolloboration</t>
  </si>
  <si>
    <t>Secondary Website</t>
  </si>
  <si>
    <t>No contact information found</t>
  </si>
  <si>
    <t>Chinese Students &amp; Scholars Association (CSSA)</t>
  </si>
  <si>
    <t xml:space="preserve"> CSSA@poly.edu</t>
  </si>
  <si>
    <t>Helping Chinese international students in their life and study</t>
  </si>
  <si>
    <t>Xiao-Kang Chen</t>
  </si>
  <si>
    <t>Club Advisor</t>
  </si>
  <si>
    <t>NYU</t>
  </si>
  <si>
    <t>Columbia</t>
  </si>
  <si>
    <t>Asia-Pacific Development Society</t>
  </si>
  <si>
    <t>Promote mutual understanding and cultural exchange between China and US</t>
  </si>
  <si>
    <t>Looks defunct</t>
  </si>
  <si>
    <t>Asian American Alliance</t>
  </si>
  <si>
    <t>Serve the APA community at Columbia</t>
  </si>
  <si>
    <t>Albert Pan</t>
  </si>
  <si>
    <t>http://www.aaacolumbia.org/contact-us/</t>
  </si>
  <si>
    <t>aaa@columbia.edu</t>
  </si>
  <si>
    <t>https://www.facebook.com/ColumbiaAAA</t>
  </si>
  <si>
    <t>http://www.columbia.edu/cu/apaam/pages2007/apaam.html</t>
  </si>
  <si>
    <t>Promoto APA issues at Columbia university</t>
  </si>
  <si>
    <t>Asian Pacific American Awareness Month (APAAM)</t>
  </si>
  <si>
    <t>Asian Youth Program</t>
  </si>
  <si>
    <t>Mentoring APA who have been involved in domestic violence</t>
  </si>
  <si>
    <t>Look defunct</t>
  </si>
  <si>
    <t>Columbia China Law And Business Association (CCLBA)</t>
  </si>
  <si>
    <t>Promote knowledge of China's impact on careers</t>
  </si>
  <si>
    <t>http://www.columbia.edu/cu/cclba/</t>
  </si>
  <si>
    <t>https://www.facebook.com/CCLBA</t>
  </si>
  <si>
    <t>ccba@columbia.edu</t>
  </si>
  <si>
    <t>Chinese Christian Fellowship</t>
  </si>
  <si>
    <t>For Chinese Christians on Columbia's campus</t>
  </si>
  <si>
    <t>acmc5@columbia.edu</t>
  </si>
  <si>
    <t>http://www.columbia.edu/cu/ccf/</t>
  </si>
  <si>
    <t>Columbia University Chinese Students and Scholars Association</t>
  </si>
  <si>
    <t>http://www.cucssa.org/</t>
  </si>
  <si>
    <t>cucssa@columbia.edu</t>
  </si>
  <si>
    <t>For international Chinese students at Columbia</t>
  </si>
  <si>
    <t>Chinese Students Club</t>
  </si>
  <si>
    <t>Promotes Chinese social, cultural and political activities</t>
  </si>
  <si>
    <t>csc@columbia.edu; csceboard@columbia.edu</t>
  </si>
  <si>
    <t>http://www.columbia.edu/cu/csc/</t>
  </si>
  <si>
    <t>https://www.facebook.com/ColumbiaCSC</t>
  </si>
  <si>
    <t>Alex Xu</t>
  </si>
  <si>
    <t>Columbia Chinese Bible Study Group (CCBSG)</t>
  </si>
  <si>
    <t>Provide venue for systematic Bible study</t>
  </si>
  <si>
    <t>http://www.ccbsg.org/</t>
  </si>
  <si>
    <t>ccbsg@columbia.edu</t>
  </si>
  <si>
    <t>646-331-9555</t>
  </si>
  <si>
    <t>Columbia Japanese Society</t>
  </si>
  <si>
    <t>Promote Japanese culture at Columbia</t>
  </si>
  <si>
    <t>Japansociety@columbia.edu</t>
  </si>
  <si>
    <t>https://www.facebook.com/pages/Columbia-Japan-Society/127132228909</t>
  </si>
  <si>
    <t>http://www.columbia.edu/cu/japansociety/about.html</t>
  </si>
  <si>
    <t xml:space="preserve">Moeko Nakada </t>
  </si>
  <si>
    <t xml:space="preserve">Columbia Starcraft </t>
  </si>
  <si>
    <t>Promote Starcraft II at Columbia</t>
  </si>
  <si>
    <t>http://www.columbia.edu/cu/starcraft/about.html</t>
  </si>
  <si>
    <t>https://www.facebook.com/groups/columbia.starcraft</t>
  </si>
  <si>
    <t>Hong Kong Students and Scholars Club</t>
  </si>
  <si>
    <t>http://www.columbia.edu/cu/hksss/</t>
  </si>
  <si>
    <t>Promote Hong Kong culture</t>
  </si>
  <si>
    <t>hksss@columbia.edu</t>
  </si>
  <si>
    <t>https://www.facebook.com/cuhksss</t>
  </si>
  <si>
    <t>Chloe Nguy</t>
  </si>
  <si>
    <t>Japan Karate Association</t>
  </si>
  <si>
    <t>Promote Japanese karate</t>
  </si>
  <si>
    <t>Columbia University Goju  Karate Club</t>
  </si>
  <si>
    <t>Promote karate</t>
  </si>
  <si>
    <t>http://www.columbia.edu/cu/goju/index.html</t>
  </si>
  <si>
    <t>goju@columbia.edu </t>
  </si>
  <si>
    <t>Haopei Wang</t>
  </si>
  <si>
    <t>Korea Campus Crusade For Christ</t>
  </si>
  <si>
    <t>Campus ministry for Koreans</t>
  </si>
  <si>
    <t>http://columbiakccc.tumblr.com/about</t>
  </si>
  <si>
    <t>Joohyun Kate Lee</t>
  </si>
  <si>
    <t>Student rep</t>
  </si>
  <si>
    <t>columbia@kcccny.org; js3781@columbia.edu</t>
  </si>
  <si>
    <t>http://www.columbia.edu/cu/ksa/</t>
  </si>
  <si>
    <t>Daniel Kim</t>
  </si>
  <si>
    <t>Promote Asian American Awareness (Asian Frat)</t>
  </si>
  <si>
    <t>http://www.columbialambdas.com/</t>
  </si>
  <si>
    <t>Jerry Sun</t>
  </si>
  <si>
    <t>js4016@columbia.edu</t>
  </si>
  <si>
    <t>Liga Filipina</t>
  </si>
  <si>
    <t>facebook.com/Culigafilipina</t>
  </si>
  <si>
    <t>http://www.columbia.edu/cu/liga/</t>
  </si>
  <si>
    <t>cu.liga@gmail.com</t>
  </si>
  <si>
    <t>Marien Guerra &amp; James Reyes</t>
  </si>
  <si>
    <t>Co-Presidents</t>
  </si>
  <si>
    <t>Moy Yee Kung Fu Club</t>
  </si>
  <si>
    <t>Promote Wing Chun martial arts</t>
  </si>
  <si>
    <t>http://www.columbia.edu/cu/martialarts/</t>
  </si>
  <si>
    <t>mykfccolumbia@gmail.com</t>
  </si>
  <si>
    <t>president</t>
  </si>
  <si>
    <t>Adrien brochard (ab3593)</t>
  </si>
  <si>
    <t>Foster community for Singaporean students</t>
  </si>
  <si>
    <t>http://www.columbia.edu/cu/ssa/</t>
  </si>
  <si>
    <t>columbiassa@gmail.com; ssa@columbia.edu (for general enquiries)</t>
  </si>
  <si>
    <t>Ethan Yee (ty2247@columbia.edu)</t>
  </si>
  <si>
    <t>Sounds of China</t>
  </si>
  <si>
    <t>Foster Chinese culture and media through radio</t>
  </si>
  <si>
    <t>soc@columbia.edu</t>
  </si>
  <si>
    <t>http://www.columbia.edu/cu/soc/about_board.shtml</t>
  </si>
  <si>
    <t>Tiffany Cheng</t>
  </si>
  <si>
    <t>President (2013)</t>
  </si>
  <si>
    <t>Southeast Asian League</t>
  </si>
  <si>
    <t>Umbrella org for SE Asia groups at Columbia</t>
  </si>
  <si>
    <t>https://www.facebook.com/groups/southeastasianleague/</t>
  </si>
  <si>
    <t>Nat Banyatpiyaphod</t>
  </si>
  <si>
    <t>Low</t>
  </si>
  <si>
    <t>Columbia Tae Kwan Do</t>
  </si>
  <si>
    <t>Tae Kwan Do Club</t>
  </si>
  <si>
    <t>http://www.columbia.edu/cu/taekwondo/board.html</t>
  </si>
  <si>
    <t>Jaclyn Willmer</t>
  </si>
  <si>
    <t> cutkd212@gmail.com</t>
  </si>
  <si>
    <t>Taiwanese Students Association (TASA)</t>
  </si>
  <si>
    <t>Promote Taiwanese culture</t>
  </si>
  <si>
    <t>http://www.columbia.edu/cu/tasa/</t>
  </si>
  <si>
    <t>Tiffany Bair</t>
  </si>
  <si>
    <t>High</t>
  </si>
  <si>
    <t>Promote Thai Culture</t>
  </si>
  <si>
    <t>http://www.columbia.edu/cu/vsa/</t>
  </si>
  <si>
    <t>vsa@columbia.edu</t>
  </si>
  <si>
    <t>https://www.facebook.com/groups/2209336455/</t>
  </si>
  <si>
    <t>Minh Tam Nguyen</t>
  </si>
  <si>
    <t>Priority</t>
  </si>
  <si>
    <t>Medium</t>
  </si>
  <si>
    <t>Asian Business Association</t>
  </si>
  <si>
    <t>http://groups.gsb.columbia.edu/aba/about/</t>
  </si>
  <si>
    <t>Promote interest in career opportunities in Asia</t>
  </si>
  <si>
    <t>Karl Chan</t>
  </si>
  <si>
    <t>kchan15@gsb.columbia.edu</t>
  </si>
  <si>
    <t>Greater China Society</t>
  </si>
  <si>
    <t>https://www0.gsb.columbia.edu/students/organizations/gcs/</t>
  </si>
  <si>
    <t>Professional community for those who have an interest in Greater China</t>
  </si>
  <si>
    <t>Patrick Zhang; David Zhou</t>
  </si>
  <si>
    <t>Co Presidents</t>
  </si>
  <si>
    <t>HZhang14@gsb.columbia.edu</t>
  </si>
  <si>
    <t>https://www.facebook.com/pages/CBS-Japan-Business-Association/156068534417783</t>
  </si>
  <si>
    <t>Promote Japanese community and business opportunities</t>
  </si>
  <si>
    <t>jba-officer@bettyblue.gsb.columbia.edu</t>
  </si>
  <si>
    <t>http://cbs-jba.synthasite.com/</t>
  </si>
  <si>
    <t>Korean Business Association</t>
  </si>
  <si>
    <t>http://groups.gsb.columbia.edu/korean/web_page?url_name=about&amp;club_url2=korean</t>
  </si>
  <si>
    <t>Professional and social organization for students interested in Korea</t>
  </si>
  <si>
    <t>Co President</t>
  </si>
  <si>
    <t>Min Su Kim / Carey Oh</t>
  </si>
  <si>
    <t>mkim15@gsb.columbia.edu; coh15@gsb.columbia.edu</t>
  </si>
  <si>
    <t>South Asian Business Association</t>
  </si>
  <si>
    <t>Encourages cultural and economic interest in SE Asian countries (India, Nepal, etc.)</t>
  </si>
  <si>
    <t>Kahuja15@gsb.columbia.edu</t>
  </si>
  <si>
    <t>Karan Ahuja</t>
  </si>
  <si>
    <t>http://groups.gsb.columbia.edu/saba/officers/</t>
  </si>
  <si>
    <t>Asian Pacific American Medical Students Association</t>
  </si>
  <si>
    <t>Celebrate Asian culture and medical issues in the APA community</t>
  </si>
  <si>
    <t>http://blogs.law.columbia.edu/apalsa/</t>
  </si>
  <si>
    <t>http://psclub.columbia.edu/sites/juno.cumc.columbia.edu.psclub/files/images/rs2914/P%26S%20Club%20Student%20Leadership%20Contact%20List-%2008-21-14.pdf</t>
  </si>
  <si>
    <t>Kevin Ma</t>
  </si>
  <si>
    <t>apamsa@columbia.edu</t>
  </si>
  <si>
    <t>http://psclub.columbia.edu/clubs-organizations/apamsa</t>
  </si>
  <si>
    <t>School</t>
  </si>
  <si>
    <t>Division</t>
  </si>
  <si>
    <t>Stern</t>
  </si>
  <si>
    <t>Dental School</t>
  </si>
  <si>
    <t xml:space="preserve">General </t>
  </si>
  <si>
    <t>School of Law</t>
  </si>
  <si>
    <t>Steinhardt School of Culture, Education and Human Development</t>
  </si>
  <si>
    <t>Nursing</t>
  </si>
  <si>
    <t>Medical School</t>
  </si>
  <si>
    <t>Polytechnic School of Engineering</t>
  </si>
  <si>
    <t>General</t>
  </si>
  <si>
    <t>Business School</t>
  </si>
  <si>
    <t>College of Physicians and Surgeons</t>
  </si>
  <si>
    <t>UG</t>
  </si>
  <si>
    <t>GR</t>
  </si>
  <si>
    <t>College of Dental Medicine</t>
  </si>
  <si>
    <t>Korean American Dental Student Association</t>
  </si>
  <si>
    <t>http://cdmclub.weebly.com/uploads/2/6/4/0/26405549/cada.pdf</t>
  </si>
  <si>
    <t>Co-president</t>
  </si>
  <si>
    <t>Bianca Cabri; Conrad Chou</t>
  </si>
  <si>
    <t>bsc2126@columbia.edu; clc2198@columbia.edu</t>
  </si>
  <si>
    <t>Unite dental students who appreciate Chinese culture</t>
  </si>
  <si>
    <t>Unite dental students interested in Korean culture</t>
  </si>
  <si>
    <t>http://cdmclub.weebly.com/uploads/2/6/4/0/26405549/kadsa.pdf</t>
  </si>
  <si>
    <t>Ji Eun Han, Thomas Choi</t>
  </si>
  <si>
    <t>jh3304@columbia.edu; tc2579@columbia.edu</t>
  </si>
  <si>
    <t>College of Law</t>
  </si>
  <si>
    <t>http://web.law.columbia.edu/students/student-services/connecting/student-organizations/student-organization-list#asian-pacific-american-law-students</t>
  </si>
  <si>
    <t>Asian Pacific American Law Students Association</t>
  </si>
  <si>
    <t>Promote issues facing APA communities</t>
  </si>
  <si>
    <t>Kevin Wang, Mandy Lin</t>
  </si>
  <si>
    <t>apalsa@law.columbia.edu</t>
  </si>
  <si>
    <t>Korean Law Students Association</t>
  </si>
  <si>
    <t>http://www.columbia.edu/cu/law/klsa/</t>
  </si>
  <si>
    <t>Promote Korean culture at Columbia Law</t>
  </si>
  <si>
    <t>KLSA@law.columbia.edu</t>
  </si>
  <si>
    <t>http://web.law.columbia.edu/students/student-services/connecting/student-organizations/student-organization-list#japanese-legal-studies-association</t>
  </si>
  <si>
    <t>nhk@law.columbia.edu</t>
  </si>
  <si>
    <t>For those interested in Japanese legal issues</t>
  </si>
  <si>
    <t>Japanese Legal Studies Association</t>
  </si>
  <si>
    <t>Society of Chinese Law</t>
  </si>
  <si>
    <t>For those interested in Chinese legal issues</t>
  </si>
  <si>
    <t>scl@law.columbia.edu</t>
  </si>
  <si>
    <t>Mike Yi, Ziyan (Livec) Gao</t>
  </si>
  <si>
    <t>Co-presidents</t>
  </si>
  <si>
    <t>http://blogs.law.columbia.edu/scl/about/</t>
  </si>
  <si>
    <t>Society for Korean Legal Studies</t>
  </si>
  <si>
    <t>For those interested in Korean legal issues</t>
  </si>
  <si>
    <t>Gabrielle Kim</t>
  </si>
  <si>
    <t>skls@law.columbia.edu, ggk2115@columbia.edu</t>
  </si>
  <si>
    <t>http://web.law.columbia.edu/students/student-services/connecting/student-organizations/student-organization-list#Society for Korean Legal Studies</t>
  </si>
  <si>
    <t>School of Engineering and Applied Science</t>
  </si>
  <si>
    <t>None found</t>
  </si>
  <si>
    <t>Graduate School of Arts and Sciences</t>
  </si>
  <si>
    <t>Graduate School of Architecture</t>
  </si>
  <si>
    <t>Teachers College</t>
  </si>
  <si>
    <t>Asian Pacific Islanders in America (APIA)</t>
  </si>
  <si>
    <t>Promote APA issues at the Teacher's College</t>
  </si>
  <si>
    <t>apiainitiative@gmail.com</t>
  </si>
  <si>
    <t>http://www.tc.columbia.edu/admin/studentActivities/index.asp?Id=Student+Organizations&amp;Info=Student+Organizations&amp;Area=Current+Student+Organizations</t>
  </si>
  <si>
    <t>Friends of Japan</t>
  </si>
  <si>
    <t>tckgsa@gmail.com</t>
  </si>
  <si>
    <t>Korean Graduate Student Association</t>
  </si>
  <si>
    <t>http://club.cyworld.com/TCKGSA</t>
  </si>
  <si>
    <t>https://www.facebook.com/groups/tckgsa/</t>
  </si>
  <si>
    <t>Promote Korean culture within Teachers college community</t>
  </si>
  <si>
    <t>Teachers college Taiwanese Club</t>
  </si>
  <si>
    <t>Promote Taiwanese culture within teachers college community</t>
  </si>
  <si>
    <t>tctccolumbia@gmail.com</t>
  </si>
  <si>
    <t>School of Nursing</t>
  </si>
  <si>
    <t>School of Social Work</t>
  </si>
  <si>
    <t>School of Journalism</t>
  </si>
  <si>
    <t>Asia America Journalist Associaiton</t>
  </si>
  <si>
    <t>http://aajaatcolumbia.wordpress.com/</t>
  </si>
  <si>
    <t>Support amongst APA journalism community</t>
  </si>
  <si>
    <t>AAJAatColumbia@gmail.com</t>
  </si>
  <si>
    <t>Yumi Aramki</t>
  </si>
  <si>
    <t>School of Public Health</t>
  </si>
  <si>
    <t>Advocates for Asian American Health</t>
  </si>
  <si>
    <t>Increase awareness of APA health issues</t>
  </si>
  <si>
    <t>Li Chen</t>
  </si>
  <si>
    <t>http://www.mailman.columbia.edu/students/student-life/student-groups/advocates-asian-american-health-aaah-0</t>
  </si>
  <si>
    <t>lc2953@columbia.edu</t>
  </si>
  <si>
    <t>https://orgsync.com/62618/chapter</t>
  </si>
  <si>
    <t>Career China Club</t>
  </si>
  <si>
    <t>Serve publich health students interested in a career in China</t>
  </si>
  <si>
    <t>ws2398@columbia.edu</t>
  </si>
  <si>
    <t>Wen (jenna) Su</t>
  </si>
  <si>
    <t>http://www.mailman.columbia.edu/students/student-life/student-groups/career-china-club-ccc</t>
  </si>
  <si>
    <t>https://orgsync.com/81092/chapter</t>
  </si>
  <si>
    <t>School of International and Public Affairs</t>
  </si>
  <si>
    <t>Forum for grad students interested in East Asian affairs</t>
  </si>
  <si>
    <t>apaclist@gmail.com</t>
  </si>
  <si>
    <t>Asia-Pacific Affairs Council (APAC)</t>
  </si>
  <si>
    <t>https://www.facebook.com/groups/28710685950/</t>
  </si>
  <si>
    <t>http://www.columbia.edu/cu/weai/apac.html</t>
  </si>
  <si>
    <t>Sarah Park</t>
  </si>
  <si>
    <t>Greater China Intiative</t>
  </si>
  <si>
    <t>For students interested in China</t>
  </si>
  <si>
    <t>Kai Liao, Jingchao Wu</t>
  </si>
  <si>
    <t>kl2667@columbia.edu</t>
  </si>
  <si>
    <t>https://sipa.columbia.edu/students/student-life/student-organizations/greater-china-initiative-gci</t>
  </si>
  <si>
    <t>Japan Study Student Association</t>
  </si>
  <si>
    <t>Students interested in Japanese affairs</t>
  </si>
  <si>
    <t>jassa.columbia@gmail.com</t>
  </si>
  <si>
    <t>Masayoshi Yoshihara, Yuko Shimada</t>
  </si>
  <si>
    <t>https://sipa.columbia.edu/students/student-life/student-organizations/jassa-japan-study-student-association</t>
  </si>
  <si>
    <t>Korea Focus</t>
  </si>
  <si>
    <t>Students interested in Korea</t>
  </si>
  <si>
    <t>ym2398@columbia.edu</t>
  </si>
  <si>
    <t>Young Hoon Moon</t>
  </si>
  <si>
    <t>https://sipa.columbia.edu/students/student-life/student-organizations/korea-focus</t>
  </si>
  <si>
    <t xml:space="preserve">Southeast Asian Student Initiative </t>
  </si>
  <si>
    <t>Students interested in SE Asia</t>
  </si>
  <si>
    <t>ewp2108@columbia.edu</t>
  </si>
  <si>
    <t>Erry Prasetyo</t>
  </si>
  <si>
    <t>Taiwan Focus</t>
  </si>
  <si>
    <t xml:space="preserve">Students interested in Taiwan </t>
  </si>
  <si>
    <t>jjl2185@columbia.edu</t>
  </si>
  <si>
    <t>Justin Lin</t>
  </si>
  <si>
    <t>https://sipa.columbia.edu/students/student-life/student-organizations/taiwan-focus</t>
  </si>
  <si>
    <t>School of Arts</t>
  </si>
  <si>
    <t>None Found</t>
  </si>
  <si>
    <t>School of Continuing Education</t>
  </si>
  <si>
    <t>CUNY Hunter</t>
  </si>
  <si>
    <t>Asian Cinema &amp; Entertainment Club</t>
  </si>
  <si>
    <t>Discuss Japanese Media</t>
  </si>
  <si>
    <t>jmed-usg@hunter.cuny.edu</t>
  </si>
  <si>
    <t>Ali Awad</t>
  </si>
  <si>
    <t>https://www.facebook.com/groups/2201286148/</t>
  </si>
  <si>
    <t>https://hunter-community.symplicity.com/index.php?mode=form&amp;id=d7a18f4d9fe711d5d88f0f8a6e016d75&amp;tab=profile</t>
  </si>
  <si>
    <t>Asian Students In Action</t>
  </si>
  <si>
    <t>Promote Asian culture</t>
  </si>
  <si>
    <t>asia-usg@hunter.cuny.edu</t>
  </si>
  <si>
    <t>https://www.facebook.com/groups/asiahunter/</t>
  </si>
  <si>
    <t>Mitchell Domovsky</t>
  </si>
  <si>
    <t>Spread the gospel of Christ at Hunter</t>
  </si>
  <si>
    <t>ccf-usg@hunter.cuny.edu</t>
  </si>
  <si>
    <t>https://www.facebook.com/groups/11971624917/</t>
  </si>
  <si>
    <t>Joseph Wu / Pastor Gustav Hung</t>
  </si>
  <si>
    <t>Korea Campus Crusade for Christ</t>
  </si>
  <si>
    <t>Joon Sung Cho</t>
  </si>
  <si>
    <t>Spread gospel of Christ at Hunter</t>
  </si>
  <si>
    <t>kccc-usg@hunter.cuny.edu</t>
  </si>
  <si>
    <t>201.947.4145</t>
  </si>
  <si>
    <t>http://www.kcccny.org/#secondPage</t>
  </si>
  <si>
    <t>https://www.facebook.com/kcccny</t>
  </si>
  <si>
    <t>Pilipinos of Hunter</t>
  </si>
  <si>
    <t>Graduate</t>
  </si>
  <si>
    <t>CUNY Baruch</t>
  </si>
  <si>
    <t>Ascend Baruch</t>
  </si>
  <si>
    <t>Encourage careers in finance and accounting for AsAms</t>
  </si>
  <si>
    <t>http://www.ascendbaruch.org/about-us/ascend-baruch/</t>
  </si>
  <si>
    <t>(646) 535-7441</t>
  </si>
  <si>
    <t>AscendBaruch@gmail.com</t>
  </si>
  <si>
    <t>Allison Xiao</t>
  </si>
  <si>
    <t>Asian Cultural Exchange</t>
  </si>
  <si>
    <t> ACE.club@baruch.cuny.edu</t>
  </si>
  <si>
    <t>Forum for Asian communities at Baruch</t>
  </si>
  <si>
    <t>Wing Yi Yung</t>
  </si>
  <si>
    <t>http://www.baruch.cuny.edu/studentaffairs/StudentLife/clubs/undergrad.htm</t>
  </si>
  <si>
    <t>Spread gospel of Christ at Baruch</t>
  </si>
  <si>
    <t>baruchccf@yahoo.com</t>
  </si>
  <si>
    <t>Dong Zhang</t>
  </si>
  <si>
    <t>http://baruchconnect.com/chinesechristianfellowship/</t>
  </si>
  <si>
    <t>Filipinos Uniting Students In Others Nations (Fusion)</t>
  </si>
  <si>
    <t>http://www.baruch.cuny.edu/studentaffairs/StudentLife/clubs/descrip1.htm#ESC</t>
  </si>
  <si>
    <t>https://www.facebook.com/pages/FUSION-of-Baruch-College/123455984404420</t>
  </si>
  <si>
    <t>fusionatbaruch@gmail.com</t>
  </si>
  <si>
    <t>Mark Cruz, Madelene Manginas</t>
  </si>
  <si>
    <t>https://www.facebook.com/BaruchJapanClub</t>
  </si>
  <si>
    <t>Japan Club</t>
  </si>
  <si>
    <t>japanclub.baruch@gmail.com</t>
  </si>
  <si>
    <t>promote japanese culture</t>
  </si>
  <si>
    <t>Gen Hua Tan</t>
  </si>
  <si>
    <t>Japanese Anime Asylum</t>
  </si>
  <si>
    <t>https://www.facebook.com/JAABaruch/info</t>
  </si>
  <si>
    <t>Community for those interested in Japanese Anime</t>
  </si>
  <si>
    <t>JAAsylum@the-asylum.us</t>
  </si>
  <si>
    <t>Korean Campus Crusade For Christ</t>
  </si>
  <si>
    <t>Promote gospel of Christ</t>
  </si>
  <si>
    <t>http://www.kcccny.org/campuses/baruch.html</t>
  </si>
  <si>
    <t>baruch@kcccny.org</t>
  </si>
  <si>
    <t>https://www.facebook.com/groups/167105526668875/</t>
  </si>
  <si>
    <t>ksa.club@baruch.cuny.edu</t>
  </si>
  <si>
    <t>Yohan Kim</t>
  </si>
  <si>
    <t>https://www.facebook.com/groups/26655327833/</t>
  </si>
  <si>
    <t>http://baruchconnect.com/koreanstudentassoc/</t>
  </si>
  <si>
    <t>Promote Korean community at Baruch</t>
  </si>
  <si>
    <t>NYC Hong Kong Club</t>
  </si>
  <si>
    <t>Promote Hong Kong culture at Baruch</t>
  </si>
  <si>
    <t>https://www.facebook.com/pages/Baruch-College-NYC-Hong-Kong-Club/276465862373429</t>
  </si>
  <si>
    <t>nychongkong@gmail.com;  NYCHK.club@baruch.cuny.edu</t>
  </si>
  <si>
    <t>Carrie Zhao</t>
  </si>
  <si>
    <t>Taiwanese Students Club</t>
  </si>
  <si>
    <t>Promote Taiwan culture at Baruch</t>
  </si>
  <si>
    <t>Robin Chow</t>
  </si>
  <si>
    <t>https://www.facebook.com/baruchtsa</t>
  </si>
  <si>
    <t>TSABaruch@gmail.com</t>
  </si>
  <si>
    <t>United Chinese Language Association</t>
  </si>
  <si>
    <t>https://www.facebook.com/uclabaruch</t>
  </si>
  <si>
    <t>davidqiu@uclabaruch.com</t>
  </si>
  <si>
    <t>Promote Chinese culture at Baruch</t>
  </si>
  <si>
    <t>Tracie Mai</t>
  </si>
  <si>
    <t>NAAP</t>
  </si>
  <si>
    <t>AsianinNY.com</t>
  </si>
  <si>
    <t>Vietnamese Student Association</t>
  </si>
  <si>
    <t>baruch.vsa@gmail.com</t>
  </si>
  <si>
    <t>Promote Vietnamese culture at Baruch</t>
  </si>
  <si>
    <t>https://www.facebook.com/baruchvsa</t>
  </si>
  <si>
    <t>Chinese Students and Scholars Association</t>
  </si>
  <si>
    <t>Dan Tran</t>
  </si>
  <si>
    <t>https://www.facebook.com/groups/CSSABaruch</t>
  </si>
  <si>
    <t>http://grad.baruchconnect.com/cssa/, https://groups.google.com/forum/#!forum/BaruchCCC</t>
  </si>
  <si>
    <t>Paul Lu</t>
  </si>
  <si>
    <t>allen.liu1@baruchmail.cuny.edu; (appears outdated, see facebook for Paul Lu)</t>
  </si>
  <si>
    <t>Lamda Phi Epsilon</t>
  </si>
  <si>
    <t>Asian-interest fraternity</t>
  </si>
  <si>
    <t>http://lambdaphiepsilon.wix.com/baruch</t>
  </si>
  <si>
    <t>Philip Choe</t>
  </si>
  <si>
    <t>president.baruchlfe@gmail.com</t>
  </si>
  <si>
    <t>https://www.facebook.com/pages/Lambda-Phi-Epsilon-Baruch/116441348393310</t>
  </si>
  <si>
    <t>Alpha Kappa Delta Phi</t>
  </si>
  <si>
    <t>Asian-interest sorority</t>
  </si>
  <si>
    <t>http://baruchakdphi.tumblr.com/</t>
  </si>
  <si>
    <t>baruch.akdphi@facebook.com</t>
  </si>
  <si>
    <t>Jen Gao</t>
  </si>
  <si>
    <t>https://www.facebook.com/baruch.akdphi</t>
  </si>
  <si>
    <t>Sigma Psi Zeta</t>
  </si>
  <si>
    <t>Asian interest sorority</t>
  </si>
  <si>
    <t>listserv-baruchsyz@googlegroups.com (newly formed in Nov 13)</t>
  </si>
  <si>
    <t>Biomedical Asian Health Coalition</t>
  </si>
  <si>
    <t>bahc@ccny.cuny.edu</t>
  </si>
  <si>
    <t>Looks defunt</t>
  </si>
  <si>
    <t>Chinese Student Association</t>
  </si>
  <si>
    <t>cssa@ccny.cuny.edu</t>
  </si>
  <si>
    <t>Chinese Student and Scholar Association</t>
  </si>
  <si>
    <t>Korean American Scientists and Engineers Association</t>
  </si>
  <si>
    <t>KSEA@ccny.cuny.edu</t>
  </si>
  <si>
    <t>Nepalese Students Association</t>
  </si>
  <si>
    <t>Society of Asian Scientists and Engineers</t>
  </si>
  <si>
    <t>ccnysase@ccny.cuny.edu</t>
  </si>
  <si>
    <t>nsa@ccny.cuny.edu
ccnysase@ccny.cuny.edu</t>
  </si>
  <si>
    <t>The Philippine-American Organization</t>
  </si>
  <si>
    <t>pao@ccny.cuny.edu</t>
  </si>
  <si>
    <t>http://paoccny.weebly.com/</t>
  </si>
  <si>
    <t>Jexier Fernandez</t>
  </si>
  <si>
    <t>Promote Christian religion among Chinese community. Likely same contact info as other CCF branches</t>
  </si>
  <si>
    <t>http://www.collegeccf.net/BMCC/Spring10/tabid/928/Default.aspx; (looks defunct)</t>
  </si>
  <si>
    <t>Chinese Cultural Association</t>
  </si>
  <si>
    <t>Chinese Cultural Studies Association</t>
  </si>
  <si>
    <t>Filipinos Leading, Inspiring and Promoting Prosperity</t>
  </si>
  <si>
    <t>April, Asian Heritage Month at BMCC</t>
  </si>
  <si>
    <t>Dance to China</t>
  </si>
  <si>
    <t>BMCC Tribeca Performing Arts Center</t>
  </si>
  <si>
    <t>CUNY John Jay</t>
  </si>
  <si>
    <t>Students</t>
  </si>
  <si>
    <t>Asian Student Network</t>
  </si>
  <si>
    <t xml:space="preserve">ASN@fitnyc.edu </t>
  </si>
  <si>
    <t>Kayoko Hashimoto</t>
  </si>
  <si>
    <t>Provide FIT community with opportunities to explore Asian culture</t>
  </si>
  <si>
    <t>https://www.facebook.com/AsianStudentNetwork</t>
  </si>
  <si>
    <t>http://asianatfit.tumblr.com/</t>
  </si>
  <si>
    <t>Insik Cho</t>
  </si>
  <si>
    <t>Korean Student Organization</t>
  </si>
  <si>
    <t>https://www.facebook.com/pages/FIT-KCCC/408108929279160</t>
  </si>
  <si>
    <t xml:space="preserve">fit@kcccny.org, KCCC_Club@fitnyc.edu </t>
  </si>
  <si>
    <t>Community for Korean Christians</t>
  </si>
  <si>
    <t>Build stronger relationships among Korean community</t>
  </si>
  <si>
    <t>https://www.facebook.com/pages/KSOF-Korean-Student-Organization-of-FIT/156589561104386</t>
  </si>
  <si>
    <t>ksof.fit@gmail.com, KoreanStudentOrg@fitnyc.edu</t>
  </si>
  <si>
    <t>County</t>
  </si>
  <si>
    <t>Student Population</t>
  </si>
  <si>
    <t>Colleges Proximate to NYC</t>
  </si>
  <si>
    <t>x</t>
  </si>
  <si>
    <t>Cuny Queens</t>
  </si>
  <si>
    <t>St Johns</t>
  </si>
  <si>
    <t>Queens</t>
  </si>
  <si>
    <t>Overall</t>
  </si>
  <si>
    <t>Source</t>
  </si>
  <si>
    <t>School of Business</t>
  </si>
  <si>
    <t>School of Medicine</t>
  </si>
  <si>
    <t>College of Pharmacy</t>
  </si>
  <si>
    <t>School of Education</t>
  </si>
  <si>
    <t>Asian Student Society</t>
  </si>
  <si>
    <t>Bring together students interested in Asia</t>
  </si>
  <si>
    <t>asianstudentsociety@newschool.edu</t>
  </si>
  <si>
    <t>Promote Chinese culture and help overseas Chinese students</t>
  </si>
  <si>
    <t>Hong Kong Students Association</t>
  </si>
  <si>
    <t>Helps HK community at New School</t>
  </si>
  <si>
    <t>hksa@newschool.edu</t>
  </si>
  <si>
    <t>Taiwanese Student Association</t>
  </si>
  <si>
    <t>tsa@newschool.edu</t>
  </si>
  <si>
    <t>Help TW community at New School</t>
  </si>
  <si>
    <t>Grduate</t>
  </si>
  <si>
    <t>http://pilipinosofhunter.tumblr.com/</t>
  </si>
  <si>
    <t>hunterpoh@gmail.com; phil-usg@hunter.cuny.edu</t>
  </si>
  <si>
    <t>Kathleen Cabangon</t>
  </si>
  <si>
    <t>Status</t>
  </si>
  <si>
    <t>Contact</t>
  </si>
  <si>
    <t>Presence</t>
  </si>
  <si>
    <t>Discussion</t>
  </si>
  <si>
    <t>Asian American Channels - NYC Collegiate and Graduate School Channels In Manhattan</t>
  </si>
  <si>
    <t>Discuss APA issues in the legal community</t>
  </si>
  <si>
    <t xml:space="preserve">Promote Asian community at NYU dental </t>
  </si>
  <si>
    <t>Promote TW community at NYU dental</t>
  </si>
  <si>
    <t>Promote Korean community at NYU dental</t>
  </si>
  <si>
    <t>Promote Chinese community at NYU dental</t>
  </si>
  <si>
    <t>Promote Vietnamese community at NYU dental</t>
  </si>
  <si>
    <t>Promote community amongst Japanese students</t>
  </si>
  <si>
    <t>csal@ccny.cuny.edu</t>
  </si>
  <si>
    <t>No Information Found</t>
  </si>
  <si>
    <t>Professional</t>
  </si>
  <si>
    <t>Charity</t>
  </si>
  <si>
    <t>Asian American Channels - Organizations In Manhattan</t>
  </si>
  <si>
    <t>Charles Pan</t>
  </si>
  <si>
    <t>hello@tap-ny.org, charles.y.pan@gmail.com</t>
  </si>
  <si>
    <t>Promote young Taiwanese professional community in NYC</t>
  </si>
  <si>
    <t>https://www.facebook.com/nycaascpage</t>
  </si>
  <si>
    <t>Provides forum every April to addressing issues to APAs</t>
  </si>
  <si>
    <t>Discuss medical issues affecting APA community</t>
  </si>
  <si>
    <t>Kyung B Yoon</t>
  </si>
  <si>
    <t>Executive Director</t>
  </si>
  <si>
    <t>kyung@kacfny.org, info@kacfny.org</t>
  </si>
  <si>
    <t>A Korean American community working to strengthen society</t>
  </si>
  <si>
    <t>Further US-China relationships and promote issues important to Chinese Americans</t>
  </si>
  <si>
    <t>Holly Chang</t>
  </si>
  <si>
    <t>https://www.facebook.com/groups/34292011602/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</si>
</sst>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9"/>
      <color rgb="FF4D4D4D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sz val="9"/>
      <color rgb="FF4D4D4D"/>
      <name val="Times New Roman"/>
      <family val="1"/>
    </font>
    <font>
      <sz val="11"/>
      <color rgb="FFBB1217"/>
      <name val="Times New Roman"/>
      <family val="1"/>
    </font>
    <font>
      <i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4FA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CBB9"/>
        <bgColor indexed="64"/>
      </patternFill>
    </fill>
    <fill>
      <patternFill patternType="solid">
        <fgColor rgb="FFF4F3EA"/>
        <bgColor indexed="64"/>
      </patternFill>
    </fill>
    <fill>
      <patternFill patternType="solid">
        <fgColor rgb="FFA9DB5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2DCD1"/>
      </bottom>
      <diagonal/>
    </border>
    <border>
      <left/>
      <right/>
      <top style="medium">
        <color rgb="FFE2DCD1"/>
      </top>
      <bottom/>
      <diagonal/>
    </border>
    <border>
      <left/>
      <right style="medium">
        <color rgb="FFCDCBB9"/>
      </right>
      <top/>
      <bottom style="medium">
        <color rgb="FF3F3F3F"/>
      </bottom>
      <diagonal/>
    </border>
    <border>
      <left/>
      <right/>
      <top/>
      <bottom style="medium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1" applyAlignment="1" applyProtection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6" fillId="0" borderId="0" xfId="1" applyFont="1" applyAlignment="1" applyProtection="1"/>
    <xf numFmtId="3" fontId="0" fillId="0" borderId="0" xfId="0" applyNumberFormat="1"/>
    <xf numFmtId="0" fontId="1" fillId="3" borderId="2" xfId="1" applyFill="1" applyBorder="1" applyAlignment="1" applyProtection="1">
      <alignment horizontal="left" vertical="top" wrapText="1" indent="2"/>
    </xf>
    <xf numFmtId="0" fontId="1" fillId="0" borderId="2" xfId="1" applyBorder="1" applyAlignment="1" applyProtection="1">
      <alignment horizontal="left" vertical="top" wrapText="1" inden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 indent="3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right" vertical="top" wrapText="1"/>
    </xf>
    <xf numFmtId="0" fontId="1" fillId="0" borderId="2" xfId="1" applyBorder="1" applyAlignment="1" applyProtection="1">
      <alignment horizontal="left" vertical="top" wrapText="1" indent="2"/>
    </xf>
    <xf numFmtId="6" fontId="0" fillId="0" borderId="0" xfId="0" applyNumberFormat="1"/>
    <xf numFmtId="6" fontId="7" fillId="0" borderId="2" xfId="0" applyNumberFormat="1" applyFont="1" applyBorder="1" applyAlignment="1">
      <alignment horizontal="right" vertical="top" wrapText="1"/>
    </xf>
    <xf numFmtId="0" fontId="8" fillId="5" borderId="0" xfId="0" applyFont="1" applyFill="1" applyAlignment="1">
      <alignment horizontal="left" wrapText="1"/>
    </xf>
    <xf numFmtId="0" fontId="9" fillId="4" borderId="4" xfId="0" applyFont="1" applyFill="1" applyBorder="1" applyAlignment="1">
      <alignment horizontal="left" wrapText="1"/>
    </xf>
    <xf numFmtId="3" fontId="9" fillId="4" borderId="4" xfId="0" applyNumberFormat="1" applyFont="1" applyFill="1" applyBorder="1" applyAlignment="1">
      <alignment horizontal="left" wrapText="1"/>
    </xf>
    <xf numFmtId="0" fontId="9" fillId="4" borderId="5" xfId="0" applyFont="1" applyFill="1" applyBorder="1" applyAlignment="1">
      <alignment horizontal="left" wrapText="1"/>
    </xf>
    <xf numFmtId="0" fontId="9" fillId="6" borderId="4" xfId="0" applyFont="1" applyFill="1" applyBorder="1" applyAlignment="1">
      <alignment horizontal="left" wrapText="1"/>
    </xf>
    <xf numFmtId="3" fontId="9" fillId="6" borderId="4" xfId="0" applyNumberFormat="1" applyFont="1" applyFill="1" applyBorder="1" applyAlignment="1">
      <alignment horizontal="left" wrapText="1"/>
    </xf>
    <xf numFmtId="0" fontId="9" fillId="6" borderId="5" xfId="0" applyFont="1" applyFill="1" applyBorder="1" applyAlignment="1">
      <alignment horizontal="left" wrapText="1"/>
    </xf>
    <xf numFmtId="0" fontId="9" fillId="7" borderId="4" xfId="0" applyFont="1" applyFill="1" applyBorder="1" applyAlignment="1">
      <alignment horizontal="left" wrapText="1"/>
    </xf>
    <xf numFmtId="3" fontId="9" fillId="7" borderId="4" xfId="0" applyNumberFormat="1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left" wrapText="1"/>
    </xf>
    <xf numFmtId="0" fontId="4" fillId="0" borderId="6" xfId="0" applyFont="1" applyBorder="1"/>
    <xf numFmtId="164" fontId="9" fillId="4" borderId="4" xfId="3" applyNumberFormat="1" applyFont="1" applyFill="1" applyBorder="1" applyAlignment="1">
      <alignment horizontal="center" wrapText="1"/>
    </xf>
    <xf numFmtId="164" fontId="9" fillId="6" borderId="4" xfId="3" applyNumberFormat="1" applyFont="1" applyFill="1" applyBorder="1" applyAlignment="1">
      <alignment horizontal="center" wrapText="1"/>
    </xf>
    <xf numFmtId="165" fontId="4" fillId="0" borderId="0" xfId="2" applyNumberFormat="1" applyFont="1"/>
    <xf numFmtId="0" fontId="4" fillId="0" borderId="7" xfId="0" applyFont="1" applyBorder="1"/>
    <xf numFmtId="0" fontId="4" fillId="0" borderId="7" xfId="0" applyFont="1" applyFill="1" applyBorder="1"/>
    <xf numFmtId="0" fontId="6" fillId="0" borderId="7" xfId="1" applyFont="1" applyBorder="1" applyAlignment="1" applyProtection="1"/>
    <xf numFmtId="0" fontId="6" fillId="0" borderId="7" xfId="1" applyFont="1" applyBorder="1" applyAlignment="1" applyProtection="1">
      <alignment wrapText="1"/>
    </xf>
    <xf numFmtId="0" fontId="3" fillId="0" borderId="0" xfId="0" applyFont="1" applyFill="1"/>
    <xf numFmtId="0" fontId="5" fillId="0" borderId="0" xfId="0" applyFont="1" applyFill="1"/>
    <xf numFmtId="0" fontId="4" fillId="0" borderId="7" xfId="0" applyFont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3" fillId="8" borderId="0" xfId="0" applyFont="1" applyFill="1"/>
    <xf numFmtId="0" fontId="4" fillId="9" borderId="0" xfId="0" applyFont="1" applyFill="1"/>
    <xf numFmtId="0" fontId="4" fillId="9" borderId="7" xfId="0" applyFont="1" applyFill="1" applyBorder="1"/>
    <xf numFmtId="0" fontId="4" fillId="9" borderId="7" xfId="0" applyFont="1" applyFill="1" applyBorder="1" applyAlignment="1">
      <alignment horizontal="center"/>
    </xf>
    <xf numFmtId="0" fontId="6" fillId="9" borderId="7" xfId="1" applyFont="1" applyFill="1" applyBorder="1" applyAlignment="1" applyProtection="1"/>
    <xf numFmtId="0" fontId="0" fillId="9" borderId="0" xfId="0" applyFill="1"/>
    <xf numFmtId="0" fontId="4" fillId="9" borderId="7" xfId="0" applyFont="1" applyFill="1" applyBorder="1" applyAlignment="1">
      <alignment wrapText="1"/>
    </xf>
    <xf numFmtId="0" fontId="5" fillId="9" borderId="0" xfId="0" applyFont="1" applyFill="1"/>
    <xf numFmtId="0" fontId="4" fillId="9" borderId="8" xfId="0" applyFont="1" applyFill="1" applyBorder="1"/>
    <xf numFmtId="0" fontId="4" fillId="9" borderId="9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9" borderId="10" xfId="0" applyFont="1" applyFill="1" applyBorder="1"/>
    <xf numFmtId="0" fontId="4" fillId="9" borderId="12" xfId="0" applyFont="1" applyFill="1" applyBorder="1"/>
    <xf numFmtId="0" fontId="4" fillId="9" borderId="14" xfId="0" applyFont="1" applyFill="1" applyBorder="1"/>
    <xf numFmtId="0" fontId="4" fillId="0" borderId="15" xfId="0" applyFont="1" applyBorder="1"/>
    <xf numFmtId="0" fontId="4" fillId="0" borderId="16" xfId="0" applyFont="1" applyBorder="1"/>
    <xf numFmtId="0" fontId="5" fillId="0" borderId="10" xfId="0" applyFont="1" applyBorder="1"/>
    <xf numFmtId="0" fontId="5" fillId="0" borderId="11" xfId="0" applyFont="1" applyBorder="1"/>
    <xf numFmtId="0" fontId="4" fillId="0" borderId="7" xfId="0" applyFont="1" applyFill="1" applyBorder="1" applyAlignment="1">
      <alignment horizontal="left"/>
    </xf>
    <xf numFmtId="0" fontId="4" fillId="9" borderId="17" xfId="0" applyFont="1" applyFill="1" applyBorder="1"/>
    <xf numFmtId="0" fontId="4" fillId="0" borderId="17" xfId="0" applyFont="1" applyFill="1" applyBorder="1" applyAlignment="1">
      <alignment horizontal="left"/>
    </xf>
    <xf numFmtId="0" fontId="4" fillId="10" borderId="0" xfId="0" applyFont="1" applyFill="1"/>
    <xf numFmtId="0" fontId="4" fillId="10" borderId="7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center"/>
    </xf>
    <xf numFmtId="0" fontId="4" fillId="10" borderId="7" xfId="0" applyFont="1" applyFill="1" applyBorder="1"/>
    <xf numFmtId="0" fontId="6" fillId="10" borderId="7" xfId="1" applyFont="1" applyFill="1" applyBorder="1" applyAlignment="1" applyProtection="1"/>
    <xf numFmtId="0" fontId="4" fillId="10" borderId="10" xfId="0" applyFont="1" applyFill="1" applyBorder="1"/>
    <xf numFmtId="0" fontId="5" fillId="9" borderId="10" xfId="0" applyFont="1" applyFill="1" applyBorder="1"/>
    <xf numFmtId="0" fontId="4" fillId="10" borderId="12" xfId="0" applyFont="1" applyFill="1" applyBorder="1"/>
    <xf numFmtId="0" fontId="6" fillId="0" borderId="7" xfId="1" applyFont="1" applyFill="1" applyBorder="1" applyAlignment="1" applyProtection="1"/>
    <xf numFmtId="0" fontId="3" fillId="10" borderId="0" xfId="0" applyFont="1" applyFill="1"/>
    <xf numFmtId="0" fontId="4" fillId="0" borderId="17" xfId="0" applyFont="1" applyFill="1" applyBorder="1"/>
    <xf numFmtId="0" fontId="4" fillId="0" borderId="15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10" borderId="14" xfId="0" applyFont="1" applyFill="1" applyBorder="1"/>
    <xf numFmtId="0" fontId="12" fillId="10" borderId="7" xfId="1" applyFont="1" applyFill="1" applyBorder="1" applyAlignment="1" applyProtection="1">
      <alignment wrapText="1"/>
    </xf>
    <xf numFmtId="0" fontId="1" fillId="3" borderId="2" xfId="1" applyFill="1" applyBorder="1" applyAlignment="1" applyProtection="1">
      <alignment vertical="top" wrapText="1"/>
    </xf>
    <xf numFmtId="0" fontId="7" fillId="3" borderId="0" xfId="0" applyFont="1" applyFill="1" applyAlignment="1">
      <alignment vertical="top" wrapText="1"/>
    </xf>
    <xf numFmtId="3" fontId="7" fillId="3" borderId="0" xfId="0" applyNumberFormat="1" applyFont="1" applyFill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3" fontId="7" fillId="3" borderId="2" xfId="0" applyNumberFormat="1" applyFont="1" applyFill="1" applyBorder="1" applyAlignment="1">
      <alignment vertical="top" wrapText="1"/>
    </xf>
    <xf numFmtId="0" fontId="1" fillId="0" borderId="0" xfId="1" applyAlignment="1" applyProtection="1">
      <alignment horizontal="left" vertical="top" wrapText="1" indent="1"/>
    </xf>
    <xf numFmtId="0" fontId="0" fillId="0" borderId="2" xfId="0" applyBorder="1"/>
    <xf numFmtId="0" fontId="1" fillId="0" borderId="0" xfId="1" applyBorder="1" applyAlignment="1" applyProtection="1">
      <alignment horizontal="left" vertical="top" wrapText="1" indent="1"/>
    </xf>
    <xf numFmtId="0" fontId="1" fillId="0" borderId="3" xfId="1" applyBorder="1" applyAlignment="1" applyProtection="1">
      <alignment horizontal="left" vertical="top" wrapText="1" indent="1"/>
    </xf>
    <xf numFmtId="0" fontId="1" fillId="3" borderId="0" xfId="1" applyFill="1" applyBorder="1" applyAlignment="1" applyProtection="1">
      <alignment vertical="top" wrapText="1"/>
    </xf>
    <xf numFmtId="0" fontId="0" fillId="0" borderId="3" xfId="0" applyBorder="1"/>
    <xf numFmtId="0" fontId="7" fillId="0" borderId="0" xfId="0" applyFont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 indent="3"/>
    </xf>
    <xf numFmtId="3" fontId="0" fillId="0" borderId="2" xfId="0" applyNumberFormat="1" applyBorder="1"/>
    <xf numFmtId="3" fontId="7" fillId="0" borderId="3" xfId="0" applyNumberFormat="1" applyFont="1" applyBorder="1" applyAlignment="1">
      <alignment horizontal="left" vertical="top" wrapText="1" indent="3"/>
    </xf>
    <xf numFmtId="3" fontId="0" fillId="0" borderId="3" xfId="0" applyNumberFormat="1" applyBorder="1"/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6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6" fontId="0" fillId="0" borderId="2" xfId="0" applyNumberFormat="1" applyBorder="1"/>
    <xf numFmtId="6" fontId="7" fillId="0" borderId="3" xfId="0" applyNumberFormat="1" applyFont="1" applyBorder="1" applyAlignment="1">
      <alignment horizontal="right" vertical="top" wrapText="1"/>
    </xf>
    <xf numFmtId="6" fontId="0" fillId="0" borderId="3" xfId="0" applyNumberFormat="1" applyBorder="1"/>
    <xf numFmtId="0" fontId="1" fillId="0" borderId="0" xfId="1" applyAlignment="1" applyProtection="1">
      <alignment horizontal="left" vertical="top" wrapText="1" indent="2"/>
    </xf>
    <xf numFmtId="0" fontId="1" fillId="0" borderId="0" xfId="1" applyBorder="1" applyAlignment="1" applyProtection="1">
      <alignment horizontal="left" vertical="top" wrapText="1" indent="2"/>
    </xf>
    <xf numFmtId="0" fontId="1" fillId="3" borderId="0" xfId="1" applyFill="1" applyBorder="1" applyAlignment="1" applyProtection="1">
      <alignment horizontal="left" vertical="top" wrapText="1" indent="2"/>
    </xf>
    <xf numFmtId="0" fontId="0" fillId="0" borderId="0" xfId="0" applyBorder="1"/>
    <xf numFmtId="0" fontId="5" fillId="0" borderId="1" xfId="0" applyFont="1" applyBorder="1"/>
    <xf numFmtId="0" fontId="6" fillId="0" borderId="2" xfId="1" applyFont="1" applyBorder="1" applyAlignment="1" applyProtection="1">
      <alignment horizontal="left" vertical="top" wrapText="1" indent="1"/>
    </xf>
    <xf numFmtId="0" fontId="13" fillId="0" borderId="2" xfId="0" applyFont="1" applyBorder="1" applyAlignment="1">
      <alignment horizontal="left" vertical="top" wrapText="1"/>
    </xf>
    <xf numFmtId="3" fontId="13" fillId="0" borderId="2" xfId="0" applyNumberFormat="1" applyFont="1" applyBorder="1" applyAlignment="1">
      <alignment horizontal="left" vertical="top" wrapText="1" indent="3"/>
    </xf>
    <xf numFmtId="0" fontId="6" fillId="0" borderId="0" xfId="1" applyFont="1" applyBorder="1" applyAlignment="1" applyProtection="1">
      <alignment horizontal="left" vertical="top" wrapText="1" inden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 indent="3"/>
    </xf>
    <xf numFmtId="0" fontId="14" fillId="0" borderId="0" xfId="0" applyFont="1" applyBorder="1"/>
    <xf numFmtId="3" fontId="4" fillId="0" borderId="0" xfId="0" applyNumberFormat="1" applyFont="1"/>
    <xf numFmtId="0" fontId="4" fillId="0" borderId="0" xfId="0" applyFont="1" applyBorder="1"/>
    <xf numFmtId="0" fontId="4" fillId="0" borderId="2" xfId="0" applyFont="1" applyBorder="1"/>
    <xf numFmtId="3" fontId="4" fillId="0" borderId="2" xfId="0" applyNumberFormat="1" applyFont="1" applyBorder="1"/>
    <xf numFmtId="0" fontId="5" fillId="0" borderId="6" xfId="0" applyFont="1" applyBorder="1"/>
    <xf numFmtId="165" fontId="1" fillId="0" borderId="0" xfId="1" applyNumberFormat="1" applyAlignment="1" applyProtection="1"/>
    <xf numFmtId="0" fontId="4" fillId="10" borderId="11" xfId="0" applyFont="1" applyFill="1" applyBorder="1"/>
    <xf numFmtId="0" fontId="4" fillId="10" borderId="15" xfId="0" applyFont="1" applyFill="1" applyBorder="1"/>
    <xf numFmtId="0" fontId="4" fillId="10" borderId="18" xfId="0" applyFont="1" applyFill="1" applyBorder="1"/>
    <xf numFmtId="0" fontId="4" fillId="10" borderId="17" xfId="0" applyFont="1" applyFill="1" applyBorder="1"/>
    <xf numFmtId="0" fontId="6" fillId="9" borderId="7" xfId="1" applyFont="1" applyFill="1" applyBorder="1" applyAlignment="1" applyProtection="1">
      <alignment wrapText="1"/>
    </xf>
    <xf numFmtId="0" fontId="5" fillId="0" borderId="10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5" fillId="10" borderId="0" xfId="0" applyFont="1" applyFill="1"/>
    <xf numFmtId="0" fontId="15" fillId="0" borderId="0" xfId="0" applyFont="1"/>
    <xf numFmtId="0" fontId="5" fillId="0" borderId="15" xfId="0" applyFont="1" applyFill="1" applyBorder="1"/>
    <xf numFmtId="0" fontId="5" fillId="0" borderId="0" xfId="0" applyFont="1" applyFill="1" applyBorder="1"/>
    <xf numFmtId="0" fontId="5" fillId="0" borderId="6" xfId="0" applyFont="1" applyFill="1" applyBorder="1"/>
    <xf numFmtId="0" fontId="5" fillId="10" borderId="16" xfId="0" applyFont="1" applyFill="1" applyBorder="1"/>
    <xf numFmtId="0" fontId="5" fillId="0" borderId="1" xfId="0" applyFont="1" applyFill="1" applyBorder="1"/>
    <xf numFmtId="0" fontId="4" fillId="10" borderId="19" xfId="0" applyFont="1" applyFill="1" applyBorder="1"/>
    <xf numFmtId="0" fontId="4" fillId="10" borderId="17" xfId="0" applyFont="1" applyFill="1" applyBorder="1" applyAlignment="1">
      <alignment horizontal="left"/>
    </xf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12" fillId="9" borderId="7" xfId="0" applyFont="1" applyFill="1" applyBorder="1"/>
    <xf numFmtId="0" fontId="12" fillId="0" borderId="7" xfId="0" applyFont="1" applyFill="1" applyBorder="1"/>
    <xf numFmtId="0" fontId="12" fillId="10" borderId="7" xfId="0" applyFont="1" applyFill="1" applyBorder="1"/>
    <xf numFmtId="0" fontId="12" fillId="0" borderId="7" xfId="0" applyFont="1" applyBorder="1"/>
    <xf numFmtId="0" fontId="12" fillId="10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7" xfId="1" applyFont="1" applyBorder="1" applyAlignment="1" applyProtection="1">
      <alignment wrapText="1"/>
    </xf>
    <xf numFmtId="0" fontId="1" fillId="0" borderId="7" xfId="1" applyBorder="1" applyAlignment="1" applyProtection="1"/>
    <xf numFmtId="0" fontId="3" fillId="8" borderId="6" xfId="0" applyFont="1" applyFill="1" applyBorder="1" applyAlignment="1">
      <alignment horizontal="center"/>
    </xf>
    <xf numFmtId="0" fontId="1" fillId="9" borderId="7" xfId="1" applyFill="1" applyBorder="1" applyAlignment="1" applyProtection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sa.club@nyu.edu" TargetMode="External"/><Relationship Id="rId117" Type="http://schemas.openxmlformats.org/officeDocument/2006/relationships/hyperlink" Target="mailto:fit@kcccny.org" TargetMode="External"/><Relationship Id="rId21" Type="http://schemas.openxmlformats.org/officeDocument/2006/relationships/hyperlink" Target="mailto:nyucssa@gmail.com" TargetMode="External"/><Relationship Id="rId42" Type="http://schemas.openxmlformats.org/officeDocument/2006/relationships/hyperlink" Target="mailto:Japansociety@columbia.edu" TargetMode="External"/><Relationship Id="rId47" Type="http://schemas.openxmlformats.org/officeDocument/2006/relationships/hyperlink" Target="mailto:mykfccolumbia@gmail.com" TargetMode="External"/><Relationship Id="rId63" Type="http://schemas.openxmlformats.org/officeDocument/2006/relationships/hyperlink" Target="mailto:scl@law.columbia.edu" TargetMode="External"/><Relationship Id="rId68" Type="http://schemas.openxmlformats.org/officeDocument/2006/relationships/hyperlink" Target="mailto:AAJAatColumbia@gmail.com" TargetMode="External"/><Relationship Id="rId84" Type="http://schemas.openxmlformats.org/officeDocument/2006/relationships/hyperlink" Target="mailto:AscendBaruch@gmail.com" TargetMode="External"/><Relationship Id="rId89" Type="http://schemas.openxmlformats.org/officeDocument/2006/relationships/hyperlink" Target="mailto:japanclub.baruch@gmail.com" TargetMode="External"/><Relationship Id="rId112" Type="http://schemas.openxmlformats.org/officeDocument/2006/relationships/hyperlink" Target="http://www.collegeccf.net/BMCC/Spring10/tabid/928/Default.aspx;%20(looks%20defunct)" TargetMode="External"/><Relationship Id="rId16" Type="http://schemas.openxmlformats.org/officeDocument/2006/relationships/hyperlink" Target="mailto:jmw661@nyu.edu" TargetMode="External"/><Relationship Id="rId107" Type="http://schemas.openxmlformats.org/officeDocument/2006/relationships/hyperlink" Target="mailto:KSEA@ccny.cuny.edu" TargetMode="External"/><Relationship Id="rId11" Type="http://schemas.openxmlformats.org/officeDocument/2006/relationships/hyperlink" Target="https://www.facebook.com/ISANYU/timeline" TargetMode="External"/><Relationship Id="rId32" Type="http://schemas.openxmlformats.org/officeDocument/2006/relationships/hyperlink" Target="mailto:jso.club@nyu.edu" TargetMode="External"/><Relationship Id="rId37" Type="http://schemas.openxmlformats.org/officeDocument/2006/relationships/hyperlink" Target="mailto:ccba@columbia.edu" TargetMode="External"/><Relationship Id="rId53" Type="http://schemas.openxmlformats.org/officeDocument/2006/relationships/hyperlink" Target="mailto:HZhang14@gsb.columbia.edu" TargetMode="External"/><Relationship Id="rId58" Type="http://schemas.openxmlformats.org/officeDocument/2006/relationships/hyperlink" Target="mailto:apamsa@columbia.edu" TargetMode="External"/><Relationship Id="rId74" Type="http://schemas.openxmlformats.org/officeDocument/2006/relationships/hyperlink" Target="mailto:ym2398@columbia.edu" TargetMode="External"/><Relationship Id="rId79" Type="http://schemas.openxmlformats.org/officeDocument/2006/relationships/hyperlink" Target="https://www.facebook.com/groups/asiahunter/" TargetMode="External"/><Relationship Id="rId102" Type="http://schemas.openxmlformats.org/officeDocument/2006/relationships/hyperlink" Target="mailto:baruch.akdphi@facebook.com" TargetMode="External"/><Relationship Id="rId123" Type="http://schemas.openxmlformats.org/officeDocument/2006/relationships/hyperlink" Target="http://pilipinosofhunter.tumblr.com/" TargetMode="External"/><Relationship Id="rId5" Type="http://schemas.openxmlformats.org/officeDocument/2006/relationships/hyperlink" Target="http://nyu-ksa.tumblr.com/" TargetMode="External"/><Relationship Id="rId90" Type="http://schemas.openxmlformats.org/officeDocument/2006/relationships/hyperlink" Target="mailto:JAAsylum@the-asylum.us" TargetMode="External"/><Relationship Id="rId95" Type="http://schemas.openxmlformats.org/officeDocument/2006/relationships/hyperlink" Target="mailto:davidqiu@uclabaruch.com" TargetMode="External"/><Relationship Id="rId19" Type="http://schemas.openxmlformats.org/officeDocument/2006/relationships/hyperlink" Target="mailto:nyuakpsi@gmail.com" TargetMode="External"/><Relationship Id="rId14" Type="http://schemas.openxmlformats.org/officeDocument/2006/relationships/hyperlink" Target="http://nyupdpsi.com/" TargetMode="External"/><Relationship Id="rId22" Type="http://schemas.openxmlformats.org/officeDocument/2006/relationships/hyperlink" Target="mailto:gccnyu@gmail.com" TargetMode="External"/><Relationship Id="rId27" Type="http://schemas.openxmlformats.org/officeDocument/2006/relationships/hyperlink" Target="mailto:bamsa_nyu@hotmail.com" TargetMode="External"/><Relationship Id="rId30" Type="http://schemas.openxmlformats.org/officeDocument/2006/relationships/hyperlink" Target="http://nyustern.campusgroups.com/abs/contact-us/" TargetMode="External"/><Relationship Id="rId35" Type="http://schemas.openxmlformats.org/officeDocument/2006/relationships/hyperlink" Target="mailto:aaa@columbia.edu" TargetMode="External"/><Relationship Id="rId43" Type="http://schemas.openxmlformats.org/officeDocument/2006/relationships/hyperlink" Target="mailto:hksss@columbia.edu" TargetMode="External"/><Relationship Id="rId48" Type="http://schemas.openxmlformats.org/officeDocument/2006/relationships/hyperlink" Target="mailto:columbiassa@gmail.com" TargetMode="External"/><Relationship Id="rId56" Type="http://schemas.openxmlformats.org/officeDocument/2006/relationships/hyperlink" Target="mailto:mkim15@gsb.columbia.edu" TargetMode="External"/><Relationship Id="rId64" Type="http://schemas.openxmlformats.org/officeDocument/2006/relationships/hyperlink" Target="mailto:ggk2115@columbia.edu" TargetMode="External"/><Relationship Id="rId69" Type="http://schemas.openxmlformats.org/officeDocument/2006/relationships/hyperlink" Target="mailto:lc2953@columbia.edu" TargetMode="External"/><Relationship Id="rId77" Type="http://schemas.openxmlformats.org/officeDocument/2006/relationships/hyperlink" Target="mailto:jmed-usg@hunter.cuny.edu" TargetMode="External"/><Relationship Id="rId100" Type="http://schemas.openxmlformats.org/officeDocument/2006/relationships/hyperlink" Target="mailto:president.baruchlfe@gmail.com" TargetMode="External"/><Relationship Id="rId105" Type="http://schemas.openxmlformats.org/officeDocument/2006/relationships/hyperlink" Target="mailto:bahc@ccny.cuny.edu" TargetMode="External"/><Relationship Id="rId113" Type="http://schemas.openxmlformats.org/officeDocument/2006/relationships/hyperlink" Target="mailto:ASN@fitnyc.edu" TargetMode="External"/><Relationship Id="rId118" Type="http://schemas.openxmlformats.org/officeDocument/2006/relationships/hyperlink" Target="https://www.facebook.com/pages/KSOF-Korean-Student-Organization-of-FIT/156589561104386" TargetMode="External"/><Relationship Id="rId126" Type="http://schemas.openxmlformats.org/officeDocument/2006/relationships/hyperlink" Target="https://www.facebook.com/groups/34292011602/" TargetMode="External"/><Relationship Id="rId8" Type="http://schemas.openxmlformats.org/officeDocument/2006/relationships/hyperlink" Target="mailto:cms.nyu@gmail.com" TargetMode="External"/><Relationship Id="rId51" Type="http://schemas.openxmlformats.org/officeDocument/2006/relationships/hyperlink" Target="mailto:vsa@columbia.edu" TargetMode="External"/><Relationship Id="rId72" Type="http://schemas.openxmlformats.org/officeDocument/2006/relationships/hyperlink" Target="mailto:kl2667@columbia.edu" TargetMode="External"/><Relationship Id="rId80" Type="http://schemas.openxmlformats.org/officeDocument/2006/relationships/hyperlink" Target="mailto:ccf-usg@hunter.cuny.edu" TargetMode="External"/><Relationship Id="rId85" Type="http://schemas.openxmlformats.org/officeDocument/2006/relationships/hyperlink" Target="mailto:ACE.club@baruch.cuny.edu" TargetMode="External"/><Relationship Id="rId93" Type="http://schemas.openxmlformats.org/officeDocument/2006/relationships/hyperlink" Target="mailto:TSABaruch@gmail.com" TargetMode="External"/><Relationship Id="rId98" Type="http://schemas.openxmlformats.org/officeDocument/2006/relationships/hyperlink" Target="mailto:allen.liu1@baruchmail.cuny.edu;%20(appears%20outdated,%20see%20facebook%20for%20Paul%20Lu)" TargetMode="External"/><Relationship Id="rId121" Type="http://schemas.openxmlformats.org/officeDocument/2006/relationships/hyperlink" Target="mailto:hksa@newschool.edu" TargetMode="External"/><Relationship Id="rId3" Type="http://schemas.openxmlformats.org/officeDocument/2006/relationships/hyperlink" Target="http://dsp-alpha.org/" TargetMode="External"/><Relationship Id="rId12" Type="http://schemas.openxmlformats.org/officeDocument/2006/relationships/hyperlink" Target="http://nyuifa.tumblr.com/" TargetMode="External"/><Relationship Id="rId17" Type="http://schemas.openxmlformats.org/officeDocument/2006/relationships/hyperlink" Target="http://www.bapmuchapter.org/index1.php" TargetMode="External"/><Relationship Id="rId25" Type="http://schemas.openxmlformats.org/officeDocument/2006/relationships/hyperlink" Target="mailto:anthony.kit@gmail.com" TargetMode="External"/><Relationship Id="rId33" Type="http://schemas.openxmlformats.org/officeDocument/2006/relationships/hyperlink" Target="mailto:nyu.apamsa@gmail.com" TargetMode="External"/><Relationship Id="rId38" Type="http://schemas.openxmlformats.org/officeDocument/2006/relationships/hyperlink" Target="mailto:acmc5@columbia.edu" TargetMode="External"/><Relationship Id="rId46" Type="http://schemas.openxmlformats.org/officeDocument/2006/relationships/hyperlink" Target="mailto:cu.liga@gmail.com" TargetMode="External"/><Relationship Id="rId59" Type="http://schemas.openxmlformats.org/officeDocument/2006/relationships/hyperlink" Target="http://web.law.columbia.edu/students/student-services/connecting/student-organizations/student-organization-list" TargetMode="External"/><Relationship Id="rId67" Type="http://schemas.openxmlformats.org/officeDocument/2006/relationships/hyperlink" Target="mailto:tctccolumbia@gmail.com" TargetMode="External"/><Relationship Id="rId103" Type="http://schemas.openxmlformats.org/officeDocument/2006/relationships/hyperlink" Target="https://www.facebook.com/baruch.akdphi" TargetMode="External"/><Relationship Id="rId108" Type="http://schemas.openxmlformats.org/officeDocument/2006/relationships/hyperlink" Target="mailto:nsa@ccny.cuny.edu" TargetMode="External"/><Relationship Id="rId116" Type="http://schemas.openxmlformats.org/officeDocument/2006/relationships/hyperlink" Target="https://www.facebook.com/pages/FIT-KCCC/408108929279160" TargetMode="External"/><Relationship Id="rId124" Type="http://schemas.openxmlformats.org/officeDocument/2006/relationships/hyperlink" Target="mailto:csal@ccny.cuny.edu" TargetMode="External"/><Relationship Id="rId20" Type="http://schemas.openxmlformats.org/officeDocument/2006/relationships/hyperlink" Target="mailto:dg2424@nyu.edu" TargetMode="External"/><Relationship Id="rId41" Type="http://schemas.openxmlformats.org/officeDocument/2006/relationships/hyperlink" Target="mailto:ccbsg@columbia.edu" TargetMode="External"/><Relationship Id="rId54" Type="http://schemas.openxmlformats.org/officeDocument/2006/relationships/hyperlink" Target="mailto:jba-officer@bettyblue.gsb.columbia.edu" TargetMode="External"/><Relationship Id="rId62" Type="http://schemas.openxmlformats.org/officeDocument/2006/relationships/hyperlink" Target="mailto:nhk@law.columbia.edu" TargetMode="External"/><Relationship Id="rId70" Type="http://schemas.openxmlformats.org/officeDocument/2006/relationships/hyperlink" Target="mailto:ws2398@columbia.edu" TargetMode="External"/><Relationship Id="rId75" Type="http://schemas.openxmlformats.org/officeDocument/2006/relationships/hyperlink" Target="mailto:ewp2108@columbia.edu" TargetMode="External"/><Relationship Id="rId83" Type="http://schemas.openxmlformats.org/officeDocument/2006/relationships/hyperlink" Target="mailto:phil-usg@hunter.cuny.edu" TargetMode="External"/><Relationship Id="rId88" Type="http://schemas.openxmlformats.org/officeDocument/2006/relationships/hyperlink" Target="https://www.facebook.com/BaruchJapanClub" TargetMode="External"/><Relationship Id="rId91" Type="http://schemas.openxmlformats.org/officeDocument/2006/relationships/hyperlink" Target="mailto:baruch@kcccny.org" TargetMode="External"/><Relationship Id="rId96" Type="http://schemas.openxmlformats.org/officeDocument/2006/relationships/hyperlink" Target="mailto:baruch.vsa@gmail.com" TargetMode="External"/><Relationship Id="rId111" Type="http://schemas.openxmlformats.org/officeDocument/2006/relationships/hyperlink" Target="http://paoccny.weebly.com/" TargetMode="External"/><Relationship Id="rId1" Type="http://schemas.openxmlformats.org/officeDocument/2006/relationships/hyperlink" Target="http://www.nyuakpsi.org/" TargetMode="External"/><Relationship Id="rId6" Type="http://schemas.openxmlformats.org/officeDocument/2006/relationships/hyperlink" Target="mailto:acu.club@nyu.edu" TargetMode="External"/><Relationship Id="rId15" Type="http://schemas.openxmlformats.org/officeDocument/2006/relationships/hyperlink" Target="http://www.law.nyu.edu/studentorganizations/apalsa/contactus" TargetMode="External"/><Relationship Id="rId23" Type="http://schemas.openxmlformats.org/officeDocument/2006/relationships/hyperlink" Target="mailto:hsk319@nyu.edu" TargetMode="External"/><Relationship Id="rId28" Type="http://schemas.openxmlformats.org/officeDocument/2006/relationships/hyperlink" Target="mailto:NYULambdas@Gmail.com" TargetMode="External"/><Relationship Id="rId36" Type="http://schemas.openxmlformats.org/officeDocument/2006/relationships/hyperlink" Target="http://www.columbia.edu/cu/cclba/" TargetMode="External"/><Relationship Id="rId49" Type="http://schemas.openxmlformats.org/officeDocument/2006/relationships/hyperlink" Target="mailto:soc@columbia.edu" TargetMode="External"/><Relationship Id="rId57" Type="http://schemas.openxmlformats.org/officeDocument/2006/relationships/hyperlink" Target="mailto:Kahuja15@gsb.columbia.edu" TargetMode="External"/><Relationship Id="rId106" Type="http://schemas.openxmlformats.org/officeDocument/2006/relationships/hyperlink" Target="mailto:cssa@ccny.cuny.edu" TargetMode="External"/><Relationship Id="rId114" Type="http://schemas.openxmlformats.org/officeDocument/2006/relationships/hyperlink" Target="http://asianatfit.tumblr.com/" TargetMode="External"/><Relationship Id="rId119" Type="http://schemas.openxmlformats.org/officeDocument/2006/relationships/hyperlink" Target="mailto:KoreanStudentOrg@fitnyc.edu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www.nyu.edu/clubs/hksa/" TargetMode="External"/><Relationship Id="rId31" Type="http://schemas.openxmlformats.org/officeDocument/2006/relationships/hyperlink" Target="mailto:mk4318@stern.nyu.edu" TargetMode="External"/><Relationship Id="rId44" Type="http://schemas.openxmlformats.org/officeDocument/2006/relationships/hyperlink" Target="mailto:goju@columbia.edu&#160;" TargetMode="External"/><Relationship Id="rId52" Type="http://schemas.openxmlformats.org/officeDocument/2006/relationships/hyperlink" Target="mailto:kchan15@gsb.columbia.edu" TargetMode="External"/><Relationship Id="rId60" Type="http://schemas.openxmlformats.org/officeDocument/2006/relationships/hyperlink" Target="mailto:apalsa@law.columbia.edu" TargetMode="External"/><Relationship Id="rId65" Type="http://schemas.openxmlformats.org/officeDocument/2006/relationships/hyperlink" Target="mailto:apiainitiative@gmail.com" TargetMode="External"/><Relationship Id="rId73" Type="http://schemas.openxmlformats.org/officeDocument/2006/relationships/hyperlink" Target="mailto:jassa.columbia@gmail.com" TargetMode="External"/><Relationship Id="rId78" Type="http://schemas.openxmlformats.org/officeDocument/2006/relationships/hyperlink" Target="mailto:asia-usg@hunter.cuny.edu" TargetMode="External"/><Relationship Id="rId81" Type="http://schemas.openxmlformats.org/officeDocument/2006/relationships/hyperlink" Target="mailto:kccc-usg@hunter.cuny.edu" TargetMode="External"/><Relationship Id="rId86" Type="http://schemas.openxmlformats.org/officeDocument/2006/relationships/hyperlink" Target="mailto:baruchccf@yahoo.com" TargetMode="External"/><Relationship Id="rId94" Type="http://schemas.openxmlformats.org/officeDocument/2006/relationships/hyperlink" Target="https://www.facebook.com/uclabaruch" TargetMode="External"/><Relationship Id="rId99" Type="http://schemas.openxmlformats.org/officeDocument/2006/relationships/hyperlink" Target="https://www.facebook.com/groups/CSSABaruch" TargetMode="External"/><Relationship Id="rId101" Type="http://schemas.openxmlformats.org/officeDocument/2006/relationships/hyperlink" Target="http://baruchakdphi.tumblr.com/" TargetMode="External"/><Relationship Id="rId122" Type="http://schemas.openxmlformats.org/officeDocument/2006/relationships/hyperlink" Target="mailto:tsa@newschool.edu" TargetMode="External"/><Relationship Id="rId4" Type="http://schemas.openxmlformats.org/officeDocument/2006/relationships/hyperlink" Target="mailto:askmeaboutksa@gmail.com" TargetMode="External"/><Relationship Id="rId9" Type="http://schemas.openxmlformats.org/officeDocument/2006/relationships/hyperlink" Target="mailto:nyucss@gmail.com" TargetMode="External"/><Relationship Id="rId13" Type="http://schemas.openxmlformats.org/officeDocument/2006/relationships/hyperlink" Target="mailto:ifa.eboard@gmail.com" TargetMode="External"/><Relationship Id="rId18" Type="http://schemas.openxmlformats.org/officeDocument/2006/relationships/hyperlink" Target="mailto:bap@stern.nyu.edu" TargetMode="External"/><Relationship Id="rId39" Type="http://schemas.openxmlformats.org/officeDocument/2006/relationships/hyperlink" Target="mailto:cucssa@columbia.edu" TargetMode="External"/><Relationship Id="rId109" Type="http://schemas.openxmlformats.org/officeDocument/2006/relationships/hyperlink" Target="mailto:ccnysase@ccny.cuny.edu" TargetMode="External"/><Relationship Id="rId34" Type="http://schemas.openxmlformats.org/officeDocument/2006/relationships/hyperlink" Target="mailto:aawa.club@nyu.edu" TargetMode="External"/><Relationship Id="rId50" Type="http://schemas.openxmlformats.org/officeDocument/2006/relationships/hyperlink" Target="mailto:cutkd212@gmail.com" TargetMode="External"/><Relationship Id="rId55" Type="http://schemas.openxmlformats.org/officeDocument/2006/relationships/hyperlink" Target="http://cbs-jba.synthasite.com/" TargetMode="External"/><Relationship Id="rId76" Type="http://schemas.openxmlformats.org/officeDocument/2006/relationships/hyperlink" Target="mailto:jjl2185@columbia.edu" TargetMode="External"/><Relationship Id="rId97" Type="http://schemas.openxmlformats.org/officeDocument/2006/relationships/hyperlink" Target="https://www.facebook.com/baruchvsa" TargetMode="External"/><Relationship Id="rId104" Type="http://schemas.openxmlformats.org/officeDocument/2006/relationships/hyperlink" Target="mailto:listserv-baruchsyz@googlegroups.com%20(newly%20formed%20in%20Nov%2013)" TargetMode="External"/><Relationship Id="rId120" Type="http://schemas.openxmlformats.org/officeDocument/2006/relationships/hyperlink" Target="mailto:asianstudentsociety@newschool.edu" TargetMode="External"/><Relationship Id="rId125" Type="http://schemas.openxmlformats.org/officeDocument/2006/relationships/hyperlink" Target="http://groups.gsb.columbia.edu/aba/about/" TargetMode="External"/><Relationship Id="rId7" Type="http://schemas.openxmlformats.org/officeDocument/2006/relationships/hyperlink" Target="http://www.nyu.edu/clubs/acu/" TargetMode="External"/><Relationship Id="rId71" Type="http://schemas.openxmlformats.org/officeDocument/2006/relationships/hyperlink" Target="mailto:apaclist@gmail.com" TargetMode="External"/><Relationship Id="rId92" Type="http://schemas.openxmlformats.org/officeDocument/2006/relationships/hyperlink" Target="mailto:ksa.club@baruch.cuny.edu" TargetMode="External"/><Relationship Id="rId2" Type="http://schemas.openxmlformats.org/officeDocument/2006/relationships/hyperlink" Target="http://nyu.lambdaphiepsilon.com/" TargetMode="External"/><Relationship Id="rId29" Type="http://schemas.openxmlformats.org/officeDocument/2006/relationships/hyperlink" Target="http://nyustern.campusgroups.com/abs/contact-us/" TargetMode="External"/><Relationship Id="rId24" Type="http://schemas.openxmlformats.org/officeDocument/2006/relationships/hyperlink" Target="mailto:kenneth.low@stern.nyu.edu" TargetMode="External"/><Relationship Id="rId40" Type="http://schemas.openxmlformats.org/officeDocument/2006/relationships/hyperlink" Target="mailto:csc@columbia.edu" TargetMode="External"/><Relationship Id="rId45" Type="http://schemas.openxmlformats.org/officeDocument/2006/relationships/hyperlink" Target="mailto:columbia@kcccny.org;%20[js3781@columbia.edu]" TargetMode="External"/><Relationship Id="rId66" Type="http://schemas.openxmlformats.org/officeDocument/2006/relationships/hyperlink" Target="mailto:tckgsa@gmail.com" TargetMode="External"/><Relationship Id="rId87" Type="http://schemas.openxmlformats.org/officeDocument/2006/relationships/hyperlink" Target="mailto:fusionatbaruch@gmail.com" TargetMode="External"/><Relationship Id="rId110" Type="http://schemas.openxmlformats.org/officeDocument/2006/relationships/hyperlink" Target="mailto:pao@ccny.cuny.edu" TargetMode="External"/><Relationship Id="rId115" Type="http://schemas.openxmlformats.org/officeDocument/2006/relationships/hyperlink" Target="https://www.facebook.com/AsianStudentNetwork" TargetMode="External"/><Relationship Id="rId61" Type="http://schemas.openxmlformats.org/officeDocument/2006/relationships/hyperlink" Target="mailto:KLSA@law.columbia.edu" TargetMode="External"/><Relationship Id="rId82" Type="http://schemas.openxmlformats.org/officeDocument/2006/relationships/hyperlink" Target="https://www.facebook.com/kcccn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ommittee100.org/" TargetMode="External"/><Relationship Id="rId13" Type="http://schemas.openxmlformats.org/officeDocument/2006/relationships/hyperlink" Target="mailto:PR@ASIANinNY.com" TargetMode="External"/><Relationship Id="rId18" Type="http://schemas.openxmlformats.org/officeDocument/2006/relationships/hyperlink" Target="http://www.meetup.com/New-York-Asian-Professionals/" TargetMode="External"/><Relationship Id="rId3" Type="http://schemas.openxmlformats.org/officeDocument/2006/relationships/hyperlink" Target="https://www.facebook.com/nycaascpage" TargetMode="External"/><Relationship Id="rId7" Type="http://schemas.openxmlformats.org/officeDocument/2006/relationships/hyperlink" Target="mailto:info@kacfny.org" TargetMode="External"/><Relationship Id="rId12" Type="http://schemas.openxmlformats.org/officeDocument/2006/relationships/hyperlink" Target="http://blog.asianinny.com/" TargetMode="External"/><Relationship Id="rId17" Type="http://schemas.openxmlformats.org/officeDocument/2006/relationships/hyperlink" Target="mailto:cpanyc@att.net" TargetMode="External"/><Relationship Id="rId2" Type="http://schemas.openxmlformats.org/officeDocument/2006/relationships/hyperlink" Target="mailto:hello@tap-ny.org" TargetMode="External"/><Relationship Id="rId16" Type="http://schemas.openxmlformats.org/officeDocument/2006/relationships/hyperlink" Target="http://www.cpanyc.org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://tap-ny.org/" TargetMode="External"/><Relationship Id="rId6" Type="http://schemas.openxmlformats.org/officeDocument/2006/relationships/hyperlink" Target="http://www.kacfny.org/" TargetMode="External"/><Relationship Id="rId11" Type="http://schemas.openxmlformats.org/officeDocument/2006/relationships/hyperlink" Target="mailto:info@aimnyc.com" TargetMode="External"/><Relationship Id="rId5" Type="http://schemas.openxmlformats.org/officeDocument/2006/relationships/hyperlink" Target="http://www.apamsa.org/" TargetMode="External"/><Relationship Id="rId15" Type="http://schemas.openxmlformats.org/officeDocument/2006/relationships/hyperlink" Target="mailto:jlove@camsociety.org" TargetMode="External"/><Relationship Id="rId10" Type="http://schemas.openxmlformats.org/officeDocument/2006/relationships/hyperlink" Target="http://www.aimnyc.com/" TargetMode="External"/><Relationship Id="rId19" Type="http://schemas.openxmlformats.org/officeDocument/2006/relationships/hyperlink" Target="mailto:staff@cadany.org" TargetMode="External"/><Relationship Id="rId4" Type="http://schemas.openxmlformats.org/officeDocument/2006/relationships/hyperlink" Target="mailto:info@nycaasc.com" TargetMode="External"/><Relationship Id="rId9" Type="http://schemas.openxmlformats.org/officeDocument/2006/relationships/hyperlink" Target="mailto:c100@committee100.org" TargetMode="External"/><Relationship Id="rId14" Type="http://schemas.openxmlformats.org/officeDocument/2006/relationships/hyperlink" Target="http://www.chinainstitute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ace.edu/about-us/fast-facts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bmcc.cuny.edu/about_bmcc/page.jsp?pid=1014&amp;n=Facts" TargetMode="External"/><Relationship Id="rId7" Type="http://schemas.openxmlformats.org/officeDocument/2006/relationships/hyperlink" Target="http://www.touro.edu/about/at-a-glance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columbia.edu/cu/opir/abstract/opir_enrollment_ethnicity_1.htm" TargetMode="External"/><Relationship Id="rId1" Type="http://schemas.openxmlformats.org/officeDocument/2006/relationships/hyperlink" Target="http://www.nyu.edu/admissions/undergraduate-admissions/fast-facts.html" TargetMode="External"/><Relationship Id="rId6" Type="http://schemas.openxmlformats.org/officeDocument/2006/relationships/hyperlink" Target="http://www.collegeportraits.org/NY/JohnJay/characteristics" TargetMode="External"/><Relationship Id="rId11" Type="http://schemas.openxmlformats.org/officeDocument/2006/relationships/hyperlink" Target="http://www.collegefactual.com/colleges/the-new-school/student-life/diversity/" TargetMode="External"/><Relationship Id="rId5" Type="http://schemas.openxmlformats.org/officeDocument/2006/relationships/hyperlink" Target="http://www.ccny.cuny.edu/institutionalresearch/upload/Fall-2013.pdf" TargetMode="External"/><Relationship Id="rId10" Type="http://schemas.openxmlformats.org/officeDocument/2006/relationships/hyperlink" Target="http://www.fitnyc.edu/1839.asp" TargetMode="External"/><Relationship Id="rId4" Type="http://schemas.openxmlformats.org/officeDocument/2006/relationships/hyperlink" Target="http://www.hunter.cuny.edu/institutional-research/repository/ir-files/diversity_f12.pdf" TargetMode="External"/><Relationship Id="rId9" Type="http://schemas.openxmlformats.org/officeDocument/2006/relationships/hyperlink" Target="http://collegestats.org/college/189228-berkeley-college-new-york" TargetMode="External"/><Relationship Id="rId1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collegestats.org/college/190600-cuny-john-jay-college-of-criminal-justice" TargetMode="External"/><Relationship Id="rId18" Type="http://schemas.openxmlformats.org/officeDocument/2006/relationships/hyperlink" Target="http://collegestats.org/college/194310-pace-university-new-york" TargetMode="External"/><Relationship Id="rId26" Type="http://schemas.openxmlformats.org/officeDocument/2006/relationships/hyperlink" Target="http://collegestats.org/college/190585-cuny-hostos-community-college" TargetMode="External"/><Relationship Id="rId39" Type="http://schemas.openxmlformats.org/officeDocument/2006/relationships/hyperlink" Target="http://collegestats.org/college/190150-columbia-university-in-the-city-of-new-york" TargetMode="External"/><Relationship Id="rId3" Type="http://schemas.openxmlformats.org/officeDocument/2006/relationships/hyperlink" Target="http://collegestats.org/college/190594-cuny-hunter-college" TargetMode="External"/><Relationship Id="rId21" Type="http://schemas.openxmlformats.org/officeDocument/2006/relationships/hyperlink" Target="http://collegestats.org/college/193654-the-new-school" TargetMode="External"/><Relationship Id="rId34" Type="http://schemas.openxmlformats.org/officeDocument/2006/relationships/hyperlink" Target="http://collegestats.org/college/194578-pratt-institute-main" TargetMode="External"/><Relationship Id="rId42" Type="http://schemas.openxmlformats.org/officeDocument/2006/relationships/hyperlink" Target="http://collegestats.org/college/196592-touro-college" TargetMode="External"/><Relationship Id="rId47" Type="http://schemas.openxmlformats.org/officeDocument/2006/relationships/hyperlink" Target="http://collegestats.org/college/190576-cuny-graduate-school-and-university-center" TargetMode="External"/><Relationship Id="rId50" Type="http://schemas.openxmlformats.org/officeDocument/2006/relationships/hyperlink" Target="http://collegestats.org/college/197708-yeshiva-university" TargetMode="External"/><Relationship Id="rId7" Type="http://schemas.openxmlformats.org/officeDocument/2006/relationships/hyperlink" Target="http://collegestats.org/college/195809-st.-john's-university-new-york" TargetMode="External"/><Relationship Id="rId12" Type="http://schemas.openxmlformats.org/officeDocument/2006/relationships/hyperlink" Target="http://collegestats.org/college/196592-touro-college" TargetMode="External"/><Relationship Id="rId17" Type="http://schemas.openxmlformats.org/officeDocument/2006/relationships/hyperlink" Target="http://collegestats.org/college/190530-cuny-bronx-community-college" TargetMode="External"/><Relationship Id="rId25" Type="http://schemas.openxmlformats.org/officeDocument/2006/relationships/hyperlink" Target="http://collegestats.org/college/190646-cuny-medgar-evers-college" TargetMode="External"/><Relationship Id="rId33" Type="http://schemas.openxmlformats.org/officeDocument/2006/relationships/hyperlink" Target="http://collegestats.org/college/195544-saint-joseph's-college-new-york" TargetMode="External"/><Relationship Id="rId38" Type="http://schemas.openxmlformats.org/officeDocument/2006/relationships/hyperlink" Target="http://collegestats.org/college/190594-cuny-hunter-college" TargetMode="External"/><Relationship Id="rId46" Type="http://schemas.openxmlformats.org/officeDocument/2006/relationships/hyperlink" Target="http://collegestats.org/college/193654-the-new-school" TargetMode="External"/><Relationship Id="rId2" Type="http://schemas.openxmlformats.org/officeDocument/2006/relationships/hyperlink" Target="http://collegestats.org/college/190521-cuny-borough-of-manhattan-community-college" TargetMode="External"/><Relationship Id="rId16" Type="http://schemas.openxmlformats.org/officeDocument/2006/relationships/hyperlink" Target="http://collegestats.org/college/190637-cuny-lehman-college" TargetMode="External"/><Relationship Id="rId20" Type="http://schemas.openxmlformats.org/officeDocument/2006/relationships/hyperlink" Target="http://collegestats.org/college/192448-long-island-university-c-w-post-campus" TargetMode="External"/><Relationship Id="rId29" Type="http://schemas.openxmlformats.org/officeDocument/2006/relationships/hyperlink" Target="http://collegestats.org/college/189228-berkeley-college-new-york" TargetMode="External"/><Relationship Id="rId41" Type="http://schemas.openxmlformats.org/officeDocument/2006/relationships/hyperlink" Target="http://collegestats.org/college/190567-cuny-city-college" TargetMode="External"/><Relationship Id="rId1" Type="http://schemas.openxmlformats.org/officeDocument/2006/relationships/hyperlink" Target="http://collegestats.org/college/193900-new-york-university" TargetMode="External"/><Relationship Id="rId6" Type="http://schemas.openxmlformats.org/officeDocument/2006/relationships/hyperlink" Target="http://collegestats.org/college/190664-cuny-queens-college" TargetMode="External"/><Relationship Id="rId11" Type="http://schemas.openxmlformats.org/officeDocument/2006/relationships/hyperlink" Target="http://collegestats.org/college/190567-cuny-city-college" TargetMode="External"/><Relationship Id="rId24" Type="http://schemas.openxmlformats.org/officeDocument/2006/relationships/hyperlink" Target="http://collegestats.org/college/192439-long-island-university-brooklyn-campus" TargetMode="External"/><Relationship Id="rId32" Type="http://schemas.openxmlformats.org/officeDocument/2006/relationships/hyperlink" Target="http://collegestats.org/college/196468-teachers-college-at-columbia-university" TargetMode="External"/><Relationship Id="rId37" Type="http://schemas.openxmlformats.org/officeDocument/2006/relationships/hyperlink" Target="http://collegestats.org/college/190521-cuny-borough-of-manhattan-community-college" TargetMode="External"/><Relationship Id="rId40" Type="http://schemas.openxmlformats.org/officeDocument/2006/relationships/hyperlink" Target="http://collegestats.org/college/190512-cuny-bernard-m-baruch-college" TargetMode="External"/><Relationship Id="rId45" Type="http://schemas.openxmlformats.org/officeDocument/2006/relationships/hyperlink" Target="http://collegestats.org/college/191126-fashion-institute-of-technology" TargetMode="External"/><Relationship Id="rId5" Type="http://schemas.openxmlformats.org/officeDocument/2006/relationships/hyperlink" Target="http://collegestats.org/college/190619-cuny-kingsborough-community-college" TargetMode="External"/><Relationship Id="rId15" Type="http://schemas.openxmlformats.org/officeDocument/2006/relationships/hyperlink" Target="http://collegestats.org/college/190558-cuny-college-of-staten-island" TargetMode="External"/><Relationship Id="rId23" Type="http://schemas.openxmlformats.org/officeDocument/2006/relationships/hyperlink" Target="http://collegestats.org/college/193308-monroe-college-main-campus" TargetMode="External"/><Relationship Id="rId28" Type="http://schemas.openxmlformats.org/officeDocument/2006/relationships/hyperlink" Target="http://collegestats.org/college/190576-cuny-graduate-school-and-university-center" TargetMode="External"/><Relationship Id="rId36" Type="http://schemas.openxmlformats.org/officeDocument/2006/relationships/hyperlink" Target="http://collegestats.org/college/193900-new-york-university" TargetMode="External"/><Relationship Id="rId49" Type="http://schemas.openxmlformats.org/officeDocument/2006/relationships/hyperlink" Target="http://collegestats.org/college/196477-technical-career-institutes" TargetMode="External"/><Relationship Id="rId10" Type="http://schemas.openxmlformats.org/officeDocument/2006/relationships/hyperlink" Target="http://collegestats.org/college/190655-cuny-new-york-city-college-of-technology" TargetMode="External"/><Relationship Id="rId19" Type="http://schemas.openxmlformats.org/officeDocument/2006/relationships/hyperlink" Target="http://collegestats.org/college/191126-fashion-institute-of-technology" TargetMode="External"/><Relationship Id="rId31" Type="http://schemas.openxmlformats.org/officeDocument/2006/relationships/hyperlink" Target="http://collegestats.org/college/197708-yeshiva-university" TargetMode="External"/><Relationship Id="rId44" Type="http://schemas.openxmlformats.org/officeDocument/2006/relationships/hyperlink" Target="http://collegestats.org/college/194310-pace-university-new-york" TargetMode="External"/><Relationship Id="rId4" Type="http://schemas.openxmlformats.org/officeDocument/2006/relationships/hyperlink" Target="http://collegestats.org/college/190150-columbia-university-in-the-city-of-new-york" TargetMode="External"/><Relationship Id="rId9" Type="http://schemas.openxmlformats.org/officeDocument/2006/relationships/hyperlink" Target="http://collegestats.org/college/190549-cuny-brooklyn-college" TargetMode="External"/><Relationship Id="rId14" Type="http://schemas.openxmlformats.org/officeDocument/2006/relationships/hyperlink" Target="http://collegestats.org/college/191241-fordham-university" TargetMode="External"/><Relationship Id="rId22" Type="http://schemas.openxmlformats.org/officeDocument/2006/relationships/hyperlink" Target="http://collegestats.org/college/190691-cuny-york-college" TargetMode="External"/><Relationship Id="rId27" Type="http://schemas.openxmlformats.org/officeDocument/2006/relationships/hyperlink" Target="http://collegestats.org/college/404994-asa-college" TargetMode="External"/><Relationship Id="rId30" Type="http://schemas.openxmlformats.org/officeDocument/2006/relationships/hyperlink" Target="http://collegestats.org/college/196477-technical-career-institutes" TargetMode="External"/><Relationship Id="rId35" Type="http://schemas.openxmlformats.org/officeDocument/2006/relationships/hyperlink" Target="http://collegestats.org/college/194541-polytechnic-institute-of-new-york-university" TargetMode="External"/><Relationship Id="rId43" Type="http://schemas.openxmlformats.org/officeDocument/2006/relationships/hyperlink" Target="http://collegestats.org/college/190600-cuny-john-jay-college-of-criminal-justice" TargetMode="External"/><Relationship Id="rId48" Type="http://schemas.openxmlformats.org/officeDocument/2006/relationships/hyperlink" Target="http://collegestats.org/college/189228-berkeley-college-new-york" TargetMode="External"/><Relationship Id="rId8" Type="http://schemas.openxmlformats.org/officeDocument/2006/relationships/hyperlink" Target="http://collegestats.org/college/190512-cuny-bernard-m-baruch-college" TargetMode="External"/><Relationship Id="rId51" Type="http://schemas.openxmlformats.org/officeDocument/2006/relationships/hyperlink" Target="http://collegestats.org/college/196468-teachers-college-at-columbia-university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collegestats.org/college/190628-cuny-laguardia-community-college" TargetMode="External"/><Relationship Id="rId117" Type="http://schemas.openxmlformats.org/officeDocument/2006/relationships/hyperlink" Target="http://www.sunyjefferson.edu/" TargetMode="External"/><Relationship Id="rId21" Type="http://schemas.openxmlformats.org/officeDocument/2006/relationships/hyperlink" Target="http://www.monroecc.edu/" TargetMode="External"/><Relationship Id="rId42" Type="http://schemas.openxmlformats.org/officeDocument/2006/relationships/hyperlink" Target="http://collegestats.org/college/191719-hudson-valley-community-college" TargetMode="External"/><Relationship Id="rId47" Type="http://schemas.openxmlformats.org/officeDocument/2006/relationships/hyperlink" Target="http://www.mercy.edu/" TargetMode="External"/><Relationship Id="rId63" Type="http://schemas.openxmlformats.org/officeDocument/2006/relationships/hyperlink" Target="http://www.flcc.edu/" TargetMode="External"/><Relationship Id="rId68" Type="http://schemas.openxmlformats.org/officeDocument/2006/relationships/hyperlink" Target="http://collegestats.org/college/196121-suny-college-at-brockport" TargetMode="External"/><Relationship Id="rId84" Type="http://schemas.openxmlformats.org/officeDocument/2006/relationships/hyperlink" Target="http://collegestats.org/college/189547-broome-community-college" TargetMode="External"/><Relationship Id="rId89" Type="http://schemas.openxmlformats.org/officeDocument/2006/relationships/hyperlink" Target="http://www.cayuga-cc.edu/" TargetMode="External"/><Relationship Id="rId112" Type="http://schemas.openxmlformats.org/officeDocument/2006/relationships/hyperlink" Target="http://collegestats.org/college/193645-the-college-of-new-rochelle" TargetMode="External"/><Relationship Id="rId133" Type="http://schemas.openxmlformats.org/officeDocument/2006/relationships/hyperlink" Target="http://www.purchase.edu/" TargetMode="External"/><Relationship Id="rId138" Type="http://schemas.openxmlformats.org/officeDocument/2006/relationships/hyperlink" Target="http://collegestats.org/college/193973-niagara-university" TargetMode="External"/><Relationship Id="rId16" Type="http://schemas.openxmlformats.org/officeDocument/2006/relationships/hyperlink" Target="http://collegestats.org/college/196413-syracuse-university" TargetMode="External"/><Relationship Id="rId107" Type="http://schemas.openxmlformats.org/officeDocument/2006/relationships/hyperlink" Target="http://www.fredonia.edu/" TargetMode="External"/><Relationship Id="rId11" Type="http://schemas.openxmlformats.org/officeDocument/2006/relationships/hyperlink" Target="http://www.excelsior.edu/" TargetMode="External"/><Relationship Id="rId32" Type="http://schemas.openxmlformats.org/officeDocument/2006/relationships/hyperlink" Target="http://collegestats.org/college/190415-cornell-university" TargetMode="External"/><Relationship Id="rId37" Type="http://schemas.openxmlformats.org/officeDocument/2006/relationships/hyperlink" Target="http://www.albany.edu/" TargetMode="External"/><Relationship Id="rId53" Type="http://schemas.openxmlformats.org/officeDocument/2006/relationships/hyperlink" Target="http://www.hofstra.edu/" TargetMode="External"/><Relationship Id="rId58" Type="http://schemas.openxmlformats.org/officeDocument/2006/relationships/hyperlink" Target="http://collegestats.org/college/196042-farmingdale-state-college" TargetMode="External"/><Relationship Id="rId74" Type="http://schemas.openxmlformats.org/officeDocument/2006/relationships/hyperlink" Target="http://collegestats.org/college/196176-state-university-of-new-york-at-new-paltz" TargetMode="External"/><Relationship Id="rId79" Type="http://schemas.openxmlformats.org/officeDocument/2006/relationships/hyperlink" Target="http://www.sunysccc.edu/" TargetMode="External"/><Relationship Id="rId102" Type="http://schemas.openxmlformats.org/officeDocument/2006/relationships/hyperlink" Target="http://collegestats.org/college/194824-rensselaer-polytechnic-institute" TargetMode="External"/><Relationship Id="rId123" Type="http://schemas.openxmlformats.org/officeDocument/2006/relationships/hyperlink" Target="http://www.oldwestbury.edu/" TargetMode="External"/><Relationship Id="rId128" Type="http://schemas.openxmlformats.org/officeDocument/2006/relationships/hyperlink" Target="http://collegestats.org/college/191931-iona-college" TargetMode="External"/><Relationship Id="rId5" Type="http://schemas.openxmlformats.org/officeDocument/2006/relationships/hyperlink" Target="https://schools.collegedegrees.com/forms/marylhurst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90" Type="http://schemas.openxmlformats.org/officeDocument/2006/relationships/hyperlink" Target="http://collegestats.org/college/191968-ithaca-college" TargetMode="External"/><Relationship Id="rId95" Type="http://schemas.openxmlformats.org/officeDocument/2006/relationships/hyperlink" Target="http://www.plattsburgh.edu/" TargetMode="External"/><Relationship Id="rId22" Type="http://schemas.openxmlformats.org/officeDocument/2006/relationships/hyperlink" Target="http://collegestats.org/college/196097-stony-brook-university" TargetMode="External"/><Relationship Id="rId27" Type="http://schemas.openxmlformats.org/officeDocument/2006/relationships/hyperlink" Target="http://www.lagcc.cuny.edu/" TargetMode="External"/><Relationship Id="rId43" Type="http://schemas.openxmlformats.org/officeDocument/2006/relationships/hyperlink" Target="http://www.hvcc.edu/" TargetMode="External"/><Relationship Id="rId48" Type="http://schemas.openxmlformats.org/officeDocument/2006/relationships/hyperlink" Target="http://collegestats.org/college/196130-buffalo-state-suny" TargetMode="External"/><Relationship Id="rId64" Type="http://schemas.openxmlformats.org/officeDocument/2006/relationships/hyperlink" Target="http://collegestats.org/college/188429-adelphi-university" TargetMode="External"/><Relationship Id="rId69" Type="http://schemas.openxmlformats.org/officeDocument/2006/relationships/hyperlink" Target="http://www.brockport.edu/" TargetMode="External"/><Relationship Id="rId113" Type="http://schemas.openxmlformats.org/officeDocument/2006/relationships/hyperlink" Target="http://www.cnr.edu/" TargetMode="External"/><Relationship Id="rId118" Type="http://schemas.openxmlformats.org/officeDocument/2006/relationships/hyperlink" Target="http://collegestats.org/college/196015-suny-college-of-technology-at-canton" TargetMode="External"/><Relationship Id="rId134" Type="http://schemas.openxmlformats.org/officeDocument/2006/relationships/hyperlink" Target="http://collegestats.org/college/196699-ulster-county-community-college" TargetMode="External"/><Relationship Id="rId139" Type="http://schemas.openxmlformats.org/officeDocument/2006/relationships/hyperlink" Target="http://www.niagara.edu/" TargetMode="External"/><Relationship Id="rId8" Type="http://schemas.openxmlformats.org/officeDocument/2006/relationships/hyperlink" Target="https://schools.collegedegrees.com/forms/capella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51" Type="http://schemas.openxmlformats.org/officeDocument/2006/relationships/hyperlink" Target="http://www.sunydutchess.edu/" TargetMode="External"/><Relationship Id="rId72" Type="http://schemas.openxmlformats.org/officeDocument/2006/relationships/hyperlink" Target="http://collegestats.org/college/194091-new-york-institute-of-technology" TargetMode="External"/><Relationship Id="rId80" Type="http://schemas.openxmlformats.org/officeDocument/2006/relationships/hyperlink" Target="http://collegestats.org/college/196565-tompkins-cortland-community-college" TargetMode="External"/><Relationship Id="rId85" Type="http://schemas.openxmlformats.org/officeDocument/2006/relationships/hyperlink" Target="http://www.sunybroome.edu/" TargetMode="External"/><Relationship Id="rId93" Type="http://schemas.openxmlformats.org/officeDocument/2006/relationships/hyperlink" Target="http://www.molloy.edu/" TargetMode="External"/><Relationship Id="rId98" Type="http://schemas.openxmlformats.org/officeDocument/2006/relationships/hyperlink" Target="http://collegestats.org/college/191986-jamestown-community-college" TargetMode="External"/><Relationship Id="rId121" Type="http://schemas.openxmlformats.org/officeDocument/2006/relationships/hyperlink" Target="http://www.bryantstratton.edu/" TargetMode="External"/><Relationship Id="rId3" Type="http://schemas.openxmlformats.org/officeDocument/2006/relationships/hyperlink" Target="http://www.waldenu.edu/" TargetMode="External"/><Relationship Id="rId12" Type="http://schemas.openxmlformats.org/officeDocument/2006/relationships/hyperlink" Target="http://collegestats.org/college/366395-suffolk-county-community-college" TargetMode="External"/><Relationship Id="rId17" Type="http://schemas.openxmlformats.org/officeDocument/2006/relationships/hyperlink" Target="http://syr.edu/" TargetMode="External"/><Relationship Id="rId25" Type="http://schemas.openxmlformats.org/officeDocument/2006/relationships/hyperlink" Target="http://www.ecc.edu/" TargetMode="External"/><Relationship Id="rId33" Type="http://schemas.openxmlformats.org/officeDocument/2006/relationships/hyperlink" Target="http://www.cornell.edu/" TargetMode="External"/><Relationship Id="rId38" Type="http://schemas.openxmlformats.org/officeDocument/2006/relationships/hyperlink" Target="http://collegestats.org/college/194222-onondaga-community-college" TargetMode="External"/><Relationship Id="rId46" Type="http://schemas.openxmlformats.org/officeDocument/2006/relationships/hyperlink" Target="http://collegestats.org/college/193016-mercy-college" TargetMode="External"/><Relationship Id="rId59" Type="http://schemas.openxmlformats.org/officeDocument/2006/relationships/hyperlink" Target="http://www.farmingdale.edu/" TargetMode="External"/><Relationship Id="rId67" Type="http://schemas.openxmlformats.org/officeDocument/2006/relationships/hyperlink" Target="http://www.sunyorange.edu/" TargetMode="External"/><Relationship Id="rId103" Type="http://schemas.openxmlformats.org/officeDocument/2006/relationships/hyperlink" Target="http://www.rpi.edu/" TargetMode="External"/><Relationship Id="rId108" Type="http://schemas.openxmlformats.org/officeDocument/2006/relationships/hyperlink" Target="http://collegestats.org/college/196167-suny-college-at-geneseo" TargetMode="External"/><Relationship Id="rId116" Type="http://schemas.openxmlformats.org/officeDocument/2006/relationships/hyperlink" Target="http://collegestats.org/college/192022-jefferson-community-college" TargetMode="External"/><Relationship Id="rId124" Type="http://schemas.openxmlformats.org/officeDocument/2006/relationships/hyperlink" Target="http://collegestats.org/college/190770-dowling-college" TargetMode="External"/><Relationship Id="rId129" Type="http://schemas.openxmlformats.org/officeDocument/2006/relationships/hyperlink" Target="http://www.iona.edu/" TargetMode="External"/><Relationship Id="rId137" Type="http://schemas.openxmlformats.org/officeDocument/2006/relationships/hyperlink" Target="http://www.potsdam.edu/" TargetMode="External"/><Relationship Id="rId20" Type="http://schemas.openxmlformats.org/officeDocument/2006/relationships/hyperlink" Target="http://collegestats.org/college/193326-monroe-community-college" TargetMode="External"/><Relationship Id="rId41" Type="http://schemas.openxmlformats.org/officeDocument/2006/relationships/hyperlink" Target="http://www.rit.edu/" TargetMode="External"/><Relationship Id="rId54" Type="http://schemas.openxmlformats.org/officeDocument/2006/relationships/hyperlink" Target="http://collegestats.org/college/195058-rockland-community-college" TargetMode="External"/><Relationship Id="rId62" Type="http://schemas.openxmlformats.org/officeDocument/2006/relationships/hyperlink" Target="http://collegestats.org/college/191199-finger-lakes-community-college" TargetMode="External"/><Relationship Id="rId70" Type="http://schemas.openxmlformats.org/officeDocument/2006/relationships/hyperlink" Target="http://collegestats.org/college/196194-suny-college-at-oswego" TargetMode="External"/><Relationship Id="rId75" Type="http://schemas.openxmlformats.org/officeDocument/2006/relationships/hyperlink" Target="http://www.newpaltz.edu/" TargetMode="External"/><Relationship Id="rId83" Type="http://schemas.openxmlformats.org/officeDocument/2006/relationships/hyperlink" Target="http://www.niagaracc.suny.edu/" TargetMode="External"/><Relationship Id="rId88" Type="http://schemas.openxmlformats.org/officeDocument/2006/relationships/hyperlink" Target="http://collegestats.org/college/189839-cayuga-county-community-college" TargetMode="External"/><Relationship Id="rId91" Type="http://schemas.openxmlformats.org/officeDocument/2006/relationships/hyperlink" Target="http://www.ithaca.edu/" TargetMode="External"/><Relationship Id="rId96" Type="http://schemas.openxmlformats.org/officeDocument/2006/relationships/hyperlink" Target="http://collegestats.org/college/192819-marist-college" TargetMode="External"/><Relationship Id="rId111" Type="http://schemas.openxmlformats.org/officeDocument/2006/relationships/hyperlink" Target="http://www.canisius.edu/" TargetMode="External"/><Relationship Id="rId132" Type="http://schemas.openxmlformats.org/officeDocument/2006/relationships/hyperlink" Target="http://collegestats.org/college/196219-suny-at-purchase-college" TargetMode="External"/><Relationship Id="rId1" Type="http://schemas.openxmlformats.org/officeDocument/2006/relationships/hyperlink" Target="https://schools.collegedegrees.com/forms/walden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6" Type="http://schemas.openxmlformats.org/officeDocument/2006/relationships/hyperlink" Target="http://www.marylhurst.edu/" TargetMode="External"/><Relationship Id="rId15" Type="http://schemas.openxmlformats.org/officeDocument/2006/relationships/hyperlink" Target="http://www.ncc.edu/" TargetMode="External"/><Relationship Id="rId23" Type="http://schemas.openxmlformats.org/officeDocument/2006/relationships/hyperlink" Target="http://www.stonybrook.edu/" TargetMode="External"/><Relationship Id="rId28" Type="http://schemas.openxmlformats.org/officeDocument/2006/relationships/hyperlink" Target="http://collegestats.org/college/197294-suny-westchester-community-college" TargetMode="External"/><Relationship Id="rId36" Type="http://schemas.openxmlformats.org/officeDocument/2006/relationships/hyperlink" Target="http://collegestats.org/college/196060-suny-at-albany" TargetMode="External"/><Relationship Id="rId49" Type="http://schemas.openxmlformats.org/officeDocument/2006/relationships/hyperlink" Target="http://www.buffalostate.edu/" TargetMode="External"/><Relationship Id="rId57" Type="http://schemas.openxmlformats.org/officeDocument/2006/relationships/hyperlink" Target="http://www.rochester.edu/" TargetMode="External"/><Relationship Id="rId106" Type="http://schemas.openxmlformats.org/officeDocument/2006/relationships/hyperlink" Target="http://collegestats.org/college/196158-suny-at-fredonia" TargetMode="External"/><Relationship Id="rId114" Type="http://schemas.openxmlformats.org/officeDocument/2006/relationships/hyperlink" Target="http://collegestats.org/college/195234-the-college-of-saint-rose" TargetMode="External"/><Relationship Id="rId119" Type="http://schemas.openxmlformats.org/officeDocument/2006/relationships/hyperlink" Target="http://www.canton.edu/" TargetMode="External"/><Relationship Id="rId127" Type="http://schemas.openxmlformats.org/officeDocument/2006/relationships/hyperlink" Target="http://www.herkimer.edu/" TargetMode="External"/><Relationship Id="rId10" Type="http://schemas.openxmlformats.org/officeDocument/2006/relationships/hyperlink" Target="http://collegestats.org/college/196680-excelsior-college" TargetMode="External"/><Relationship Id="rId31" Type="http://schemas.openxmlformats.org/officeDocument/2006/relationships/hyperlink" Target="http://www.qcc.cuny.edu/" TargetMode="External"/><Relationship Id="rId44" Type="http://schemas.openxmlformats.org/officeDocument/2006/relationships/hyperlink" Target="http://collegestats.org/college/196079-suny-at-binghamton" TargetMode="External"/><Relationship Id="rId52" Type="http://schemas.openxmlformats.org/officeDocument/2006/relationships/hyperlink" Target="http://collegestats.org/college/191649-hofstra-university" TargetMode="External"/><Relationship Id="rId60" Type="http://schemas.openxmlformats.org/officeDocument/2006/relationships/hyperlink" Target="http://collegestats.org/college/193283-mohawk-valley-community-college" TargetMode="External"/><Relationship Id="rId65" Type="http://schemas.openxmlformats.org/officeDocument/2006/relationships/hyperlink" Target="http://www.adelphi.edu/" TargetMode="External"/><Relationship Id="rId73" Type="http://schemas.openxmlformats.org/officeDocument/2006/relationships/hyperlink" Target="http://www.nyit.edu/" TargetMode="External"/><Relationship Id="rId78" Type="http://schemas.openxmlformats.org/officeDocument/2006/relationships/hyperlink" Target="http://collegestats.org/college/195322-schenectady-county-community-college" TargetMode="External"/><Relationship Id="rId81" Type="http://schemas.openxmlformats.org/officeDocument/2006/relationships/hyperlink" Target="http://www.tc3.edu/" TargetMode="External"/><Relationship Id="rId86" Type="http://schemas.openxmlformats.org/officeDocument/2006/relationships/hyperlink" Target="http://collegestats.org/college/196149-suny-college-at-cortland" TargetMode="External"/><Relationship Id="rId94" Type="http://schemas.openxmlformats.org/officeDocument/2006/relationships/hyperlink" Target="http://collegestats.org/college/196246-suny-college-at-plattsburgh" TargetMode="External"/><Relationship Id="rId99" Type="http://schemas.openxmlformats.org/officeDocument/2006/relationships/hyperlink" Target="http://www.sunyjcc.edu/" TargetMode="External"/><Relationship Id="rId101" Type="http://schemas.openxmlformats.org/officeDocument/2006/relationships/hyperlink" Target="http://www.oneonta.edu/" TargetMode="External"/><Relationship Id="rId122" Type="http://schemas.openxmlformats.org/officeDocument/2006/relationships/hyperlink" Target="http://collegestats.org/college/196237-suny-college-at-old-westbury" TargetMode="External"/><Relationship Id="rId130" Type="http://schemas.openxmlformats.org/officeDocument/2006/relationships/hyperlink" Target="http://collegestats.org/college/188438-adirondack-community-college" TargetMode="External"/><Relationship Id="rId135" Type="http://schemas.openxmlformats.org/officeDocument/2006/relationships/hyperlink" Target="http://www.sunyulster.edu/" TargetMode="External"/><Relationship Id="rId4" Type="http://schemas.openxmlformats.org/officeDocument/2006/relationships/hyperlink" Target="https://schools.collegedegrees.com/forms/marylhurst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9" Type="http://schemas.openxmlformats.org/officeDocument/2006/relationships/hyperlink" Target="http://www.capella.edu/" TargetMode="External"/><Relationship Id="rId13" Type="http://schemas.openxmlformats.org/officeDocument/2006/relationships/hyperlink" Target="http://www3.sunysuffolk.edu/" TargetMode="External"/><Relationship Id="rId18" Type="http://schemas.openxmlformats.org/officeDocument/2006/relationships/hyperlink" Target="http://collegestats.org/college/196088-university-at-buffalo" TargetMode="External"/><Relationship Id="rId39" Type="http://schemas.openxmlformats.org/officeDocument/2006/relationships/hyperlink" Target="http://www.sunyocc.edu/" TargetMode="External"/><Relationship Id="rId109" Type="http://schemas.openxmlformats.org/officeDocument/2006/relationships/hyperlink" Target="http://www.geneseo.edu/" TargetMode="External"/><Relationship Id="rId34" Type="http://schemas.openxmlformats.org/officeDocument/2006/relationships/hyperlink" Target="http://collegestats.org/college/196264-suny-empire-state-college" TargetMode="External"/><Relationship Id="rId50" Type="http://schemas.openxmlformats.org/officeDocument/2006/relationships/hyperlink" Target="http://collegestats.org/college/190840-dutchess-community-college" TargetMode="External"/><Relationship Id="rId55" Type="http://schemas.openxmlformats.org/officeDocument/2006/relationships/hyperlink" Target="http://www.sunyrockland.edu/" TargetMode="External"/><Relationship Id="rId76" Type="http://schemas.openxmlformats.org/officeDocument/2006/relationships/hyperlink" Target="http://collegestats.org/college/191339-genesee-community-college" TargetMode="External"/><Relationship Id="rId97" Type="http://schemas.openxmlformats.org/officeDocument/2006/relationships/hyperlink" Target="http://www.marist.edu/" TargetMode="External"/><Relationship Id="rId104" Type="http://schemas.openxmlformats.org/officeDocument/2006/relationships/hyperlink" Target="http://collegestats.org/college/190442-corning-community-college" TargetMode="External"/><Relationship Id="rId120" Type="http://schemas.openxmlformats.org/officeDocument/2006/relationships/hyperlink" Target="http://collegestats.org/college/480091-bryant-&amp;-stratton-college-online" TargetMode="External"/><Relationship Id="rId125" Type="http://schemas.openxmlformats.org/officeDocument/2006/relationships/hyperlink" Target="http://www.dowling.edu/" TargetMode="External"/><Relationship Id="rId7" Type="http://schemas.openxmlformats.org/officeDocument/2006/relationships/hyperlink" Target="https://schools.collegedegrees.com/forms/capella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71" Type="http://schemas.openxmlformats.org/officeDocument/2006/relationships/hyperlink" Target="http://www.oswego.edu/" TargetMode="External"/><Relationship Id="rId92" Type="http://schemas.openxmlformats.org/officeDocument/2006/relationships/hyperlink" Target="http://collegestats.org/college/193292-molloy-college" TargetMode="External"/><Relationship Id="rId2" Type="http://schemas.openxmlformats.org/officeDocument/2006/relationships/hyperlink" Target="https://schools.collegedegrees.com/forms/walden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 TargetMode="External"/><Relationship Id="rId29" Type="http://schemas.openxmlformats.org/officeDocument/2006/relationships/hyperlink" Target="http://www.sunywcc.edu/" TargetMode="External"/><Relationship Id="rId24" Type="http://schemas.openxmlformats.org/officeDocument/2006/relationships/hyperlink" Target="http://collegestats.org/college/191083-erie-community-college" TargetMode="External"/><Relationship Id="rId40" Type="http://schemas.openxmlformats.org/officeDocument/2006/relationships/hyperlink" Target="http://collegestats.org/college/195003-rochester-institute-of-technology" TargetMode="External"/><Relationship Id="rId45" Type="http://schemas.openxmlformats.org/officeDocument/2006/relationships/hyperlink" Target="http://www.binghamton.edu/" TargetMode="External"/><Relationship Id="rId66" Type="http://schemas.openxmlformats.org/officeDocument/2006/relationships/hyperlink" Target="http://collegestats.org/college/194240-orange-county-community-college" TargetMode="External"/><Relationship Id="rId87" Type="http://schemas.openxmlformats.org/officeDocument/2006/relationships/hyperlink" Target="http://www.cortland.edu/" TargetMode="External"/><Relationship Id="rId110" Type="http://schemas.openxmlformats.org/officeDocument/2006/relationships/hyperlink" Target="http://collegestats.org/college/189705-canisius-college" TargetMode="External"/><Relationship Id="rId115" Type="http://schemas.openxmlformats.org/officeDocument/2006/relationships/hyperlink" Target="http://www.strose.edu/" TargetMode="External"/><Relationship Id="rId131" Type="http://schemas.openxmlformats.org/officeDocument/2006/relationships/hyperlink" Target="http://www.sunyacc.edu/" TargetMode="External"/><Relationship Id="rId136" Type="http://schemas.openxmlformats.org/officeDocument/2006/relationships/hyperlink" Target="http://collegestats.org/college/196200-suny-college-at-potsdam" TargetMode="External"/><Relationship Id="rId61" Type="http://schemas.openxmlformats.org/officeDocument/2006/relationships/hyperlink" Target="http://www.mvcc.edu/" TargetMode="External"/><Relationship Id="rId82" Type="http://schemas.openxmlformats.org/officeDocument/2006/relationships/hyperlink" Target="http://collegestats.org/college/193946-niagara-county-community-college" TargetMode="External"/><Relationship Id="rId19" Type="http://schemas.openxmlformats.org/officeDocument/2006/relationships/hyperlink" Target="http://www.buffalo.edu/" TargetMode="External"/><Relationship Id="rId14" Type="http://schemas.openxmlformats.org/officeDocument/2006/relationships/hyperlink" Target="http://collegestats.org/college/193478-nassau-community-college" TargetMode="External"/><Relationship Id="rId30" Type="http://schemas.openxmlformats.org/officeDocument/2006/relationships/hyperlink" Target="http://collegestats.org/college/190673-cuny-queensborough-community-college" TargetMode="External"/><Relationship Id="rId35" Type="http://schemas.openxmlformats.org/officeDocument/2006/relationships/hyperlink" Target="http://www.esc.edu/" TargetMode="External"/><Relationship Id="rId56" Type="http://schemas.openxmlformats.org/officeDocument/2006/relationships/hyperlink" Target="http://collegestats.org/college/195030-university-of-rochester" TargetMode="External"/><Relationship Id="rId77" Type="http://schemas.openxmlformats.org/officeDocument/2006/relationships/hyperlink" Target="http://www.genesee.edu/" TargetMode="External"/><Relationship Id="rId100" Type="http://schemas.openxmlformats.org/officeDocument/2006/relationships/hyperlink" Target="http://collegestats.org/college/196185-suny-college-at-oneonta" TargetMode="External"/><Relationship Id="rId105" Type="http://schemas.openxmlformats.org/officeDocument/2006/relationships/hyperlink" Target="http://www.corning-cc.edu/" TargetMode="External"/><Relationship Id="rId126" Type="http://schemas.openxmlformats.org/officeDocument/2006/relationships/hyperlink" Target="http://collegestats.org/college/191612-herkimer-county-community-colleg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uhound.com/" TargetMode="External"/><Relationship Id="rId3" Type="http://schemas.openxmlformats.org/officeDocument/2006/relationships/hyperlink" Target="http://midtownlunch.com/" TargetMode="External"/><Relationship Id="rId7" Type="http://schemas.openxmlformats.org/officeDocument/2006/relationships/hyperlink" Target="http://www.eatingintranslation.com/" TargetMode="External"/><Relationship Id="rId2" Type="http://schemas.openxmlformats.org/officeDocument/2006/relationships/hyperlink" Target="http://ny.eater.com/" TargetMode="External"/><Relationship Id="rId1" Type="http://schemas.openxmlformats.org/officeDocument/2006/relationships/hyperlink" Target="http://newyork.seriouseats.com/" TargetMode="External"/><Relationship Id="rId6" Type="http://schemas.openxmlformats.org/officeDocument/2006/relationships/hyperlink" Target="mailto:jason@mightysweet.com" TargetMode="External"/><Relationship Id="rId5" Type="http://schemas.openxmlformats.org/officeDocument/2006/relationships/hyperlink" Target="http://www.mightysweet.com/mesohungry/" TargetMode="External"/><Relationship Id="rId4" Type="http://schemas.openxmlformats.org/officeDocument/2006/relationships/hyperlink" Target="mailto:editor@midtownlunch.com" TargetMode="External"/><Relationship Id="rId9" Type="http://schemas.openxmlformats.org/officeDocument/2006/relationships/hyperlink" Target="http://www.chubbychinesegirleat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rubstreet.com/2013/10/grub-street-food-festival-2013-vendor-list.html" TargetMode="External"/><Relationship Id="rId3" Type="http://schemas.openxmlformats.org/officeDocument/2006/relationships/hyperlink" Target="mailto:info@brooklynflea.com" TargetMode="External"/><Relationship Id="rId7" Type="http://schemas.openxmlformats.org/officeDocument/2006/relationships/hyperlink" Target="mailto:dumpling@chefonecorp.com" TargetMode="External"/><Relationship Id="rId2" Type="http://schemas.openxmlformats.org/officeDocument/2006/relationships/hyperlink" Target="http://www.brooklynflea.com/" TargetMode="External"/><Relationship Id="rId1" Type="http://schemas.openxmlformats.org/officeDocument/2006/relationships/hyperlink" Target="http://www.platebyplate.org/ny/" TargetMode="External"/><Relationship Id="rId6" Type="http://schemas.openxmlformats.org/officeDocument/2006/relationships/hyperlink" Target="http://www.dumplingfestival.com/" TargetMode="External"/><Relationship Id="rId11" Type="http://schemas.openxmlformats.org/officeDocument/2006/relationships/hyperlink" Target="mailto:rjorda@villagevoice.com" TargetMode="External"/><Relationship Id="rId5" Type="http://schemas.openxmlformats.org/officeDocument/2006/relationships/hyperlink" Target="mailto:info@LICflea.com" TargetMode="External"/><Relationship Id="rId10" Type="http://schemas.openxmlformats.org/officeDocument/2006/relationships/hyperlink" Target="http://microapp.villagevoice.com/choicestreets/2014/" TargetMode="External"/><Relationship Id="rId4" Type="http://schemas.openxmlformats.org/officeDocument/2006/relationships/hyperlink" Target="http://www.licflea.com/" TargetMode="External"/><Relationship Id="rId9" Type="http://schemas.openxmlformats.org/officeDocument/2006/relationships/hyperlink" Target="http://urbanspacenyc.com/mad-sq-ea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showGridLines="0" tabSelected="1" topLeftCell="L1" zoomScale="85" zoomScaleNormal="85" workbookViewId="0">
      <pane ySplit="5" topLeftCell="A71" activePane="bottomLeft" state="frozen"/>
      <selection pane="bottomLeft" activeCell="O89" sqref="O89"/>
    </sheetView>
  </sheetViews>
  <sheetFormatPr defaultColWidth="9.1796875" defaultRowHeight="14" x14ac:dyDescent="0.3"/>
  <cols>
    <col min="1" max="1" width="15.26953125" style="5" customWidth="1"/>
    <col min="2" max="2" width="8.7265625" style="5" customWidth="1"/>
    <col min="3" max="3" width="17.26953125" style="5" customWidth="1"/>
    <col min="4" max="4" width="50" style="5" bestFit="1" customWidth="1"/>
    <col min="5" max="5" width="10.7265625" style="5" customWidth="1"/>
    <col min="6" max="6" width="8" style="5" customWidth="1"/>
    <col min="7" max="7" width="9.26953125" style="5" customWidth="1"/>
    <col min="8" max="8" width="8.7265625" style="5" customWidth="1"/>
    <col min="9" max="9" width="69.54296875" style="5" bestFit="1" customWidth="1"/>
    <col min="10" max="10" width="71.453125" style="5" customWidth="1"/>
    <col min="11" max="11" width="16.81640625" style="5" customWidth="1"/>
    <col min="12" max="12" width="28.1796875" style="5" customWidth="1"/>
    <col min="13" max="13" width="22.81640625" style="5" bestFit="1" customWidth="1"/>
    <col min="14" max="14" width="71.1796875" style="5" customWidth="1"/>
    <col min="15" max="15" width="64.453125" style="5" customWidth="1"/>
    <col min="16" max="16384" width="9.1796875" style="5"/>
  </cols>
  <sheetData>
    <row r="1" spans="1:15" s="4" customFormat="1" ht="18" thickBot="1" x14ac:dyDescent="0.4">
      <c r="A1" s="3" t="s">
        <v>1013</v>
      </c>
    </row>
    <row r="3" spans="1:15" s="39" customFormat="1" ht="14.5" thickBot="1" x14ac:dyDescent="0.3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15" s="39" customFormat="1" ht="17.5" x14ac:dyDescent="0.35">
      <c r="A4" s="42"/>
      <c r="B4" s="42"/>
      <c r="C4" s="42"/>
      <c r="D4" s="42"/>
      <c r="E4" s="42"/>
      <c r="F4" s="153" t="s">
        <v>1009</v>
      </c>
      <c r="G4" s="153"/>
      <c r="H4" s="153"/>
      <c r="I4" s="42"/>
      <c r="J4" s="42"/>
      <c r="K4" s="42"/>
      <c r="L4" s="42"/>
      <c r="M4" s="42"/>
      <c r="N4" s="42"/>
      <c r="O4" s="42"/>
    </row>
    <row r="5" spans="1:15" s="38" customFormat="1" ht="17.5" x14ac:dyDescent="0.35">
      <c r="A5" s="42" t="s">
        <v>711</v>
      </c>
      <c r="B5" s="42" t="s">
        <v>1</v>
      </c>
      <c r="C5" s="42" t="s">
        <v>712</v>
      </c>
      <c r="D5" s="42" t="s">
        <v>0</v>
      </c>
      <c r="E5" s="42" t="s">
        <v>676</v>
      </c>
      <c r="F5" s="42" t="s">
        <v>1010</v>
      </c>
      <c r="G5" s="42" t="s">
        <v>1012</v>
      </c>
      <c r="H5" s="42" t="s">
        <v>1011</v>
      </c>
      <c r="I5" s="42" t="s">
        <v>2</v>
      </c>
      <c r="J5" s="42" t="s">
        <v>3</v>
      </c>
      <c r="K5" s="42" t="s">
        <v>4</v>
      </c>
      <c r="L5" s="42" t="s">
        <v>5</v>
      </c>
      <c r="M5" s="42" t="s">
        <v>23</v>
      </c>
      <c r="N5" s="42" t="s">
        <v>7</v>
      </c>
      <c r="O5" s="42" t="s">
        <v>551</v>
      </c>
    </row>
    <row r="6" spans="1:15" s="38" customFormat="1" ht="17.5" x14ac:dyDescent="0.35">
      <c r="A6" s="50" t="s">
        <v>835</v>
      </c>
      <c r="B6" s="50" t="s">
        <v>724</v>
      </c>
      <c r="C6" s="51" t="s">
        <v>721</v>
      </c>
      <c r="D6" s="44" t="s">
        <v>836</v>
      </c>
      <c r="E6" s="45" t="s">
        <v>660</v>
      </c>
      <c r="F6" s="45"/>
      <c r="G6" s="45"/>
      <c r="H6" s="45"/>
      <c r="I6" s="145" t="s">
        <v>837</v>
      </c>
      <c r="J6" s="46" t="s">
        <v>838</v>
      </c>
      <c r="K6" s="44"/>
      <c r="L6" s="44" t="s">
        <v>839</v>
      </c>
      <c r="M6" s="44" t="s">
        <v>489</v>
      </c>
      <c r="N6" s="46" t="s">
        <v>840</v>
      </c>
      <c r="O6" s="44" t="s">
        <v>841</v>
      </c>
    </row>
    <row r="7" spans="1:15" s="38" customFormat="1" ht="17.5" x14ac:dyDescent="0.35">
      <c r="A7" s="39"/>
      <c r="B7" s="129"/>
      <c r="C7" s="130"/>
      <c r="D7" s="35" t="s">
        <v>842</v>
      </c>
      <c r="E7" s="41" t="s">
        <v>670</v>
      </c>
      <c r="F7" s="41"/>
      <c r="G7" s="41"/>
      <c r="H7" s="41"/>
      <c r="I7" s="146" t="s">
        <v>843</v>
      </c>
      <c r="J7" s="74" t="s">
        <v>844</v>
      </c>
      <c r="K7" s="35"/>
      <c r="L7" s="35" t="s">
        <v>846</v>
      </c>
      <c r="M7" s="35" t="s">
        <v>489</v>
      </c>
      <c r="N7" s="74" t="s">
        <v>845</v>
      </c>
      <c r="O7" s="35"/>
    </row>
    <row r="8" spans="1:15" s="38" customFormat="1" ht="17.5" x14ac:dyDescent="0.35">
      <c r="A8" s="39"/>
      <c r="B8" s="129"/>
      <c r="C8" s="130"/>
      <c r="D8" s="35" t="s">
        <v>580</v>
      </c>
      <c r="E8" s="41" t="s">
        <v>677</v>
      </c>
      <c r="F8" s="41"/>
      <c r="G8" s="41"/>
      <c r="H8" s="41"/>
      <c r="I8" s="146" t="s">
        <v>847</v>
      </c>
      <c r="J8" s="74" t="s">
        <v>848</v>
      </c>
      <c r="K8" s="35"/>
      <c r="L8" s="35" t="s">
        <v>850</v>
      </c>
      <c r="M8" s="35" t="s">
        <v>489</v>
      </c>
      <c r="N8" s="74" t="s">
        <v>849</v>
      </c>
      <c r="O8" s="35"/>
    </row>
    <row r="9" spans="1:15" s="38" customFormat="1" ht="17.5" x14ac:dyDescent="0.35">
      <c r="A9" s="39"/>
      <c r="B9" s="129"/>
      <c r="C9" s="130"/>
      <c r="D9" s="35" t="s">
        <v>851</v>
      </c>
      <c r="E9" s="41" t="s">
        <v>660</v>
      </c>
      <c r="F9" s="41"/>
      <c r="G9" s="41"/>
      <c r="H9" s="41"/>
      <c r="I9" s="146" t="s">
        <v>853</v>
      </c>
      <c r="J9" s="74" t="s">
        <v>854</v>
      </c>
      <c r="K9" s="35" t="s">
        <v>855</v>
      </c>
      <c r="L9" s="35" t="s">
        <v>852</v>
      </c>
      <c r="M9" s="35" t="s">
        <v>489</v>
      </c>
      <c r="N9" s="74" t="s">
        <v>857</v>
      </c>
      <c r="O9" s="35" t="s">
        <v>856</v>
      </c>
    </row>
    <row r="10" spans="1:15" s="38" customFormat="1" ht="17.5" x14ac:dyDescent="0.35">
      <c r="A10" s="39"/>
      <c r="B10" s="131"/>
      <c r="C10" s="132"/>
      <c r="D10" s="35" t="s">
        <v>858</v>
      </c>
      <c r="E10" s="41" t="s">
        <v>677</v>
      </c>
      <c r="F10" s="41"/>
      <c r="G10" s="41"/>
      <c r="H10" s="41"/>
      <c r="I10" s="146" t="s">
        <v>833</v>
      </c>
      <c r="J10" s="74" t="s">
        <v>1007</v>
      </c>
      <c r="K10" s="35"/>
      <c r="L10" s="35" t="s">
        <v>1008</v>
      </c>
      <c r="M10" s="35" t="s">
        <v>489</v>
      </c>
      <c r="N10" s="74" t="s">
        <v>1006</v>
      </c>
      <c r="O10" s="35"/>
    </row>
    <row r="11" spans="1:15" s="75" customFormat="1" ht="17.5" x14ac:dyDescent="0.35">
      <c r="A11" s="133"/>
      <c r="B11" s="126" t="s">
        <v>859</v>
      </c>
      <c r="C11" s="127" t="s">
        <v>721</v>
      </c>
      <c r="D11" s="69" t="s">
        <v>763</v>
      </c>
      <c r="E11" s="68" t="s">
        <v>660</v>
      </c>
      <c r="F11" s="68"/>
      <c r="G11" s="68"/>
      <c r="H11" s="68"/>
      <c r="I11" s="147"/>
      <c r="J11" s="70"/>
      <c r="K11" s="69"/>
      <c r="L11" s="69"/>
      <c r="M11" s="69"/>
      <c r="N11" s="70"/>
      <c r="O11" s="69"/>
    </row>
    <row r="12" spans="1:15" s="75" customFormat="1" ht="17.5" x14ac:dyDescent="0.35">
      <c r="A12" s="80" t="s">
        <v>860</v>
      </c>
      <c r="B12" s="140" t="s">
        <v>724</v>
      </c>
      <c r="C12" s="79" t="s">
        <v>721</v>
      </c>
      <c r="D12" s="127" t="s">
        <v>933</v>
      </c>
      <c r="E12" s="68" t="s">
        <v>670</v>
      </c>
      <c r="F12" s="68"/>
      <c r="G12" s="68"/>
      <c r="H12" s="68"/>
      <c r="I12" s="147" t="s">
        <v>934</v>
      </c>
      <c r="J12" s="70" t="s">
        <v>936</v>
      </c>
      <c r="K12" s="69"/>
      <c r="L12" s="69" t="s">
        <v>937</v>
      </c>
      <c r="M12" s="69" t="s">
        <v>489</v>
      </c>
      <c r="N12" s="70" t="s">
        <v>935</v>
      </c>
      <c r="O12" s="70" t="s">
        <v>938</v>
      </c>
    </row>
    <row r="13" spans="1:15" s="38" customFormat="1" ht="17.5" x14ac:dyDescent="0.35">
      <c r="A13" s="77"/>
      <c r="B13" s="5"/>
      <c r="C13" s="5"/>
      <c r="D13" s="35" t="s">
        <v>861</v>
      </c>
      <c r="E13" s="41" t="s">
        <v>670</v>
      </c>
      <c r="F13" s="41"/>
      <c r="G13" s="41"/>
      <c r="H13" s="41"/>
      <c r="I13" s="146" t="s">
        <v>862</v>
      </c>
      <c r="J13" s="74" t="s">
        <v>865</v>
      </c>
      <c r="K13" s="134" t="s">
        <v>864</v>
      </c>
      <c r="L13" s="35" t="s">
        <v>866</v>
      </c>
      <c r="M13" s="35" t="s">
        <v>489</v>
      </c>
      <c r="N13" s="74" t="s">
        <v>863</v>
      </c>
      <c r="O13" s="35"/>
    </row>
    <row r="14" spans="1:15" s="38" customFormat="1" ht="17.5" x14ac:dyDescent="0.35">
      <c r="A14" s="135"/>
      <c r="B14" s="136"/>
      <c r="C14" s="130"/>
      <c r="D14" s="76" t="s">
        <v>867</v>
      </c>
      <c r="E14" s="41" t="s">
        <v>670</v>
      </c>
      <c r="F14" s="41"/>
      <c r="G14" s="41"/>
      <c r="H14" s="41"/>
      <c r="I14" s="146" t="s">
        <v>869</v>
      </c>
      <c r="J14" s="9" t="s">
        <v>868</v>
      </c>
      <c r="K14" s="35"/>
      <c r="L14" s="35" t="s">
        <v>870</v>
      </c>
      <c r="M14" s="35" t="s">
        <v>489</v>
      </c>
      <c r="N14" s="74" t="s">
        <v>871</v>
      </c>
      <c r="O14" s="35"/>
    </row>
    <row r="15" spans="1:15" s="38" customFormat="1" ht="17.5" x14ac:dyDescent="0.35">
      <c r="A15" s="135"/>
      <c r="B15" s="136"/>
      <c r="C15" s="130"/>
      <c r="D15" s="76" t="s">
        <v>580</v>
      </c>
      <c r="E15" s="41" t="s">
        <v>677</v>
      </c>
      <c r="F15" s="41"/>
      <c r="G15" s="41"/>
      <c r="H15" s="41"/>
      <c r="I15" s="146" t="s">
        <v>872</v>
      </c>
      <c r="J15" s="74" t="s">
        <v>873</v>
      </c>
      <c r="K15" s="35"/>
      <c r="L15" s="35" t="s">
        <v>874</v>
      </c>
      <c r="M15" s="35" t="s">
        <v>489</v>
      </c>
      <c r="N15" s="74" t="s">
        <v>875</v>
      </c>
      <c r="O15" s="35"/>
    </row>
    <row r="16" spans="1:15" s="38" customFormat="1" ht="17.5" x14ac:dyDescent="0.35">
      <c r="A16" s="135"/>
      <c r="B16" s="136"/>
      <c r="C16" s="130"/>
      <c r="D16" s="76" t="s">
        <v>876</v>
      </c>
      <c r="E16" s="41" t="s">
        <v>677</v>
      </c>
      <c r="F16" s="41"/>
      <c r="G16" s="41"/>
      <c r="H16" s="41"/>
      <c r="I16" s="146" t="s">
        <v>474</v>
      </c>
      <c r="J16" s="74" t="s">
        <v>879</v>
      </c>
      <c r="K16" s="35"/>
      <c r="L16" s="35" t="s">
        <v>880</v>
      </c>
      <c r="M16" s="35"/>
      <c r="N16" s="74" t="s">
        <v>878</v>
      </c>
      <c r="O16" s="35" t="s">
        <v>877</v>
      </c>
    </row>
    <row r="17" spans="1:15" s="38" customFormat="1" ht="17.5" x14ac:dyDescent="0.35">
      <c r="A17" s="135"/>
      <c r="B17" s="136"/>
      <c r="C17" s="130"/>
      <c r="D17" s="76" t="s">
        <v>882</v>
      </c>
      <c r="E17" s="41" t="s">
        <v>677</v>
      </c>
      <c r="F17" s="41"/>
      <c r="G17" s="41"/>
      <c r="H17" s="41"/>
      <c r="I17" s="146" t="s">
        <v>884</v>
      </c>
      <c r="J17" s="9" t="s">
        <v>883</v>
      </c>
      <c r="K17" s="35"/>
      <c r="L17" s="35" t="s">
        <v>885</v>
      </c>
      <c r="M17" s="35" t="s">
        <v>489</v>
      </c>
      <c r="N17" s="74" t="s">
        <v>881</v>
      </c>
      <c r="O17" s="35"/>
    </row>
    <row r="18" spans="1:15" s="38" customFormat="1" ht="17.5" x14ac:dyDescent="0.35">
      <c r="A18" s="135"/>
      <c r="B18" s="136"/>
      <c r="C18" s="130"/>
      <c r="D18" s="76" t="s">
        <v>886</v>
      </c>
      <c r="E18" s="41" t="s">
        <v>660</v>
      </c>
      <c r="F18" s="41"/>
      <c r="G18" s="41"/>
      <c r="H18" s="41"/>
      <c r="I18" s="146" t="s">
        <v>888</v>
      </c>
      <c r="J18" s="74" t="s">
        <v>889</v>
      </c>
      <c r="K18" s="35"/>
      <c r="L18" s="35"/>
      <c r="M18" s="35"/>
      <c r="N18" s="74" t="s">
        <v>887</v>
      </c>
      <c r="O18" s="35"/>
    </row>
    <row r="19" spans="1:15" s="38" customFormat="1" ht="17.5" x14ac:dyDescent="0.35">
      <c r="A19" s="135"/>
      <c r="B19" s="136"/>
      <c r="C19" s="130"/>
      <c r="D19" s="76" t="s">
        <v>890</v>
      </c>
      <c r="E19" s="41" t="s">
        <v>660</v>
      </c>
      <c r="F19" s="41"/>
      <c r="G19" s="41"/>
      <c r="H19" s="41"/>
      <c r="I19" s="146" t="s">
        <v>891</v>
      </c>
      <c r="J19" s="74" t="s">
        <v>893</v>
      </c>
      <c r="K19" s="35"/>
      <c r="L19" s="35"/>
      <c r="M19" s="35"/>
      <c r="N19" s="74" t="s">
        <v>894</v>
      </c>
      <c r="O19" s="35" t="s">
        <v>892</v>
      </c>
    </row>
    <row r="20" spans="1:15" s="38" customFormat="1" ht="17.5" x14ac:dyDescent="0.35">
      <c r="A20" s="135"/>
      <c r="B20" s="136"/>
      <c r="C20" s="130"/>
      <c r="D20" s="76" t="s">
        <v>27</v>
      </c>
      <c r="E20" s="41" t="s">
        <v>677</v>
      </c>
      <c r="F20" s="41"/>
      <c r="G20" s="41"/>
      <c r="H20" s="41"/>
      <c r="I20" s="146" t="s">
        <v>899</v>
      </c>
      <c r="J20" s="9" t="s">
        <v>895</v>
      </c>
      <c r="K20" s="35"/>
      <c r="L20" s="35" t="s">
        <v>896</v>
      </c>
      <c r="M20" s="35" t="s">
        <v>489</v>
      </c>
      <c r="N20" s="74" t="s">
        <v>897</v>
      </c>
      <c r="O20" s="35" t="s">
        <v>898</v>
      </c>
    </row>
    <row r="21" spans="1:15" s="38" customFormat="1" ht="17.5" x14ac:dyDescent="0.35">
      <c r="A21" s="135"/>
      <c r="B21" s="136"/>
      <c r="C21" s="130"/>
      <c r="D21" s="76" t="s">
        <v>927</v>
      </c>
      <c r="E21" s="41" t="s">
        <v>670</v>
      </c>
      <c r="F21" s="41"/>
      <c r="G21" s="41"/>
      <c r="H21" s="41"/>
      <c r="I21" s="146" t="s">
        <v>928</v>
      </c>
      <c r="J21" s="9" t="s">
        <v>931</v>
      </c>
      <c r="K21" s="35"/>
      <c r="L21" s="35" t="s">
        <v>930</v>
      </c>
      <c r="M21" s="35" t="s">
        <v>489</v>
      </c>
      <c r="N21" s="74" t="s">
        <v>929</v>
      </c>
      <c r="O21" s="35" t="s">
        <v>932</v>
      </c>
    </row>
    <row r="22" spans="1:15" s="38" customFormat="1" ht="17.5" x14ac:dyDescent="0.35">
      <c r="A22" s="135"/>
      <c r="B22" s="136"/>
      <c r="C22" s="130"/>
      <c r="D22" s="76" t="s">
        <v>900</v>
      </c>
      <c r="E22" s="41" t="s">
        <v>670</v>
      </c>
      <c r="F22" s="41"/>
      <c r="G22" s="41"/>
      <c r="H22" s="41"/>
      <c r="I22" s="146" t="s">
        <v>901</v>
      </c>
      <c r="J22" s="74" t="s">
        <v>903</v>
      </c>
      <c r="K22" s="35"/>
      <c r="L22" s="35" t="s">
        <v>904</v>
      </c>
      <c r="M22" s="35" t="s">
        <v>489</v>
      </c>
      <c r="N22" s="74" t="s">
        <v>902</v>
      </c>
      <c r="O22" s="35"/>
    </row>
    <row r="23" spans="1:15" s="38" customFormat="1" ht="17.5" x14ac:dyDescent="0.35">
      <c r="A23" s="135"/>
      <c r="B23" s="136"/>
      <c r="C23" s="130"/>
      <c r="D23" s="76" t="s">
        <v>939</v>
      </c>
      <c r="E23" s="41" t="s">
        <v>670</v>
      </c>
      <c r="F23" s="41"/>
      <c r="G23" s="41"/>
      <c r="H23" s="41"/>
      <c r="I23" s="146" t="s">
        <v>940</v>
      </c>
      <c r="J23" s="74" t="s">
        <v>941</v>
      </c>
      <c r="K23" s="35"/>
      <c r="L23" s="35"/>
      <c r="M23" s="35"/>
      <c r="N23" s="74"/>
      <c r="O23" s="35"/>
    </row>
    <row r="24" spans="1:15" s="38" customFormat="1" ht="17.5" x14ac:dyDescent="0.35">
      <c r="A24" s="135"/>
      <c r="B24" s="136"/>
      <c r="C24" s="130"/>
      <c r="D24" s="76" t="s">
        <v>905</v>
      </c>
      <c r="E24" s="41" t="s">
        <v>670</v>
      </c>
      <c r="F24" s="41"/>
      <c r="G24" s="41"/>
      <c r="H24" s="41"/>
      <c r="I24" s="146" t="s">
        <v>906</v>
      </c>
      <c r="J24" s="74" t="s">
        <v>909</v>
      </c>
      <c r="K24" s="35"/>
      <c r="L24" s="35" t="s">
        <v>907</v>
      </c>
      <c r="M24" s="35" t="s">
        <v>489</v>
      </c>
      <c r="N24" s="74" t="s">
        <v>908</v>
      </c>
      <c r="O24" s="35"/>
    </row>
    <row r="25" spans="1:15" s="38" customFormat="1" ht="17.5" x14ac:dyDescent="0.35">
      <c r="A25" s="135"/>
      <c r="B25" s="136"/>
      <c r="C25" s="130"/>
      <c r="D25" s="76" t="s">
        <v>910</v>
      </c>
      <c r="E25" s="41" t="s">
        <v>670</v>
      </c>
      <c r="F25" s="41"/>
      <c r="G25" s="41"/>
      <c r="H25" s="41"/>
      <c r="I25" s="146" t="s">
        <v>913</v>
      </c>
      <c r="J25" s="74" t="s">
        <v>912</v>
      </c>
      <c r="K25" s="35"/>
      <c r="L25" s="35" t="s">
        <v>914</v>
      </c>
      <c r="M25" s="35" t="s">
        <v>489</v>
      </c>
      <c r="N25" s="74" t="s">
        <v>911</v>
      </c>
      <c r="O25" s="35"/>
    </row>
    <row r="26" spans="1:15" s="38" customFormat="1" ht="17.5" x14ac:dyDescent="0.35">
      <c r="A26" s="135"/>
      <c r="B26" s="137"/>
      <c r="C26" s="132"/>
      <c r="D26" s="76" t="s">
        <v>917</v>
      </c>
      <c r="E26" s="41" t="s">
        <v>677</v>
      </c>
      <c r="F26" s="41"/>
      <c r="G26" s="41"/>
      <c r="H26" s="41"/>
      <c r="I26" s="146" t="s">
        <v>919</v>
      </c>
      <c r="J26" s="74" t="s">
        <v>918</v>
      </c>
      <c r="K26" s="35"/>
      <c r="L26" s="35" t="s">
        <v>922</v>
      </c>
      <c r="M26" s="35" t="s">
        <v>489</v>
      </c>
      <c r="N26" s="74" t="s">
        <v>920</v>
      </c>
      <c r="O26" s="35"/>
    </row>
    <row r="27" spans="1:15" s="75" customFormat="1" ht="17.5" x14ac:dyDescent="0.35">
      <c r="A27" s="138"/>
      <c r="B27" s="78" t="s">
        <v>859</v>
      </c>
      <c r="C27" s="79" t="s">
        <v>721</v>
      </c>
      <c r="D27" s="69" t="s">
        <v>921</v>
      </c>
      <c r="E27" s="68" t="s">
        <v>670</v>
      </c>
      <c r="F27" s="68"/>
      <c r="G27" s="68"/>
      <c r="H27" s="68"/>
      <c r="I27" s="147" t="s">
        <v>913</v>
      </c>
      <c r="J27" s="70" t="s">
        <v>926</v>
      </c>
      <c r="K27" s="69"/>
      <c r="L27" s="69" t="s">
        <v>925</v>
      </c>
      <c r="M27" s="69" t="s">
        <v>489</v>
      </c>
      <c r="N27" s="70" t="s">
        <v>923</v>
      </c>
      <c r="O27" s="69" t="s">
        <v>924</v>
      </c>
    </row>
    <row r="28" spans="1:15" s="43" customFormat="1" x14ac:dyDescent="0.3">
      <c r="A28" s="56" t="s">
        <v>558</v>
      </c>
      <c r="B28" s="50" t="s">
        <v>724</v>
      </c>
      <c r="C28" s="51" t="s">
        <v>721</v>
      </c>
      <c r="D28" s="44" t="s">
        <v>508</v>
      </c>
      <c r="E28" s="45" t="s">
        <v>660</v>
      </c>
      <c r="F28" s="45"/>
      <c r="G28" s="45"/>
      <c r="H28" s="45"/>
      <c r="I28" s="145" t="s">
        <v>509</v>
      </c>
      <c r="J28" s="46" t="s">
        <v>510</v>
      </c>
      <c r="K28" s="44"/>
      <c r="L28" s="44"/>
      <c r="M28" s="44"/>
      <c r="N28" s="46"/>
      <c r="O28" s="44"/>
    </row>
    <row r="29" spans="1:15" x14ac:dyDescent="0.3">
      <c r="A29" s="52"/>
      <c r="B29" s="52"/>
      <c r="C29" s="53"/>
      <c r="D29" s="35" t="s">
        <v>8</v>
      </c>
      <c r="E29" s="41" t="s">
        <v>670</v>
      </c>
      <c r="F29" s="41"/>
      <c r="G29" s="41"/>
      <c r="H29" s="41"/>
      <c r="I29" s="148" t="s">
        <v>461</v>
      </c>
      <c r="J29" s="36" t="s">
        <v>35</v>
      </c>
      <c r="K29" s="34"/>
      <c r="L29" s="34" t="s">
        <v>36</v>
      </c>
      <c r="M29" s="34" t="s">
        <v>34</v>
      </c>
      <c r="N29" s="36" t="s">
        <v>460</v>
      </c>
      <c r="O29" s="34"/>
    </row>
    <row r="30" spans="1:15" x14ac:dyDescent="0.3">
      <c r="A30" s="52"/>
      <c r="B30" s="52"/>
      <c r="C30" s="53"/>
      <c r="D30" s="35" t="s">
        <v>9</v>
      </c>
      <c r="E30" s="41" t="s">
        <v>670</v>
      </c>
      <c r="F30" s="41"/>
      <c r="G30" s="41"/>
      <c r="H30" s="41"/>
      <c r="I30" s="148" t="s">
        <v>462</v>
      </c>
      <c r="J30" s="36" t="s">
        <v>38</v>
      </c>
      <c r="K30" s="34"/>
      <c r="L30" s="34" t="s">
        <v>39</v>
      </c>
      <c r="M30" s="34" t="s">
        <v>40</v>
      </c>
      <c r="N30" s="36" t="s">
        <v>37</v>
      </c>
      <c r="O30" s="34"/>
    </row>
    <row r="31" spans="1:15" x14ac:dyDescent="0.3">
      <c r="A31" s="52"/>
      <c r="B31" s="52"/>
      <c r="C31" s="53"/>
      <c r="D31" s="35" t="s">
        <v>24</v>
      </c>
      <c r="E31" s="41" t="s">
        <v>670</v>
      </c>
      <c r="F31" s="41"/>
      <c r="G31" s="41"/>
      <c r="H31" s="41"/>
      <c r="I31" s="148" t="s">
        <v>492</v>
      </c>
      <c r="J31" s="36" t="s">
        <v>31</v>
      </c>
      <c r="K31" s="34"/>
      <c r="L31" s="34" t="s">
        <v>33</v>
      </c>
      <c r="M31" s="34" t="s">
        <v>34</v>
      </c>
      <c r="N31" s="36" t="s">
        <v>32</v>
      </c>
      <c r="O31" s="34"/>
    </row>
    <row r="32" spans="1:15" x14ac:dyDescent="0.3">
      <c r="A32" s="52"/>
      <c r="B32" s="52"/>
      <c r="C32" s="53"/>
      <c r="D32" s="35" t="s">
        <v>463</v>
      </c>
      <c r="E32" s="41" t="s">
        <v>670</v>
      </c>
      <c r="F32" s="41"/>
      <c r="G32" s="41"/>
      <c r="H32" s="41"/>
      <c r="I32" s="148" t="s">
        <v>464</v>
      </c>
      <c r="J32" s="36" t="s">
        <v>465</v>
      </c>
      <c r="K32" s="34"/>
      <c r="L32" s="34"/>
      <c r="M32" s="34"/>
      <c r="N32" s="36"/>
      <c r="O32" s="34"/>
    </row>
    <row r="33" spans="1:15" x14ac:dyDescent="0.3">
      <c r="A33" s="52"/>
      <c r="B33" s="52"/>
      <c r="C33" s="53"/>
      <c r="D33" s="35" t="s">
        <v>466</v>
      </c>
      <c r="E33" s="41" t="s">
        <v>670</v>
      </c>
      <c r="F33" s="41"/>
      <c r="G33" s="41"/>
      <c r="H33" s="41"/>
      <c r="I33" s="148" t="s">
        <v>468</v>
      </c>
      <c r="J33" s="36" t="s">
        <v>470</v>
      </c>
      <c r="K33" s="34"/>
      <c r="L33" s="34" t="s">
        <v>471</v>
      </c>
      <c r="M33" s="34" t="s">
        <v>472</v>
      </c>
      <c r="N33" s="36" t="s">
        <v>467</v>
      </c>
      <c r="O33" s="34" t="s">
        <v>469</v>
      </c>
    </row>
    <row r="34" spans="1:15" x14ac:dyDescent="0.3">
      <c r="A34" s="52"/>
      <c r="B34" s="52"/>
      <c r="C34" s="53"/>
      <c r="D34" s="35" t="s">
        <v>25</v>
      </c>
      <c r="E34" s="41" t="s">
        <v>670</v>
      </c>
      <c r="F34" s="41"/>
      <c r="G34" s="41"/>
      <c r="H34" s="41"/>
      <c r="I34" s="148" t="s">
        <v>473</v>
      </c>
      <c r="J34" s="34"/>
      <c r="K34" s="34"/>
      <c r="L34" s="34" t="s">
        <v>42</v>
      </c>
      <c r="M34" s="34" t="s">
        <v>29</v>
      </c>
      <c r="N34" s="36" t="s">
        <v>41</v>
      </c>
      <c r="O34" s="34"/>
    </row>
    <row r="35" spans="1:15" x14ac:dyDescent="0.3">
      <c r="A35" s="52"/>
      <c r="B35" s="52"/>
      <c r="C35" s="53"/>
      <c r="D35" s="35" t="s">
        <v>27</v>
      </c>
      <c r="E35" s="41" t="s">
        <v>677</v>
      </c>
      <c r="F35" s="41"/>
      <c r="G35" s="41"/>
      <c r="H35" s="41"/>
      <c r="I35" s="148" t="s">
        <v>481</v>
      </c>
      <c r="J35" s="36" t="s">
        <v>26</v>
      </c>
      <c r="K35" s="34"/>
      <c r="L35" s="34" t="s">
        <v>28</v>
      </c>
      <c r="M35" s="34" t="s">
        <v>29</v>
      </c>
      <c r="N35" s="36" t="s">
        <v>30</v>
      </c>
      <c r="O35" s="34"/>
    </row>
    <row r="36" spans="1:15" x14ac:dyDescent="0.3">
      <c r="A36" s="52"/>
      <c r="B36" s="52"/>
      <c r="C36" s="53"/>
      <c r="D36" s="35" t="s">
        <v>43</v>
      </c>
      <c r="E36" s="41" t="s">
        <v>677</v>
      </c>
      <c r="F36" s="41"/>
      <c r="G36" s="41"/>
      <c r="H36" s="41"/>
      <c r="I36" s="148" t="s">
        <v>482</v>
      </c>
      <c r="J36" s="36"/>
      <c r="K36" s="34"/>
      <c r="L36" s="34" t="s">
        <v>483</v>
      </c>
      <c r="M36" s="34" t="s">
        <v>484</v>
      </c>
      <c r="N36" s="36" t="s">
        <v>44</v>
      </c>
      <c r="O36" s="34"/>
    </row>
    <row r="37" spans="1:15" x14ac:dyDescent="0.3">
      <c r="A37" s="52"/>
      <c r="B37" s="52"/>
      <c r="C37" s="53"/>
      <c r="D37" s="35" t="s">
        <v>46</v>
      </c>
      <c r="E37" s="41" t="s">
        <v>677</v>
      </c>
      <c r="F37" s="41"/>
      <c r="G37" s="41"/>
      <c r="H37" s="41"/>
      <c r="I37" s="148" t="s">
        <v>474</v>
      </c>
      <c r="J37" s="36" t="s">
        <v>47</v>
      </c>
      <c r="K37" s="34"/>
      <c r="L37" s="34" t="s">
        <v>48</v>
      </c>
      <c r="M37" s="34" t="s">
        <v>49</v>
      </c>
      <c r="N37" s="36" t="s">
        <v>45</v>
      </c>
      <c r="O37" s="34"/>
    </row>
    <row r="38" spans="1:15" x14ac:dyDescent="0.3">
      <c r="A38" s="52"/>
      <c r="B38" s="52"/>
      <c r="C38" s="53"/>
      <c r="D38" s="35" t="s">
        <v>485</v>
      </c>
      <c r="E38" s="41" t="s">
        <v>677</v>
      </c>
      <c r="F38" s="41"/>
      <c r="G38" s="41"/>
      <c r="H38" s="41"/>
      <c r="I38" s="148" t="s">
        <v>486</v>
      </c>
      <c r="J38" s="36" t="s">
        <v>490</v>
      </c>
      <c r="K38" s="34"/>
      <c r="L38" s="34" t="s">
        <v>488</v>
      </c>
      <c r="M38" s="34" t="s">
        <v>489</v>
      </c>
      <c r="N38" s="34" t="s">
        <v>487</v>
      </c>
      <c r="O38" s="34"/>
    </row>
    <row r="39" spans="1:15" x14ac:dyDescent="0.3">
      <c r="A39" s="52"/>
      <c r="B39" s="52"/>
      <c r="C39" s="53"/>
      <c r="D39" s="35" t="s">
        <v>493</v>
      </c>
      <c r="E39" s="41" t="s">
        <v>670</v>
      </c>
      <c r="F39" s="41"/>
      <c r="G39" s="41"/>
      <c r="H39" s="41"/>
      <c r="I39" s="148" t="s">
        <v>494</v>
      </c>
      <c r="J39" s="36" t="s">
        <v>507</v>
      </c>
      <c r="K39" s="34"/>
      <c r="L39" s="34"/>
      <c r="M39" s="34"/>
      <c r="N39" s="34" t="s">
        <v>495</v>
      </c>
      <c r="O39" s="34" t="s">
        <v>491</v>
      </c>
    </row>
    <row r="40" spans="1:15" x14ac:dyDescent="0.3">
      <c r="A40" s="52"/>
      <c r="B40" s="52"/>
      <c r="C40" s="53"/>
      <c r="D40" s="35" t="s">
        <v>496</v>
      </c>
      <c r="E40" s="41" t="s">
        <v>677</v>
      </c>
      <c r="F40" s="41"/>
      <c r="G40" s="41"/>
      <c r="H40" s="41"/>
      <c r="I40" s="148" t="s">
        <v>497</v>
      </c>
      <c r="J40" s="36" t="s">
        <v>499</v>
      </c>
      <c r="K40" s="34"/>
      <c r="L40" s="34" t="s">
        <v>498</v>
      </c>
      <c r="M40" s="34"/>
      <c r="N40" s="34" t="s">
        <v>500</v>
      </c>
      <c r="O40" s="34"/>
    </row>
    <row r="41" spans="1:15" x14ac:dyDescent="0.3">
      <c r="A41" s="52"/>
      <c r="B41" s="52"/>
      <c r="C41" s="53"/>
      <c r="D41" s="35" t="s">
        <v>502</v>
      </c>
      <c r="E41" s="41" t="s">
        <v>677</v>
      </c>
      <c r="F41" s="41"/>
      <c r="G41" s="41"/>
      <c r="H41" s="41"/>
      <c r="I41" s="148" t="s">
        <v>503</v>
      </c>
      <c r="J41" s="36" t="s">
        <v>504</v>
      </c>
      <c r="K41" s="34"/>
      <c r="L41" s="34" t="s">
        <v>505</v>
      </c>
      <c r="M41" s="34" t="s">
        <v>489</v>
      </c>
      <c r="N41" s="34" t="s">
        <v>501</v>
      </c>
      <c r="O41" s="34" t="s">
        <v>506</v>
      </c>
    </row>
    <row r="42" spans="1:15" x14ac:dyDescent="0.3">
      <c r="A42" s="52"/>
      <c r="B42" s="52"/>
      <c r="C42" s="53"/>
      <c r="D42" s="35" t="s">
        <v>52</v>
      </c>
      <c r="E42" s="41" t="s">
        <v>670</v>
      </c>
      <c r="F42" s="41"/>
      <c r="G42" s="41"/>
      <c r="H42" s="41"/>
      <c r="I42" s="148" t="s">
        <v>1014</v>
      </c>
      <c r="J42" s="36" t="s">
        <v>55</v>
      </c>
      <c r="K42" s="34"/>
      <c r="L42" s="34" t="s">
        <v>54</v>
      </c>
      <c r="M42" s="34" t="s">
        <v>29</v>
      </c>
      <c r="N42" s="36" t="s">
        <v>53</v>
      </c>
      <c r="O42" s="34"/>
    </row>
    <row r="43" spans="1:15" x14ac:dyDescent="0.3">
      <c r="A43" s="52"/>
      <c r="B43" s="52"/>
      <c r="C43" s="53"/>
      <c r="D43" s="35" t="s">
        <v>13</v>
      </c>
      <c r="E43" s="41" t="s">
        <v>660</v>
      </c>
      <c r="F43" s="41"/>
      <c r="G43" s="41"/>
      <c r="H43" s="41"/>
      <c r="I43" s="148" t="s">
        <v>14</v>
      </c>
      <c r="J43" s="37" t="s">
        <v>95</v>
      </c>
      <c r="K43" s="34"/>
      <c r="L43" s="34"/>
      <c r="M43" s="34"/>
      <c r="N43" s="36" t="s">
        <v>94</v>
      </c>
      <c r="O43" s="34"/>
    </row>
    <row r="44" spans="1:15" x14ac:dyDescent="0.3">
      <c r="A44" s="52"/>
      <c r="B44" s="52"/>
      <c r="C44" s="53"/>
      <c r="D44" s="35" t="s">
        <v>15</v>
      </c>
      <c r="E44" s="41" t="s">
        <v>660</v>
      </c>
      <c r="F44" s="41"/>
      <c r="G44" s="41"/>
      <c r="H44" s="41"/>
      <c r="I44" s="148" t="s">
        <v>14</v>
      </c>
      <c r="J44" s="36" t="s">
        <v>96</v>
      </c>
      <c r="K44" s="34" t="s">
        <v>97</v>
      </c>
      <c r="L44" s="34" t="s">
        <v>98</v>
      </c>
      <c r="M44" s="34" t="s">
        <v>29</v>
      </c>
      <c r="N44" s="36" t="s">
        <v>16</v>
      </c>
      <c r="O44" s="34"/>
    </row>
    <row r="45" spans="1:15" x14ac:dyDescent="0.3">
      <c r="A45" s="52"/>
      <c r="B45" s="52"/>
      <c r="C45" s="53"/>
      <c r="D45" s="35" t="s">
        <v>21</v>
      </c>
      <c r="E45" s="41" t="s">
        <v>660</v>
      </c>
      <c r="F45" s="41"/>
      <c r="G45" s="41"/>
      <c r="H45" s="41"/>
      <c r="I45" s="148" t="s">
        <v>14</v>
      </c>
      <c r="J45" s="34"/>
      <c r="K45" s="34"/>
      <c r="L45" s="34"/>
      <c r="M45" s="34"/>
      <c r="N45" s="36" t="s">
        <v>20</v>
      </c>
      <c r="O45" s="34"/>
    </row>
    <row r="46" spans="1:15" x14ac:dyDescent="0.3">
      <c r="A46" s="52"/>
      <c r="B46" s="52"/>
      <c r="C46" s="53"/>
      <c r="D46" s="35" t="s">
        <v>18</v>
      </c>
      <c r="E46" s="41" t="s">
        <v>670</v>
      </c>
      <c r="F46" s="41"/>
      <c r="G46" s="41"/>
      <c r="H46" s="41"/>
      <c r="I46" s="148" t="s">
        <v>19</v>
      </c>
      <c r="J46" s="36" t="s">
        <v>513</v>
      </c>
      <c r="K46" s="34"/>
      <c r="L46" s="34"/>
      <c r="M46" s="34"/>
      <c r="N46" s="36" t="s">
        <v>17</v>
      </c>
      <c r="O46" s="34" t="s">
        <v>514</v>
      </c>
    </row>
    <row r="47" spans="1:15" x14ac:dyDescent="0.3">
      <c r="A47" s="52"/>
      <c r="B47" s="52"/>
      <c r="C47" s="53"/>
      <c r="D47" s="35" t="s">
        <v>50</v>
      </c>
      <c r="E47" s="41" t="s">
        <v>660</v>
      </c>
      <c r="F47" s="41"/>
      <c r="G47" s="41"/>
      <c r="H47" s="41"/>
      <c r="I47" s="148" t="s">
        <v>19</v>
      </c>
      <c r="J47" s="34"/>
      <c r="K47" s="34"/>
      <c r="L47" s="34"/>
      <c r="M47" s="34"/>
      <c r="N47" s="36" t="s">
        <v>51</v>
      </c>
      <c r="O47" s="34"/>
    </row>
    <row r="48" spans="1:15" x14ac:dyDescent="0.3">
      <c r="A48" s="52"/>
      <c r="B48" s="54"/>
      <c r="C48" s="55"/>
      <c r="D48" s="35" t="s">
        <v>547</v>
      </c>
      <c r="E48" s="41" t="s">
        <v>660</v>
      </c>
      <c r="F48" s="41"/>
      <c r="G48" s="41"/>
      <c r="H48" s="41"/>
      <c r="I48" s="148" t="s">
        <v>549</v>
      </c>
      <c r="J48" s="36" t="s">
        <v>548</v>
      </c>
      <c r="K48" s="34"/>
      <c r="L48" s="34"/>
      <c r="M48" s="34"/>
      <c r="N48" s="36"/>
      <c r="O48" s="34"/>
    </row>
    <row r="49" spans="1:15" s="43" customFormat="1" x14ac:dyDescent="0.3">
      <c r="A49" s="72"/>
      <c r="B49" s="50" t="s">
        <v>725</v>
      </c>
      <c r="C49" s="58" t="s">
        <v>713</v>
      </c>
      <c r="D49" s="44" t="s">
        <v>511</v>
      </c>
      <c r="E49" s="45" t="s">
        <v>660</v>
      </c>
      <c r="F49" s="45"/>
      <c r="G49" s="45"/>
      <c r="H49" s="45"/>
      <c r="I49" s="145" t="s">
        <v>512</v>
      </c>
      <c r="J49" s="46" t="s">
        <v>515</v>
      </c>
      <c r="K49" s="44"/>
      <c r="L49" s="44"/>
      <c r="M49" s="44"/>
      <c r="N49" s="46" t="s">
        <v>515</v>
      </c>
      <c r="O49" s="44"/>
    </row>
    <row r="50" spans="1:15" x14ac:dyDescent="0.3">
      <c r="A50" s="61"/>
      <c r="B50" s="52"/>
      <c r="C50" s="59"/>
      <c r="D50" s="34" t="s">
        <v>516</v>
      </c>
      <c r="E50" s="41" t="s">
        <v>677</v>
      </c>
      <c r="F50" s="41"/>
      <c r="G50" s="41"/>
      <c r="H50" s="41"/>
      <c r="I50" s="148" t="s">
        <v>518</v>
      </c>
      <c r="J50" s="34" t="s">
        <v>520</v>
      </c>
      <c r="K50" s="34"/>
      <c r="L50" s="34" t="s">
        <v>517</v>
      </c>
      <c r="M50" s="34" t="s">
        <v>489</v>
      </c>
      <c r="N50" s="36" t="s">
        <v>519</v>
      </c>
      <c r="O50" s="34"/>
    </row>
    <row r="51" spans="1:15" x14ac:dyDescent="0.3">
      <c r="A51" s="61"/>
      <c r="B51" s="52"/>
      <c r="C51" s="60"/>
      <c r="D51" s="34" t="s">
        <v>27</v>
      </c>
      <c r="E51" s="41" t="s">
        <v>660</v>
      </c>
      <c r="F51" s="41"/>
      <c r="G51" s="41"/>
      <c r="H51" s="41"/>
      <c r="I51" s="148" t="s">
        <v>525</v>
      </c>
      <c r="J51" s="36" t="s">
        <v>522</v>
      </c>
      <c r="K51" s="34"/>
      <c r="L51" s="34" t="s">
        <v>523</v>
      </c>
      <c r="M51" s="34" t="s">
        <v>524</v>
      </c>
      <c r="N51" s="34" t="s">
        <v>521</v>
      </c>
      <c r="O51" s="34"/>
    </row>
    <row r="52" spans="1:15" s="43" customFormat="1" x14ac:dyDescent="0.3">
      <c r="A52" s="72"/>
      <c r="B52" s="56"/>
      <c r="C52" s="58" t="s">
        <v>714</v>
      </c>
      <c r="D52" s="44" t="s">
        <v>526</v>
      </c>
      <c r="E52" s="45" t="s">
        <v>660</v>
      </c>
      <c r="F52" s="45"/>
      <c r="G52" s="45"/>
      <c r="H52" s="45"/>
      <c r="I52" s="145" t="s">
        <v>1015</v>
      </c>
      <c r="J52" s="44" t="s">
        <v>552</v>
      </c>
      <c r="K52" s="44"/>
      <c r="L52" s="44"/>
      <c r="M52" s="44"/>
      <c r="N52" s="46" t="s">
        <v>534</v>
      </c>
      <c r="O52" s="44"/>
    </row>
    <row r="53" spans="1:15" x14ac:dyDescent="0.3">
      <c r="A53" s="61"/>
      <c r="B53" s="52"/>
      <c r="C53" s="59"/>
      <c r="D53" s="34" t="s">
        <v>527</v>
      </c>
      <c r="E53" s="41" t="s">
        <v>660</v>
      </c>
      <c r="F53" s="41"/>
      <c r="G53" s="41"/>
      <c r="H53" s="41"/>
      <c r="I53" s="148" t="s">
        <v>1017</v>
      </c>
      <c r="J53" s="34" t="s">
        <v>552</v>
      </c>
      <c r="K53" s="34"/>
      <c r="L53" s="34"/>
      <c r="M53" s="34"/>
      <c r="N53" s="36"/>
      <c r="O53" s="34"/>
    </row>
    <row r="54" spans="1:15" x14ac:dyDescent="0.3">
      <c r="A54" s="61"/>
      <c r="B54" s="52"/>
      <c r="C54" s="59"/>
      <c r="D54" s="34" t="s">
        <v>528</v>
      </c>
      <c r="E54" s="41" t="s">
        <v>660</v>
      </c>
      <c r="F54" s="41"/>
      <c r="G54" s="41"/>
      <c r="H54" s="41"/>
      <c r="I54" s="148" t="s">
        <v>1016</v>
      </c>
      <c r="J54" s="34" t="s">
        <v>552</v>
      </c>
      <c r="K54" s="34"/>
      <c r="L54" s="34"/>
      <c r="M54" s="34"/>
      <c r="N54" s="36"/>
      <c r="O54" s="34"/>
    </row>
    <row r="55" spans="1:15" x14ac:dyDescent="0.3">
      <c r="A55" s="61"/>
      <c r="B55" s="52"/>
      <c r="C55" s="59"/>
      <c r="D55" s="34" t="s">
        <v>529</v>
      </c>
      <c r="E55" s="41" t="s">
        <v>660</v>
      </c>
      <c r="F55" s="41"/>
      <c r="G55" s="41"/>
      <c r="H55" s="41"/>
      <c r="I55" s="148" t="s">
        <v>1019</v>
      </c>
      <c r="J55" s="34" t="s">
        <v>552</v>
      </c>
      <c r="K55" s="34"/>
      <c r="L55" s="34"/>
      <c r="M55" s="34"/>
      <c r="N55" s="36"/>
      <c r="O55" s="34"/>
    </row>
    <row r="56" spans="1:15" x14ac:dyDescent="0.3">
      <c r="A56" s="61"/>
      <c r="B56" s="52"/>
      <c r="C56" s="60"/>
      <c r="D56" s="34" t="s">
        <v>530</v>
      </c>
      <c r="E56" s="41" t="s">
        <v>660</v>
      </c>
      <c r="F56" s="41"/>
      <c r="G56" s="41"/>
      <c r="H56" s="41"/>
      <c r="I56" s="148" t="s">
        <v>1018</v>
      </c>
      <c r="J56" s="34" t="s">
        <v>552</v>
      </c>
      <c r="K56" s="34"/>
      <c r="L56" s="34"/>
      <c r="M56" s="34"/>
      <c r="N56" s="36"/>
      <c r="O56" s="34"/>
    </row>
    <row r="57" spans="1:15" s="43" customFormat="1" x14ac:dyDescent="0.3">
      <c r="A57" s="56"/>
      <c r="B57" s="56"/>
      <c r="C57" s="44" t="s">
        <v>715</v>
      </c>
      <c r="D57" s="44" t="s">
        <v>475</v>
      </c>
      <c r="E57" s="45" t="s">
        <v>677</v>
      </c>
      <c r="F57" s="45"/>
      <c r="G57" s="45"/>
      <c r="H57" s="45"/>
      <c r="I57" s="145" t="s">
        <v>479</v>
      </c>
      <c r="J57" s="44" t="s">
        <v>478</v>
      </c>
      <c r="K57" s="44"/>
      <c r="L57" s="44" t="s">
        <v>477</v>
      </c>
      <c r="M57" s="44"/>
      <c r="N57" s="46" t="s">
        <v>476</v>
      </c>
      <c r="O57" s="44"/>
    </row>
    <row r="58" spans="1:15" s="47" customFormat="1" ht="14.5" x14ac:dyDescent="0.35">
      <c r="A58" s="56"/>
      <c r="B58" s="56"/>
      <c r="C58" s="44" t="s">
        <v>716</v>
      </c>
      <c r="D58" s="44" t="s">
        <v>457</v>
      </c>
      <c r="E58" s="45" t="s">
        <v>670</v>
      </c>
      <c r="F58" s="45"/>
      <c r="G58" s="45"/>
      <c r="H58" s="45"/>
      <c r="I58" s="145" t="s">
        <v>458</v>
      </c>
      <c r="J58" s="44" t="s">
        <v>456</v>
      </c>
      <c r="K58" s="44" t="s">
        <v>454</v>
      </c>
      <c r="L58" s="44" t="s">
        <v>455</v>
      </c>
      <c r="M58" s="44" t="s">
        <v>480</v>
      </c>
      <c r="N58" s="46" t="s">
        <v>459</v>
      </c>
      <c r="O58" s="44"/>
    </row>
    <row r="59" spans="1:15" s="43" customFormat="1" x14ac:dyDescent="0.3">
      <c r="A59" s="56"/>
      <c r="B59" s="56"/>
      <c r="C59" s="44" t="s">
        <v>717</v>
      </c>
      <c r="D59" s="44" t="s">
        <v>535</v>
      </c>
      <c r="E59" s="45" t="s">
        <v>677</v>
      </c>
      <c r="F59" s="45"/>
      <c r="G59" s="45"/>
      <c r="H59" s="45"/>
      <c r="I59" s="145" t="s">
        <v>1020</v>
      </c>
      <c r="J59" s="44" t="s">
        <v>536</v>
      </c>
      <c r="K59" s="44"/>
      <c r="L59" s="44" t="s">
        <v>537</v>
      </c>
      <c r="M59" s="44"/>
      <c r="N59" s="46"/>
      <c r="O59" s="44"/>
    </row>
    <row r="60" spans="1:15" s="43" customFormat="1" x14ac:dyDescent="0.3">
      <c r="A60" s="56"/>
      <c r="B60" s="56"/>
      <c r="C60" s="44" t="s">
        <v>718</v>
      </c>
      <c r="D60" s="44" t="s">
        <v>538</v>
      </c>
      <c r="E60" s="45" t="s">
        <v>670</v>
      </c>
      <c r="F60" s="45"/>
      <c r="G60" s="45"/>
      <c r="H60" s="45"/>
      <c r="I60" s="145" t="s">
        <v>539</v>
      </c>
      <c r="J60" s="44" t="s">
        <v>540</v>
      </c>
      <c r="K60" s="44"/>
      <c r="L60" s="44" t="s">
        <v>541</v>
      </c>
      <c r="M60" s="44" t="s">
        <v>489</v>
      </c>
      <c r="N60" s="46"/>
      <c r="O60" s="44"/>
    </row>
    <row r="61" spans="1:15" s="43" customFormat="1" x14ac:dyDescent="0.3">
      <c r="A61" s="56"/>
      <c r="B61" s="56"/>
      <c r="C61" s="44" t="s">
        <v>719</v>
      </c>
      <c r="D61" s="44" t="s">
        <v>543</v>
      </c>
      <c r="E61" s="45" t="s">
        <v>670</v>
      </c>
      <c r="F61" s="45"/>
      <c r="G61" s="45"/>
      <c r="H61" s="45"/>
      <c r="I61" s="145" t="s">
        <v>544</v>
      </c>
      <c r="J61" s="44" t="s">
        <v>545</v>
      </c>
      <c r="K61" s="44"/>
      <c r="L61" s="44" t="s">
        <v>546</v>
      </c>
      <c r="M61" s="44" t="s">
        <v>489</v>
      </c>
      <c r="N61" s="46" t="s">
        <v>542</v>
      </c>
      <c r="O61" s="44"/>
    </row>
    <row r="62" spans="1:15" s="43" customFormat="1" x14ac:dyDescent="0.3">
      <c r="A62" s="57"/>
      <c r="B62" s="57"/>
      <c r="C62" s="44" t="s">
        <v>720</v>
      </c>
      <c r="D62" s="44" t="s">
        <v>553</v>
      </c>
      <c r="E62" s="45" t="s">
        <v>670</v>
      </c>
      <c r="F62" s="45"/>
      <c r="G62" s="45"/>
      <c r="H62" s="45"/>
      <c r="I62" s="145" t="s">
        <v>555</v>
      </c>
      <c r="J62" s="48" t="s">
        <v>554</v>
      </c>
      <c r="K62" s="44"/>
      <c r="L62" s="44" t="s">
        <v>556</v>
      </c>
      <c r="M62" s="44" t="s">
        <v>557</v>
      </c>
      <c r="N62" s="46"/>
      <c r="O62" s="44"/>
    </row>
    <row r="63" spans="1:15" s="47" customFormat="1" ht="14.5" x14ac:dyDescent="0.35">
      <c r="A63" s="50" t="s">
        <v>559</v>
      </c>
      <c r="B63" s="50" t="s">
        <v>724</v>
      </c>
      <c r="C63" s="51" t="s">
        <v>721</v>
      </c>
      <c r="D63" s="44" t="s">
        <v>560</v>
      </c>
      <c r="E63" s="45" t="s">
        <v>677</v>
      </c>
      <c r="F63" s="45"/>
      <c r="G63" s="45"/>
      <c r="H63" s="45"/>
      <c r="I63" s="145" t="s">
        <v>561</v>
      </c>
      <c r="J63" s="48" t="s">
        <v>562</v>
      </c>
      <c r="K63" s="44"/>
      <c r="L63" s="44"/>
      <c r="M63" s="44"/>
      <c r="N63" s="46"/>
      <c r="O63" s="44"/>
    </row>
    <row r="64" spans="1:15" s="8" customFormat="1" x14ac:dyDescent="0.3">
      <c r="A64" s="61"/>
      <c r="B64" s="61"/>
      <c r="C64" s="62"/>
      <c r="D64" s="34" t="s">
        <v>563</v>
      </c>
      <c r="E64" s="41" t="s">
        <v>670</v>
      </c>
      <c r="F64" s="41"/>
      <c r="G64" s="41"/>
      <c r="H64" s="41"/>
      <c r="I64" s="148" t="s">
        <v>564</v>
      </c>
      <c r="J64" s="40" t="s">
        <v>567</v>
      </c>
      <c r="K64" s="34"/>
      <c r="L64" s="34" t="s">
        <v>565</v>
      </c>
      <c r="M64" s="34" t="s">
        <v>489</v>
      </c>
      <c r="N64" s="36" t="s">
        <v>566</v>
      </c>
      <c r="O64" s="34" t="s">
        <v>568</v>
      </c>
    </row>
    <row r="65" spans="1:15" s="8" customFormat="1" x14ac:dyDescent="0.3">
      <c r="A65" s="61"/>
      <c r="B65" s="61"/>
      <c r="C65" s="62"/>
      <c r="D65" s="34" t="s">
        <v>572</v>
      </c>
      <c r="E65" s="41" t="s">
        <v>660</v>
      </c>
      <c r="F65" s="41"/>
      <c r="G65" s="41"/>
      <c r="H65" s="41"/>
      <c r="I65" s="148" t="s">
        <v>573</v>
      </c>
      <c r="J65" s="40" t="s">
        <v>574</v>
      </c>
      <c r="K65" s="34"/>
      <c r="L65" s="34"/>
      <c r="M65" s="34"/>
      <c r="N65" s="36"/>
      <c r="O65" s="34"/>
    </row>
    <row r="66" spans="1:15" x14ac:dyDescent="0.3">
      <c r="A66" s="52"/>
      <c r="B66" s="52"/>
      <c r="C66" s="53"/>
      <c r="D66" s="34" t="s">
        <v>571</v>
      </c>
      <c r="E66" s="41" t="s">
        <v>660</v>
      </c>
      <c r="F66" s="41"/>
      <c r="G66" s="41"/>
      <c r="H66" s="41"/>
      <c r="I66" s="148" t="s">
        <v>570</v>
      </c>
      <c r="J66" s="40" t="s">
        <v>562</v>
      </c>
      <c r="K66" s="34"/>
      <c r="L66" s="34"/>
      <c r="M66" s="34"/>
      <c r="N66" s="36" t="s">
        <v>569</v>
      </c>
      <c r="O66" s="34"/>
    </row>
    <row r="67" spans="1:15" x14ac:dyDescent="0.3">
      <c r="A67" s="52"/>
      <c r="B67" s="52"/>
      <c r="C67" s="53"/>
      <c r="D67" s="34" t="s">
        <v>575</v>
      </c>
      <c r="E67" s="41" t="s">
        <v>677</v>
      </c>
      <c r="F67" s="41"/>
      <c r="G67" s="41"/>
      <c r="H67" s="41"/>
      <c r="I67" s="148" t="s">
        <v>576</v>
      </c>
      <c r="J67" s="40" t="s">
        <v>579</v>
      </c>
      <c r="K67" s="34"/>
      <c r="L67" s="34"/>
      <c r="M67" s="34"/>
      <c r="N67" s="36" t="s">
        <v>577</v>
      </c>
      <c r="O67" s="34" t="s">
        <v>578</v>
      </c>
    </row>
    <row r="68" spans="1:15" x14ac:dyDescent="0.3">
      <c r="A68" s="52"/>
      <c r="B68" s="52"/>
      <c r="C68" s="53"/>
      <c r="D68" s="34" t="s">
        <v>580</v>
      </c>
      <c r="E68" s="41" t="s">
        <v>677</v>
      </c>
      <c r="F68" s="41"/>
      <c r="G68" s="41"/>
      <c r="H68" s="41"/>
      <c r="I68" s="148" t="s">
        <v>581</v>
      </c>
      <c r="J68" s="40" t="s">
        <v>582</v>
      </c>
      <c r="K68" s="34"/>
      <c r="L68" s="34"/>
      <c r="M68" s="34"/>
      <c r="N68" s="36" t="s">
        <v>583</v>
      </c>
      <c r="O68" s="34"/>
    </row>
    <row r="69" spans="1:15" x14ac:dyDescent="0.3">
      <c r="A69" s="52"/>
      <c r="B69" s="52"/>
      <c r="C69" s="53"/>
      <c r="D69" s="34" t="s">
        <v>584</v>
      </c>
      <c r="E69" s="41" t="s">
        <v>670</v>
      </c>
      <c r="F69" s="41"/>
      <c r="G69" s="41"/>
      <c r="H69" s="41"/>
      <c r="I69" s="148" t="s">
        <v>587</v>
      </c>
      <c r="J69" s="40" t="s">
        <v>586</v>
      </c>
      <c r="K69" s="34"/>
      <c r="L69" s="34"/>
      <c r="M69" s="34"/>
      <c r="N69" s="36" t="s">
        <v>585</v>
      </c>
      <c r="O69" s="34"/>
    </row>
    <row r="70" spans="1:15" x14ac:dyDescent="0.3">
      <c r="A70" s="52"/>
      <c r="B70" s="52"/>
      <c r="C70" s="53"/>
      <c r="D70" s="34" t="s">
        <v>588</v>
      </c>
      <c r="E70" s="41" t="s">
        <v>670</v>
      </c>
      <c r="F70" s="41"/>
      <c r="G70" s="41"/>
      <c r="H70" s="41"/>
      <c r="I70" s="148" t="s">
        <v>589</v>
      </c>
      <c r="J70" s="40" t="s">
        <v>590</v>
      </c>
      <c r="K70" s="34"/>
      <c r="L70" s="34" t="s">
        <v>593</v>
      </c>
      <c r="M70" s="34" t="s">
        <v>489</v>
      </c>
      <c r="N70" s="36" t="s">
        <v>591</v>
      </c>
      <c r="O70" s="34" t="s">
        <v>592</v>
      </c>
    </row>
    <row r="71" spans="1:15" x14ac:dyDescent="0.3">
      <c r="A71" s="52"/>
      <c r="B71" s="52"/>
      <c r="C71" s="53"/>
      <c r="D71" s="34" t="s">
        <v>594</v>
      </c>
      <c r="E71" s="41" t="s">
        <v>677</v>
      </c>
      <c r="F71" s="41"/>
      <c r="G71" s="41"/>
      <c r="H71" s="41"/>
      <c r="I71" s="148" t="s">
        <v>595</v>
      </c>
      <c r="J71" s="40" t="s">
        <v>597</v>
      </c>
      <c r="K71" s="34" t="s">
        <v>598</v>
      </c>
      <c r="L71" s="34"/>
      <c r="M71" s="34"/>
      <c r="N71" s="36" t="s">
        <v>596</v>
      </c>
      <c r="O71" s="34"/>
    </row>
    <row r="72" spans="1:15" x14ac:dyDescent="0.3">
      <c r="A72" s="52"/>
      <c r="B72" s="52"/>
      <c r="C72" s="53"/>
      <c r="D72" s="34" t="s">
        <v>599</v>
      </c>
      <c r="E72" s="41" t="s">
        <v>677</v>
      </c>
      <c r="F72" s="41"/>
      <c r="G72" s="41"/>
      <c r="H72" s="41"/>
      <c r="I72" s="148" t="s">
        <v>600</v>
      </c>
      <c r="J72" s="40" t="s">
        <v>601</v>
      </c>
      <c r="K72" s="34"/>
      <c r="L72" s="34" t="s">
        <v>604</v>
      </c>
      <c r="M72" s="34" t="s">
        <v>489</v>
      </c>
      <c r="N72" s="36" t="s">
        <v>603</v>
      </c>
      <c r="O72" s="34" t="s">
        <v>602</v>
      </c>
    </row>
    <row r="73" spans="1:15" x14ac:dyDescent="0.3">
      <c r="A73" s="52"/>
      <c r="B73" s="52"/>
      <c r="C73" s="53"/>
      <c r="D73" s="34" t="s">
        <v>605</v>
      </c>
      <c r="E73" s="41" t="s">
        <v>660</v>
      </c>
      <c r="F73" s="41"/>
      <c r="G73" s="41"/>
      <c r="H73" s="41"/>
      <c r="I73" s="148" t="s">
        <v>606</v>
      </c>
      <c r="J73" s="40"/>
      <c r="K73" s="34"/>
      <c r="L73" s="34"/>
      <c r="M73" s="34"/>
      <c r="N73" s="36" t="s">
        <v>607</v>
      </c>
      <c r="O73" s="34" t="s">
        <v>608</v>
      </c>
    </row>
    <row r="74" spans="1:15" x14ac:dyDescent="0.3">
      <c r="A74" s="52"/>
      <c r="B74" s="52"/>
      <c r="C74" s="53"/>
      <c r="D74" s="34" t="s">
        <v>609</v>
      </c>
      <c r="E74" s="41" t="s">
        <v>670</v>
      </c>
      <c r="F74" s="41"/>
      <c r="G74" s="41"/>
      <c r="H74" s="41"/>
      <c r="I74" s="148" t="s">
        <v>611</v>
      </c>
      <c r="J74" s="40" t="s">
        <v>612</v>
      </c>
      <c r="K74" s="34"/>
      <c r="L74" s="34" t="s">
        <v>614</v>
      </c>
      <c r="M74" s="34" t="s">
        <v>489</v>
      </c>
      <c r="N74" s="36" t="s">
        <v>610</v>
      </c>
      <c r="O74" s="34" t="s">
        <v>613</v>
      </c>
    </row>
    <row r="75" spans="1:15" x14ac:dyDescent="0.3">
      <c r="A75" s="52"/>
      <c r="B75" s="52"/>
      <c r="C75" s="53"/>
      <c r="D75" s="34" t="s">
        <v>615</v>
      </c>
      <c r="E75" s="41" t="s">
        <v>660</v>
      </c>
      <c r="F75" s="41"/>
      <c r="G75" s="41"/>
      <c r="H75" s="41"/>
      <c r="I75" s="148" t="s">
        <v>616</v>
      </c>
      <c r="J75" s="40" t="s">
        <v>562</v>
      </c>
      <c r="K75" s="34"/>
      <c r="L75" s="34"/>
      <c r="M75" s="34"/>
      <c r="N75" s="36"/>
      <c r="O75" s="34"/>
    </row>
    <row r="76" spans="1:15" x14ac:dyDescent="0.3">
      <c r="A76" s="52"/>
      <c r="B76" s="52"/>
      <c r="C76" s="53"/>
      <c r="D76" s="34" t="s">
        <v>617</v>
      </c>
      <c r="E76" s="41" t="s">
        <v>660</v>
      </c>
      <c r="F76" s="41"/>
      <c r="G76" s="41"/>
      <c r="H76" s="41"/>
      <c r="I76" s="148" t="s">
        <v>618</v>
      </c>
      <c r="J76" s="40" t="s">
        <v>620</v>
      </c>
      <c r="K76" s="34"/>
      <c r="L76" s="34" t="s">
        <v>621</v>
      </c>
      <c r="M76" s="34" t="s">
        <v>489</v>
      </c>
      <c r="N76" s="36" t="s">
        <v>619</v>
      </c>
      <c r="O76" s="34"/>
    </row>
    <row r="77" spans="1:15" x14ac:dyDescent="0.3">
      <c r="A77" s="52"/>
      <c r="B77" s="52"/>
      <c r="C77" s="53"/>
      <c r="D77" s="34" t="s">
        <v>622</v>
      </c>
      <c r="E77" s="41" t="s">
        <v>660</v>
      </c>
      <c r="F77" s="41"/>
      <c r="G77" s="41"/>
      <c r="H77" s="41"/>
      <c r="I77" s="148" t="s">
        <v>623</v>
      </c>
      <c r="J77" s="40" t="s">
        <v>627</v>
      </c>
      <c r="K77" s="34"/>
      <c r="L77" s="34" t="s">
        <v>625</v>
      </c>
      <c r="M77" s="34" t="s">
        <v>626</v>
      </c>
      <c r="N77" s="36"/>
      <c r="O77" s="34" t="s">
        <v>624</v>
      </c>
    </row>
    <row r="78" spans="1:15" x14ac:dyDescent="0.3">
      <c r="A78" s="52"/>
      <c r="B78" s="52"/>
      <c r="C78" s="53"/>
      <c r="D78" s="34" t="s">
        <v>27</v>
      </c>
      <c r="E78" s="41" t="s">
        <v>677</v>
      </c>
      <c r="F78" s="41"/>
      <c r="G78" s="41"/>
      <c r="H78" s="41"/>
      <c r="I78" s="148" t="s">
        <v>481</v>
      </c>
      <c r="J78" s="40"/>
      <c r="K78" s="34"/>
      <c r="L78" s="34" t="s">
        <v>629</v>
      </c>
      <c r="M78" s="34" t="s">
        <v>489</v>
      </c>
      <c r="N78" s="36" t="s">
        <v>628</v>
      </c>
      <c r="O78" s="34"/>
    </row>
    <row r="79" spans="1:15" x14ac:dyDescent="0.3">
      <c r="A79" s="52"/>
      <c r="B79" s="52"/>
      <c r="C79" s="53"/>
      <c r="D79" s="34" t="s">
        <v>18</v>
      </c>
      <c r="E79" s="41" t="s">
        <v>670</v>
      </c>
      <c r="F79" s="41"/>
      <c r="G79" s="41"/>
      <c r="H79" s="41"/>
      <c r="I79" s="148" t="s">
        <v>630</v>
      </c>
      <c r="J79" s="40" t="s">
        <v>633</v>
      </c>
      <c r="K79" s="34"/>
      <c r="L79" s="34" t="s">
        <v>632</v>
      </c>
      <c r="M79" s="34" t="s">
        <v>489</v>
      </c>
      <c r="N79" s="36" t="s">
        <v>631</v>
      </c>
      <c r="O79" s="34"/>
    </row>
    <row r="80" spans="1:15" x14ac:dyDescent="0.3">
      <c r="A80" s="52"/>
      <c r="B80" s="52"/>
      <c r="C80" s="53"/>
      <c r="D80" s="34" t="s">
        <v>634</v>
      </c>
      <c r="E80" s="41" t="s">
        <v>677</v>
      </c>
      <c r="F80" s="41"/>
      <c r="G80" s="41"/>
      <c r="H80" s="41"/>
      <c r="I80" s="148" t="s">
        <v>474</v>
      </c>
      <c r="J80" s="40" t="s">
        <v>637</v>
      </c>
      <c r="K80" s="34"/>
      <c r="L80" s="34" t="s">
        <v>638</v>
      </c>
      <c r="M80" s="34" t="s">
        <v>639</v>
      </c>
      <c r="N80" s="36" t="s">
        <v>636</v>
      </c>
      <c r="O80" s="34" t="s">
        <v>635</v>
      </c>
    </row>
    <row r="81" spans="1:17" x14ac:dyDescent="0.3">
      <c r="A81" s="52"/>
      <c r="B81" s="52"/>
      <c r="C81" s="53"/>
      <c r="D81" s="34" t="s">
        <v>640</v>
      </c>
      <c r="E81" s="41" t="s">
        <v>660</v>
      </c>
      <c r="F81" s="41"/>
      <c r="G81" s="41"/>
      <c r="H81" s="41"/>
      <c r="I81" s="148" t="s">
        <v>641</v>
      </c>
      <c r="J81" s="40" t="s">
        <v>643</v>
      </c>
      <c r="K81" s="34"/>
      <c r="L81" s="34" t="s">
        <v>645</v>
      </c>
      <c r="M81" s="34" t="s">
        <v>644</v>
      </c>
      <c r="N81" s="36" t="s">
        <v>642</v>
      </c>
      <c r="O81" s="34"/>
    </row>
    <row r="82" spans="1:17" x14ac:dyDescent="0.3">
      <c r="A82" s="52"/>
      <c r="B82" s="52"/>
      <c r="C82" s="53"/>
      <c r="D82" s="34" t="s">
        <v>485</v>
      </c>
      <c r="E82" s="41" t="s">
        <v>677</v>
      </c>
      <c r="F82" s="41"/>
      <c r="G82" s="41"/>
      <c r="H82" s="41"/>
      <c r="I82" s="148" t="s">
        <v>646</v>
      </c>
      <c r="J82" s="40" t="s">
        <v>648</v>
      </c>
      <c r="K82" s="34"/>
      <c r="L82" s="34" t="s">
        <v>649</v>
      </c>
      <c r="M82" s="34" t="s">
        <v>644</v>
      </c>
      <c r="N82" s="36" t="s">
        <v>647</v>
      </c>
      <c r="O82" s="34"/>
    </row>
    <row r="83" spans="1:17" x14ac:dyDescent="0.3">
      <c r="A83" s="52"/>
      <c r="B83" s="52"/>
      <c r="C83" s="53"/>
      <c r="D83" s="34" t="s">
        <v>650</v>
      </c>
      <c r="E83" s="41" t="s">
        <v>660</v>
      </c>
      <c r="F83" s="41"/>
      <c r="G83" s="41"/>
      <c r="H83" s="41"/>
      <c r="I83" s="148" t="s">
        <v>651</v>
      </c>
      <c r="J83" s="40" t="s">
        <v>652</v>
      </c>
      <c r="K83" s="34"/>
      <c r="L83" s="34" t="s">
        <v>654</v>
      </c>
      <c r="M83" s="34" t="s">
        <v>655</v>
      </c>
      <c r="N83" s="36" t="s">
        <v>653</v>
      </c>
      <c r="O83" s="34"/>
    </row>
    <row r="84" spans="1:17" x14ac:dyDescent="0.3">
      <c r="A84" s="52"/>
      <c r="B84" s="52"/>
      <c r="C84" s="53"/>
      <c r="D84" s="34" t="s">
        <v>656</v>
      </c>
      <c r="E84" s="41" t="s">
        <v>677</v>
      </c>
      <c r="F84" s="41"/>
      <c r="G84" s="41"/>
      <c r="H84" s="41"/>
      <c r="I84" s="148" t="s">
        <v>657</v>
      </c>
      <c r="J84" s="40"/>
      <c r="K84" s="34"/>
      <c r="L84" s="34" t="s">
        <v>659</v>
      </c>
      <c r="M84" s="34" t="s">
        <v>655</v>
      </c>
      <c r="N84" s="36" t="s">
        <v>658</v>
      </c>
      <c r="O84" s="34"/>
      <c r="Q84" s="5" t="s">
        <v>660</v>
      </c>
    </row>
    <row r="85" spans="1:17" x14ac:dyDescent="0.3">
      <c r="A85" s="52"/>
      <c r="B85" s="52"/>
      <c r="C85" s="53"/>
      <c r="D85" s="34" t="s">
        <v>661</v>
      </c>
      <c r="E85" s="41" t="s">
        <v>660</v>
      </c>
      <c r="F85" s="41"/>
      <c r="G85" s="41"/>
      <c r="H85" s="41"/>
      <c r="I85" s="148" t="s">
        <v>662</v>
      </c>
      <c r="J85" s="40" t="s">
        <v>665</v>
      </c>
      <c r="K85" s="34"/>
      <c r="L85" s="34" t="s">
        <v>664</v>
      </c>
      <c r="M85" s="34" t="s">
        <v>489</v>
      </c>
      <c r="N85" s="36" t="s">
        <v>663</v>
      </c>
      <c r="O85" s="34"/>
    </row>
    <row r="86" spans="1:17" x14ac:dyDescent="0.3">
      <c r="A86" s="52"/>
      <c r="B86" s="52"/>
      <c r="C86" s="53"/>
      <c r="D86" s="34" t="s">
        <v>666</v>
      </c>
      <c r="E86" s="41" t="s">
        <v>670</v>
      </c>
      <c r="F86" s="41"/>
      <c r="G86" s="41"/>
      <c r="H86" s="41"/>
      <c r="I86" s="148" t="s">
        <v>667</v>
      </c>
      <c r="J86" s="40" t="s">
        <v>668</v>
      </c>
      <c r="K86" s="34"/>
      <c r="L86" s="34" t="s">
        <v>669</v>
      </c>
      <c r="M86" s="34" t="s">
        <v>489</v>
      </c>
      <c r="N86" s="36" t="s">
        <v>668</v>
      </c>
      <c r="O86" s="34"/>
      <c r="Q86" s="5" t="s">
        <v>670</v>
      </c>
    </row>
    <row r="87" spans="1:17" x14ac:dyDescent="0.3">
      <c r="A87" s="52"/>
      <c r="B87" s="52"/>
      <c r="C87" s="53"/>
      <c r="D87" s="34" t="s">
        <v>496</v>
      </c>
      <c r="E87" s="41" t="s">
        <v>660</v>
      </c>
      <c r="F87" s="41"/>
      <c r="G87" s="41"/>
      <c r="H87" s="41"/>
      <c r="I87" s="148" t="s">
        <v>671</v>
      </c>
      <c r="J87" s="40" t="s">
        <v>562</v>
      </c>
      <c r="K87" s="34"/>
      <c r="L87" s="34"/>
      <c r="M87" s="34"/>
      <c r="N87" s="36"/>
      <c r="O87" s="34"/>
    </row>
    <row r="88" spans="1:17" x14ac:dyDescent="0.3">
      <c r="A88" s="52"/>
      <c r="B88" s="54"/>
      <c r="C88" s="55"/>
      <c r="D88" s="34" t="s">
        <v>502</v>
      </c>
      <c r="E88" s="41" t="s">
        <v>677</v>
      </c>
      <c r="F88" s="41"/>
      <c r="G88" s="41"/>
      <c r="H88" s="41"/>
      <c r="I88" s="148" t="s">
        <v>503</v>
      </c>
      <c r="J88" s="40" t="s">
        <v>673</v>
      </c>
      <c r="K88" s="34"/>
      <c r="L88" s="34" t="s">
        <v>675</v>
      </c>
      <c r="M88" s="34" t="s">
        <v>489</v>
      </c>
      <c r="N88" s="36" t="s">
        <v>672</v>
      </c>
      <c r="O88" s="34" t="s">
        <v>674</v>
      </c>
    </row>
    <row r="89" spans="1:17" s="49" customFormat="1" ht="14.5" x14ac:dyDescent="0.35">
      <c r="A89" s="72"/>
      <c r="B89" s="50" t="s">
        <v>725</v>
      </c>
      <c r="C89" s="58" t="s">
        <v>722</v>
      </c>
      <c r="D89" s="44" t="s">
        <v>678</v>
      </c>
      <c r="E89" s="45" t="s">
        <v>670</v>
      </c>
      <c r="F89" s="45"/>
      <c r="G89" s="45"/>
      <c r="H89" s="45"/>
      <c r="I89" s="145" t="s">
        <v>680</v>
      </c>
      <c r="J89" s="48" t="s">
        <v>682</v>
      </c>
      <c r="K89" s="44"/>
      <c r="L89" s="44" t="s">
        <v>681</v>
      </c>
      <c r="M89" s="44" t="s">
        <v>489</v>
      </c>
      <c r="N89" s="154" t="s">
        <v>679</v>
      </c>
      <c r="O89" s="154" t="s">
        <v>1038</v>
      </c>
    </row>
    <row r="90" spans="1:17" x14ac:dyDescent="0.3">
      <c r="A90" s="52"/>
      <c r="B90" s="52"/>
      <c r="C90" s="59"/>
      <c r="D90" s="34" t="s">
        <v>683</v>
      </c>
      <c r="E90" s="41" t="s">
        <v>670</v>
      </c>
      <c r="F90" s="41"/>
      <c r="G90" s="41"/>
      <c r="H90" s="41"/>
      <c r="I90" s="148" t="s">
        <v>685</v>
      </c>
      <c r="J90" s="37" t="s">
        <v>688</v>
      </c>
      <c r="K90" s="34"/>
      <c r="L90" s="34" t="s">
        <v>686</v>
      </c>
      <c r="M90" s="34" t="s">
        <v>687</v>
      </c>
      <c r="N90" s="36" t="s">
        <v>684</v>
      </c>
      <c r="O90" s="34"/>
      <c r="P90" s="8"/>
      <c r="Q90" s="8"/>
    </row>
    <row r="91" spans="1:17" x14ac:dyDescent="0.3">
      <c r="A91" s="52"/>
      <c r="B91" s="52"/>
      <c r="C91" s="59"/>
      <c r="D91" s="34" t="s">
        <v>516</v>
      </c>
      <c r="E91" s="41" t="s">
        <v>677</v>
      </c>
      <c r="F91" s="41"/>
      <c r="G91" s="41"/>
      <c r="H91" s="41"/>
      <c r="I91" s="148" t="s">
        <v>690</v>
      </c>
      <c r="J91" s="37" t="s">
        <v>691</v>
      </c>
      <c r="K91" s="34"/>
      <c r="L91" s="34"/>
      <c r="M91" s="34"/>
      <c r="N91" s="36" t="s">
        <v>689</v>
      </c>
      <c r="O91" s="36" t="s">
        <v>692</v>
      </c>
      <c r="P91" s="8"/>
      <c r="Q91" s="8"/>
    </row>
    <row r="92" spans="1:17" x14ac:dyDescent="0.3">
      <c r="A92" s="52"/>
      <c r="B92" s="52"/>
      <c r="C92" s="59"/>
      <c r="D92" s="34" t="s">
        <v>693</v>
      </c>
      <c r="E92" s="41" t="s">
        <v>677</v>
      </c>
      <c r="F92" s="41"/>
      <c r="G92" s="41"/>
      <c r="H92" s="41"/>
      <c r="I92" s="148" t="s">
        <v>695</v>
      </c>
      <c r="J92" s="37" t="s">
        <v>698</v>
      </c>
      <c r="K92" s="34"/>
      <c r="L92" s="34" t="s">
        <v>697</v>
      </c>
      <c r="M92" s="34" t="s">
        <v>696</v>
      </c>
      <c r="N92" s="36" t="s">
        <v>694</v>
      </c>
      <c r="O92" s="34"/>
      <c r="P92" s="8"/>
      <c r="Q92" s="8"/>
    </row>
    <row r="93" spans="1:17" x14ac:dyDescent="0.3">
      <c r="A93" s="52"/>
      <c r="B93" s="52"/>
      <c r="C93" s="60"/>
      <c r="D93" s="34" t="s">
        <v>699</v>
      </c>
      <c r="E93" s="41" t="s">
        <v>660</v>
      </c>
      <c r="F93" s="41"/>
      <c r="G93" s="41"/>
      <c r="H93" s="41"/>
      <c r="I93" s="148" t="s">
        <v>700</v>
      </c>
      <c r="J93" s="37" t="s">
        <v>701</v>
      </c>
      <c r="K93" s="34"/>
      <c r="L93" s="34" t="s">
        <v>702</v>
      </c>
      <c r="M93" s="34" t="s">
        <v>524</v>
      </c>
      <c r="N93" s="36" t="s">
        <v>703</v>
      </c>
      <c r="O93" s="34"/>
      <c r="P93" s="8"/>
      <c r="Q93" s="8"/>
    </row>
    <row r="94" spans="1:17" s="43" customFormat="1" x14ac:dyDescent="0.3">
      <c r="A94" s="56"/>
      <c r="B94" s="56"/>
      <c r="C94" s="58" t="s">
        <v>723</v>
      </c>
      <c r="D94" s="44" t="s">
        <v>704</v>
      </c>
      <c r="E94" s="45" t="s">
        <v>670</v>
      </c>
      <c r="F94" s="45"/>
      <c r="G94" s="45"/>
      <c r="H94" s="45"/>
      <c r="I94" s="145" t="s">
        <v>705</v>
      </c>
      <c r="J94" s="128" t="s">
        <v>709</v>
      </c>
      <c r="K94" s="44"/>
      <c r="L94" s="44" t="s">
        <v>708</v>
      </c>
      <c r="M94" s="44" t="s">
        <v>489</v>
      </c>
      <c r="N94" s="46" t="s">
        <v>710</v>
      </c>
      <c r="O94" s="44" t="s">
        <v>707</v>
      </c>
    </row>
    <row r="95" spans="1:17" s="43" customFormat="1" x14ac:dyDescent="0.3">
      <c r="A95" s="56"/>
      <c r="B95" s="56"/>
      <c r="C95" s="58" t="s">
        <v>726</v>
      </c>
      <c r="D95" s="64" t="s">
        <v>532</v>
      </c>
      <c r="E95" s="45" t="s">
        <v>670</v>
      </c>
      <c r="F95" s="45"/>
      <c r="G95" s="45"/>
      <c r="H95" s="45"/>
      <c r="I95" s="145" t="s">
        <v>732</v>
      </c>
      <c r="J95" s="128" t="s">
        <v>731</v>
      </c>
      <c r="K95" s="44"/>
      <c r="L95" s="44" t="s">
        <v>730</v>
      </c>
      <c r="M95" s="44" t="s">
        <v>729</v>
      </c>
      <c r="N95" s="46" t="s">
        <v>728</v>
      </c>
      <c r="O95" s="44"/>
    </row>
    <row r="96" spans="1:17" x14ac:dyDescent="0.3">
      <c r="A96" s="52"/>
      <c r="B96" s="52"/>
      <c r="C96" s="60"/>
      <c r="D96" s="65" t="s">
        <v>727</v>
      </c>
      <c r="E96" s="45" t="s">
        <v>677</v>
      </c>
      <c r="F96" s="45"/>
      <c r="G96" s="45"/>
      <c r="H96" s="45"/>
      <c r="I96" s="151" t="s">
        <v>733</v>
      </c>
      <c r="J96" s="34" t="s">
        <v>736</v>
      </c>
      <c r="K96" s="34"/>
      <c r="L96" s="34" t="s">
        <v>735</v>
      </c>
      <c r="M96" s="36" t="s">
        <v>729</v>
      </c>
      <c r="N96" s="34" t="s">
        <v>734</v>
      </c>
      <c r="O96" s="34"/>
    </row>
    <row r="97" spans="1:15" s="66" customFormat="1" x14ac:dyDescent="0.3">
      <c r="A97" s="71"/>
      <c r="B97" s="71"/>
      <c r="C97" s="80" t="s">
        <v>737</v>
      </c>
      <c r="D97" s="67" t="s">
        <v>739</v>
      </c>
      <c r="E97" s="68" t="s">
        <v>670</v>
      </c>
      <c r="F97" s="68"/>
      <c r="G97" s="68"/>
      <c r="H97" s="68"/>
      <c r="I97" s="81" t="s">
        <v>740</v>
      </c>
      <c r="J97" s="70" t="s">
        <v>742</v>
      </c>
      <c r="K97" s="69"/>
      <c r="L97" s="69" t="s">
        <v>741</v>
      </c>
      <c r="M97" s="70" t="s">
        <v>639</v>
      </c>
      <c r="N97" s="70" t="s">
        <v>738</v>
      </c>
      <c r="O97" s="69" t="s">
        <v>706</v>
      </c>
    </row>
    <row r="98" spans="1:15" x14ac:dyDescent="0.3">
      <c r="A98" s="52"/>
      <c r="B98" s="52"/>
      <c r="C98" s="59"/>
      <c r="D98" s="63" t="s">
        <v>743</v>
      </c>
      <c r="E98" s="45" t="s">
        <v>677</v>
      </c>
      <c r="F98" s="45"/>
      <c r="G98" s="45"/>
      <c r="H98" s="45"/>
      <c r="I98" s="151" t="s">
        <v>745</v>
      </c>
      <c r="J98" s="36" t="s">
        <v>746</v>
      </c>
      <c r="K98" s="34"/>
      <c r="L98" s="34"/>
      <c r="M98" s="36"/>
      <c r="N98" s="34" t="s">
        <v>744</v>
      </c>
      <c r="O98" s="34"/>
    </row>
    <row r="99" spans="1:15" x14ac:dyDescent="0.3">
      <c r="A99" s="52"/>
      <c r="B99" s="52"/>
      <c r="C99" s="59"/>
      <c r="D99" s="63" t="s">
        <v>750</v>
      </c>
      <c r="E99" s="45" t="s">
        <v>660</v>
      </c>
      <c r="F99" s="45"/>
      <c r="G99" s="45"/>
      <c r="H99" s="45"/>
      <c r="I99" s="151" t="s">
        <v>749</v>
      </c>
      <c r="J99" s="36" t="s">
        <v>748</v>
      </c>
      <c r="K99" s="34"/>
      <c r="L99" s="34"/>
      <c r="M99" s="36"/>
      <c r="N99" s="34" t="s">
        <v>747</v>
      </c>
      <c r="O99" s="34"/>
    </row>
    <row r="100" spans="1:15" x14ac:dyDescent="0.3">
      <c r="A100" s="52"/>
      <c r="B100" s="52"/>
      <c r="C100" s="59"/>
      <c r="D100" s="63" t="s">
        <v>751</v>
      </c>
      <c r="E100" s="45" t="s">
        <v>677</v>
      </c>
      <c r="F100" s="45"/>
      <c r="G100" s="45"/>
      <c r="H100" s="45"/>
      <c r="I100" s="151" t="s">
        <v>752</v>
      </c>
      <c r="J100" s="36" t="s">
        <v>753</v>
      </c>
      <c r="K100" s="34"/>
      <c r="L100" s="34" t="s">
        <v>754</v>
      </c>
      <c r="M100" s="36" t="s">
        <v>755</v>
      </c>
      <c r="N100" s="34" t="s">
        <v>756</v>
      </c>
      <c r="O100" s="34"/>
    </row>
    <row r="101" spans="1:15" x14ac:dyDescent="0.3">
      <c r="A101" s="52"/>
      <c r="B101" s="52"/>
      <c r="C101" s="60"/>
      <c r="D101" s="63" t="s">
        <v>757</v>
      </c>
      <c r="E101" s="45" t="s">
        <v>660</v>
      </c>
      <c r="F101" s="45"/>
      <c r="G101" s="45"/>
      <c r="H101" s="45"/>
      <c r="I101" s="151" t="s">
        <v>758</v>
      </c>
      <c r="J101" s="36" t="s">
        <v>760</v>
      </c>
      <c r="K101" s="34"/>
      <c r="L101" s="34" t="s">
        <v>759</v>
      </c>
      <c r="M101" s="36"/>
      <c r="N101" s="34" t="s">
        <v>761</v>
      </c>
      <c r="O101" s="34"/>
    </row>
    <row r="102" spans="1:15" s="66" customFormat="1" x14ac:dyDescent="0.3">
      <c r="A102" s="71"/>
      <c r="B102" s="71"/>
      <c r="C102" s="69" t="s">
        <v>762</v>
      </c>
      <c r="D102" s="67" t="s">
        <v>763</v>
      </c>
      <c r="E102" s="68"/>
      <c r="F102" s="68"/>
      <c r="G102" s="68"/>
      <c r="H102" s="68"/>
      <c r="I102" s="81"/>
      <c r="J102" s="69"/>
      <c r="K102" s="69"/>
      <c r="L102" s="69"/>
      <c r="M102" s="70"/>
      <c r="N102" s="69"/>
      <c r="O102" s="69"/>
    </row>
    <row r="103" spans="1:15" s="66" customFormat="1" x14ac:dyDescent="0.3">
      <c r="A103" s="71"/>
      <c r="B103" s="71"/>
      <c r="C103" s="69" t="s">
        <v>764</v>
      </c>
      <c r="D103" s="67" t="s">
        <v>763</v>
      </c>
      <c r="E103" s="69"/>
      <c r="F103" s="69"/>
      <c r="G103" s="69"/>
      <c r="H103" s="69"/>
      <c r="I103" s="81"/>
      <c r="J103" s="69"/>
      <c r="K103" s="69"/>
      <c r="L103" s="69"/>
      <c r="M103" s="70"/>
      <c r="N103" s="69"/>
      <c r="O103" s="69"/>
    </row>
    <row r="104" spans="1:15" s="66" customFormat="1" x14ac:dyDescent="0.3">
      <c r="A104" s="71"/>
      <c r="B104" s="71"/>
      <c r="C104" s="69" t="s">
        <v>765</v>
      </c>
      <c r="D104" s="67" t="s">
        <v>763</v>
      </c>
      <c r="E104" s="69"/>
      <c r="F104" s="69"/>
      <c r="G104" s="69"/>
      <c r="H104" s="69"/>
      <c r="I104" s="81"/>
      <c r="J104" s="69"/>
      <c r="K104" s="69"/>
      <c r="L104" s="69"/>
      <c r="M104" s="70"/>
      <c r="N104" s="69"/>
      <c r="O104" s="69"/>
    </row>
    <row r="105" spans="1:15" s="66" customFormat="1" x14ac:dyDescent="0.3">
      <c r="A105" s="71"/>
      <c r="B105" s="71"/>
      <c r="C105" s="80" t="s">
        <v>766</v>
      </c>
      <c r="D105" s="67" t="s">
        <v>767</v>
      </c>
      <c r="E105" s="68" t="s">
        <v>670</v>
      </c>
      <c r="F105" s="68"/>
      <c r="G105" s="68"/>
      <c r="H105" s="68"/>
      <c r="I105" s="81" t="s">
        <v>768</v>
      </c>
      <c r="J105" s="70" t="s">
        <v>769</v>
      </c>
      <c r="K105" s="69"/>
      <c r="L105" s="69"/>
      <c r="M105" s="70"/>
      <c r="N105" s="69" t="s">
        <v>770</v>
      </c>
      <c r="O105" s="69"/>
    </row>
    <row r="106" spans="1:15" x14ac:dyDescent="0.3">
      <c r="A106" s="52"/>
      <c r="B106" s="52"/>
      <c r="C106" s="59"/>
      <c r="D106" s="63" t="s">
        <v>771</v>
      </c>
      <c r="E106" s="45" t="s">
        <v>660</v>
      </c>
      <c r="F106" s="45"/>
      <c r="G106" s="45"/>
      <c r="H106" s="45"/>
      <c r="I106" s="151" t="s">
        <v>562</v>
      </c>
      <c r="J106" s="34"/>
      <c r="K106" s="34"/>
      <c r="L106" s="34"/>
      <c r="M106" s="36"/>
      <c r="N106" s="34"/>
      <c r="O106" s="34"/>
    </row>
    <row r="107" spans="1:15" x14ac:dyDescent="0.3">
      <c r="A107" s="52"/>
      <c r="B107" s="52"/>
      <c r="C107" s="59"/>
      <c r="D107" s="63" t="s">
        <v>773</v>
      </c>
      <c r="E107" s="45" t="s">
        <v>677</v>
      </c>
      <c r="F107" s="45"/>
      <c r="G107" s="45"/>
      <c r="H107" s="45"/>
      <c r="I107" s="151" t="s">
        <v>776</v>
      </c>
      <c r="J107" s="36" t="s">
        <v>772</v>
      </c>
      <c r="K107" s="34"/>
      <c r="L107" s="34"/>
      <c r="M107" s="36"/>
      <c r="N107" s="34" t="s">
        <v>774</v>
      </c>
      <c r="O107" s="34" t="s">
        <v>775</v>
      </c>
    </row>
    <row r="108" spans="1:15" x14ac:dyDescent="0.3">
      <c r="A108" s="52"/>
      <c r="B108" s="52"/>
      <c r="C108" s="60"/>
      <c r="D108" s="63" t="s">
        <v>777</v>
      </c>
      <c r="E108" s="45" t="s">
        <v>670</v>
      </c>
      <c r="F108" s="45"/>
      <c r="G108" s="45"/>
      <c r="H108" s="45"/>
      <c r="I108" s="151" t="s">
        <v>778</v>
      </c>
      <c r="J108" s="36" t="s">
        <v>779</v>
      </c>
      <c r="K108" s="34"/>
      <c r="L108" s="34"/>
      <c r="M108" s="36"/>
      <c r="N108" s="34"/>
      <c r="O108" s="34"/>
    </row>
    <row r="109" spans="1:15" s="66" customFormat="1" x14ac:dyDescent="0.3">
      <c r="A109" s="71"/>
      <c r="B109" s="71"/>
      <c r="C109" s="69" t="s">
        <v>780</v>
      </c>
      <c r="D109" s="67" t="s">
        <v>763</v>
      </c>
      <c r="E109" s="68"/>
      <c r="F109" s="68"/>
      <c r="G109" s="68"/>
      <c r="H109" s="68"/>
      <c r="I109" s="81"/>
      <c r="J109" s="70"/>
      <c r="K109" s="69"/>
      <c r="L109" s="69"/>
      <c r="M109" s="70"/>
      <c r="N109" s="69"/>
      <c r="O109" s="69"/>
    </row>
    <row r="110" spans="1:15" s="66" customFormat="1" x14ac:dyDescent="0.3">
      <c r="A110" s="71"/>
      <c r="B110" s="71"/>
      <c r="C110" s="69" t="s">
        <v>781</v>
      </c>
      <c r="D110" s="67" t="s">
        <v>763</v>
      </c>
      <c r="E110" s="68"/>
      <c r="F110" s="68"/>
      <c r="G110" s="68"/>
      <c r="H110" s="68"/>
      <c r="I110" s="81"/>
      <c r="J110" s="70"/>
      <c r="K110" s="69"/>
      <c r="L110" s="69"/>
      <c r="M110" s="70"/>
      <c r="N110" s="69"/>
      <c r="O110" s="69"/>
    </row>
    <row r="111" spans="1:15" s="66" customFormat="1" x14ac:dyDescent="0.3">
      <c r="A111" s="71"/>
      <c r="B111" s="71"/>
      <c r="C111" s="69" t="s">
        <v>782</v>
      </c>
      <c r="D111" s="67" t="s">
        <v>783</v>
      </c>
      <c r="E111" s="68" t="s">
        <v>670</v>
      </c>
      <c r="F111" s="68"/>
      <c r="G111" s="68"/>
      <c r="H111" s="68"/>
      <c r="I111" s="81" t="s">
        <v>785</v>
      </c>
      <c r="J111" s="70" t="s">
        <v>786</v>
      </c>
      <c r="K111" s="69"/>
      <c r="L111" s="69" t="s">
        <v>787</v>
      </c>
      <c r="M111" s="66" t="s">
        <v>489</v>
      </c>
      <c r="N111" s="70" t="s">
        <v>784</v>
      </c>
      <c r="O111" s="69"/>
    </row>
    <row r="112" spans="1:15" s="66" customFormat="1" x14ac:dyDescent="0.3">
      <c r="A112" s="71"/>
      <c r="B112" s="71"/>
      <c r="C112" s="80" t="s">
        <v>788</v>
      </c>
      <c r="D112" s="67" t="s">
        <v>789</v>
      </c>
      <c r="E112" s="68" t="s">
        <v>670</v>
      </c>
      <c r="F112" s="68"/>
      <c r="G112" s="68"/>
      <c r="H112" s="68"/>
      <c r="I112" s="81" t="s">
        <v>790</v>
      </c>
      <c r="J112" s="70" t="s">
        <v>793</v>
      </c>
      <c r="K112" s="69"/>
      <c r="L112" s="69" t="s">
        <v>791</v>
      </c>
      <c r="M112" s="70" t="s">
        <v>489</v>
      </c>
      <c r="N112" s="66" t="s">
        <v>794</v>
      </c>
      <c r="O112" s="69" t="s">
        <v>792</v>
      </c>
    </row>
    <row r="113" spans="1:15" x14ac:dyDescent="0.3">
      <c r="A113" s="52"/>
      <c r="B113" s="52"/>
      <c r="C113" s="60"/>
      <c r="D113" s="63" t="s">
        <v>795</v>
      </c>
      <c r="E113" s="45" t="s">
        <v>670</v>
      </c>
      <c r="F113" s="45"/>
      <c r="G113" s="45"/>
      <c r="H113" s="45"/>
      <c r="I113" s="151" t="s">
        <v>796</v>
      </c>
      <c r="J113" s="36" t="s">
        <v>797</v>
      </c>
      <c r="K113" s="34"/>
      <c r="L113" s="34" t="s">
        <v>798</v>
      </c>
      <c r="M113" s="36" t="s">
        <v>489</v>
      </c>
      <c r="N113" s="34" t="s">
        <v>800</v>
      </c>
      <c r="O113" s="34" t="s">
        <v>799</v>
      </c>
    </row>
    <row r="114" spans="1:15" s="66" customFormat="1" x14ac:dyDescent="0.3">
      <c r="A114" s="71"/>
      <c r="B114" s="71"/>
      <c r="C114" s="80" t="s">
        <v>801</v>
      </c>
      <c r="D114" s="67" t="s">
        <v>804</v>
      </c>
      <c r="E114" s="68" t="s">
        <v>677</v>
      </c>
      <c r="F114" s="68"/>
      <c r="G114" s="68"/>
      <c r="H114" s="68"/>
      <c r="I114" s="81" t="s">
        <v>802</v>
      </c>
      <c r="J114" s="70" t="s">
        <v>803</v>
      </c>
      <c r="K114" s="69"/>
      <c r="L114" s="69" t="s">
        <v>807</v>
      </c>
      <c r="M114" s="70" t="s">
        <v>489</v>
      </c>
      <c r="N114" s="69" t="s">
        <v>805</v>
      </c>
      <c r="O114" s="69" t="s">
        <v>806</v>
      </c>
    </row>
    <row r="115" spans="1:15" x14ac:dyDescent="0.3">
      <c r="A115" s="52"/>
      <c r="B115" s="52"/>
      <c r="C115" s="59"/>
      <c r="D115" s="63" t="s">
        <v>808</v>
      </c>
      <c r="E115" s="45" t="s">
        <v>670</v>
      </c>
      <c r="F115" s="45"/>
      <c r="G115" s="45"/>
      <c r="H115" s="45"/>
      <c r="I115" s="151" t="s">
        <v>809</v>
      </c>
      <c r="J115" s="36" t="s">
        <v>811</v>
      </c>
      <c r="K115" s="34"/>
      <c r="L115" s="34" t="s">
        <v>810</v>
      </c>
      <c r="M115" s="36" t="s">
        <v>755</v>
      </c>
      <c r="N115" s="34" t="s">
        <v>812</v>
      </c>
      <c r="O115" s="34"/>
    </row>
    <row r="116" spans="1:15" x14ac:dyDescent="0.3">
      <c r="A116" s="52"/>
      <c r="B116" s="52"/>
      <c r="C116" s="59"/>
      <c r="D116" s="63" t="s">
        <v>813</v>
      </c>
      <c r="E116" s="45" t="s">
        <v>677</v>
      </c>
      <c r="F116" s="45"/>
      <c r="G116" s="45"/>
      <c r="H116" s="45"/>
      <c r="I116" s="151" t="s">
        <v>814</v>
      </c>
      <c r="J116" s="36" t="s">
        <v>815</v>
      </c>
      <c r="K116" s="34"/>
      <c r="L116" s="34" t="s">
        <v>816</v>
      </c>
      <c r="M116" s="36" t="s">
        <v>729</v>
      </c>
      <c r="N116" s="34" t="s">
        <v>817</v>
      </c>
      <c r="O116" s="34"/>
    </row>
    <row r="117" spans="1:15" x14ac:dyDescent="0.3">
      <c r="A117" s="52"/>
      <c r="B117" s="52"/>
      <c r="C117" s="59"/>
      <c r="D117" s="63" t="s">
        <v>818</v>
      </c>
      <c r="E117" s="45" t="s">
        <v>677</v>
      </c>
      <c r="F117" s="45"/>
      <c r="G117" s="45"/>
      <c r="H117" s="45"/>
      <c r="I117" s="151" t="s">
        <v>819</v>
      </c>
      <c r="J117" s="36" t="s">
        <v>820</v>
      </c>
      <c r="K117" s="34"/>
      <c r="L117" s="34" t="s">
        <v>821</v>
      </c>
      <c r="M117" s="36" t="s">
        <v>489</v>
      </c>
      <c r="N117" s="34" t="s">
        <v>822</v>
      </c>
      <c r="O117" s="34"/>
    </row>
    <row r="118" spans="1:15" x14ac:dyDescent="0.3">
      <c r="A118" s="52"/>
      <c r="B118" s="52"/>
      <c r="C118" s="59"/>
      <c r="D118" s="63" t="s">
        <v>823</v>
      </c>
      <c r="E118" s="45" t="s">
        <v>677</v>
      </c>
      <c r="F118" s="45"/>
      <c r="G118" s="45"/>
      <c r="H118" s="45"/>
      <c r="I118" s="151" t="s">
        <v>824</v>
      </c>
      <c r="J118" s="36" t="s">
        <v>825</v>
      </c>
      <c r="K118" s="34"/>
      <c r="L118" s="34" t="s">
        <v>826</v>
      </c>
      <c r="M118" s="36"/>
      <c r="N118" s="34"/>
      <c r="O118" s="34"/>
    </row>
    <row r="119" spans="1:15" x14ac:dyDescent="0.3">
      <c r="A119" s="52"/>
      <c r="B119" s="52"/>
      <c r="C119" s="60"/>
      <c r="D119" s="63" t="s">
        <v>827</v>
      </c>
      <c r="E119" s="45" t="s">
        <v>670</v>
      </c>
      <c r="F119" s="45"/>
      <c r="G119" s="45"/>
      <c r="H119" s="45"/>
      <c r="I119" s="151" t="s">
        <v>828</v>
      </c>
      <c r="J119" s="36" t="s">
        <v>829</v>
      </c>
      <c r="K119" s="34"/>
      <c r="L119" s="34" t="s">
        <v>830</v>
      </c>
      <c r="M119" s="36" t="s">
        <v>489</v>
      </c>
      <c r="N119" s="34" t="s">
        <v>831</v>
      </c>
      <c r="O119" s="34"/>
    </row>
    <row r="120" spans="1:15" s="66" customFormat="1" x14ac:dyDescent="0.3">
      <c r="A120" s="71"/>
      <c r="B120" s="71"/>
      <c r="C120" s="69" t="s">
        <v>832</v>
      </c>
      <c r="D120" s="67" t="s">
        <v>833</v>
      </c>
      <c r="E120" s="68"/>
      <c r="F120" s="68"/>
      <c r="G120" s="68"/>
      <c r="H120" s="68"/>
      <c r="I120" s="81"/>
      <c r="J120" s="70"/>
      <c r="K120" s="69"/>
      <c r="L120" s="69"/>
      <c r="M120" s="70"/>
      <c r="N120" s="69"/>
      <c r="O120" s="69"/>
    </row>
    <row r="121" spans="1:15" s="66" customFormat="1" x14ac:dyDescent="0.3">
      <c r="A121" s="73"/>
      <c r="B121" s="73"/>
      <c r="C121" s="69" t="s">
        <v>834</v>
      </c>
      <c r="D121" s="67" t="s">
        <v>833</v>
      </c>
      <c r="E121" s="68"/>
      <c r="F121" s="68"/>
      <c r="G121" s="68"/>
      <c r="H121" s="68"/>
      <c r="I121" s="81"/>
      <c r="J121" s="70"/>
      <c r="K121" s="69"/>
      <c r="L121" s="69"/>
      <c r="M121" s="70"/>
      <c r="N121" s="69"/>
      <c r="O121" s="69"/>
    </row>
    <row r="122" spans="1:15" s="66" customFormat="1" x14ac:dyDescent="0.3">
      <c r="A122" s="78" t="s">
        <v>225</v>
      </c>
      <c r="B122" s="78" t="s">
        <v>724</v>
      </c>
      <c r="C122" s="79" t="s">
        <v>721</v>
      </c>
      <c r="D122" s="67" t="s">
        <v>942</v>
      </c>
      <c r="E122" s="68" t="s">
        <v>660</v>
      </c>
      <c r="F122" s="68"/>
      <c r="G122" s="68"/>
      <c r="H122" s="68"/>
      <c r="I122" s="81" t="s">
        <v>944</v>
      </c>
      <c r="J122" s="70" t="s">
        <v>943</v>
      </c>
      <c r="K122" s="69"/>
      <c r="L122" s="69"/>
      <c r="M122" s="70"/>
      <c r="N122" s="69"/>
      <c r="O122" s="69"/>
    </row>
    <row r="123" spans="1:15" ht="14.5" x14ac:dyDescent="0.35">
      <c r="A123" s="52"/>
      <c r="B123" s="52"/>
      <c r="C123" s="53"/>
      <c r="D123" s="63" t="s">
        <v>945</v>
      </c>
      <c r="E123" s="45" t="s">
        <v>670</v>
      </c>
      <c r="F123" s="45"/>
      <c r="G123" s="45"/>
      <c r="H123" s="45"/>
      <c r="I123" s="151" t="s">
        <v>1022</v>
      </c>
      <c r="J123" s="1" t="s">
        <v>1021</v>
      </c>
      <c r="K123" s="34"/>
      <c r="L123" s="34"/>
      <c r="M123" s="36"/>
      <c r="N123" s="34"/>
      <c r="O123" s="34"/>
    </row>
    <row r="124" spans="1:15" x14ac:dyDescent="0.3">
      <c r="A124" s="52"/>
      <c r="B124" s="52"/>
      <c r="C124" s="53"/>
      <c r="D124" s="63" t="s">
        <v>947</v>
      </c>
      <c r="E124" s="45"/>
      <c r="F124" s="45"/>
      <c r="G124" s="45"/>
      <c r="H124" s="45"/>
      <c r="I124" s="151" t="s">
        <v>1022</v>
      </c>
      <c r="J124" s="36" t="s">
        <v>946</v>
      </c>
      <c r="K124" s="34"/>
      <c r="L124" s="34"/>
      <c r="M124" s="36"/>
      <c r="N124" s="34"/>
      <c r="O124" s="34"/>
    </row>
    <row r="125" spans="1:15" x14ac:dyDescent="0.3">
      <c r="A125" s="52"/>
      <c r="B125" s="52"/>
      <c r="C125" s="53"/>
      <c r="D125" s="63" t="s">
        <v>948</v>
      </c>
      <c r="E125" s="45" t="s">
        <v>677</v>
      </c>
      <c r="F125" s="45"/>
      <c r="G125" s="45"/>
      <c r="H125" s="45"/>
      <c r="I125" s="151" t="s">
        <v>1022</v>
      </c>
      <c r="J125" s="36" t="s">
        <v>949</v>
      </c>
      <c r="K125" s="34"/>
      <c r="L125" s="34"/>
      <c r="M125" s="36"/>
      <c r="N125" s="34"/>
      <c r="O125" s="34"/>
    </row>
    <row r="126" spans="1:15" ht="15" customHeight="1" x14ac:dyDescent="0.3">
      <c r="A126" s="52"/>
      <c r="B126" s="52"/>
      <c r="C126" s="53"/>
      <c r="D126" s="63" t="s">
        <v>950</v>
      </c>
      <c r="E126" s="45" t="s">
        <v>660</v>
      </c>
      <c r="F126" s="45"/>
      <c r="G126" s="45"/>
      <c r="H126" s="45"/>
      <c r="I126" s="151" t="s">
        <v>1022</v>
      </c>
      <c r="J126" s="36" t="s">
        <v>953</v>
      </c>
      <c r="K126" s="34"/>
      <c r="L126" s="34"/>
      <c r="M126" s="36"/>
      <c r="N126" s="34"/>
      <c r="O126" s="34"/>
    </row>
    <row r="127" spans="1:15" x14ac:dyDescent="0.3">
      <c r="A127" s="52"/>
      <c r="B127" s="52"/>
      <c r="C127" s="53"/>
      <c r="D127" s="63" t="s">
        <v>951</v>
      </c>
      <c r="E127" s="45" t="s">
        <v>677</v>
      </c>
      <c r="F127" s="45"/>
      <c r="G127" s="45"/>
      <c r="H127" s="45"/>
      <c r="I127" s="151" t="s">
        <v>1022</v>
      </c>
      <c r="J127" s="36" t="s">
        <v>952</v>
      </c>
      <c r="K127" s="34"/>
      <c r="L127" s="34"/>
      <c r="M127" s="36"/>
      <c r="N127" s="34"/>
      <c r="O127" s="34"/>
    </row>
    <row r="128" spans="1:15" x14ac:dyDescent="0.3">
      <c r="A128" s="54"/>
      <c r="B128" s="54"/>
      <c r="C128" s="55"/>
      <c r="D128" s="63" t="s">
        <v>954</v>
      </c>
      <c r="E128" s="45" t="s">
        <v>677</v>
      </c>
      <c r="F128" s="45"/>
      <c r="G128" s="45"/>
      <c r="H128" s="45"/>
      <c r="I128" s="151" t="s">
        <v>1022</v>
      </c>
      <c r="J128" s="36" t="s">
        <v>955</v>
      </c>
      <c r="K128" s="34"/>
      <c r="L128" s="34" t="s">
        <v>957</v>
      </c>
      <c r="M128" s="36" t="s">
        <v>489</v>
      </c>
      <c r="N128" s="34" t="s">
        <v>956</v>
      </c>
      <c r="O128" s="34"/>
    </row>
    <row r="129" spans="1:15" s="66" customFormat="1" ht="28" x14ac:dyDescent="0.3">
      <c r="A129" s="78" t="s">
        <v>189</v>
      </c>
      <c r="B129" s="80" t="s">
        <v>724</v>
      </c>
      <c r="C129" s="79" t="s">
        <v>721</v>
      </c>
      <c r="D129" s="67" t="s">
        <v>580</v>
      </c>
      <c r="E129" s="68" t="s">
        <v>677</v>
      </c>
      <c r="F129" s="68"/>
      <c r="G129" s="68"/>
      <c r="H129" s="68"/>
      <c r="I129" s="81" t="s">
        <v>958</v>
      </c>
      <c r="J129" s="70"/>
      <c r="K129" s="69"/>
      <c r="L129" s="69"/>
      <c r="M129" s="70"/>
      <c r="N129" s="69"/>
      <c r="O129" s="70" t="s">
        <v>959</v>
      </c>
    </row>
    <row r="130" spans="1:15" s="144" customFormat="1" x14ac:dyDescent="0.3">
      <c r="A130" s="142"/>
      <c r="B130" s="77"/>
      <c r="C130" s="143"/>
      <c r="D130" s="63" t="s">
        <v>960</v>
      </c>
      <c r="E130" s="41" t="s">
        <v>670</v>
      </c>
      <c r="F130" s="41"/>
      <c r="G130" s="41"/>
      <c r="H130" s="41"/>
      <c r="I130" s="151" t="s">
        <v>1022</v>
      </c>
      <c r="J130" s="74"/>
      <c r="K130" s="35"/>
      <c r="L130" s="35"/>
      <c r="M130" s="74"/>
      <c r="N130" s="35"/>
      <c r="O130" s="35"/>
    </row>
    <row r="131" spans="1:15" s="144" customFormat="1" x14ac:dyDescent="0.3">
      <c r="A131" s="142"/>
      <c r="B131" s="77"/>
      <c r="C131" s="143"/>
      <c r="D131" s="63" t="s">
        <v>961</v>
      </c>
      <c r="E131" s="41" t="s">
        <v>670</v>
      </c>
      <c r="F131" s="41"/>
      <c r="G131" s="41"/>
      <c r="H131" s="41"/>
      <c r="I131" s="151" t="s">
        <v>1022</v>
      </c>
      <c r="J131" s="74"/>
      <c r="K131" s="35"/>
      <c r="L131" s="35"/>
      <c r="M131" s="74"/>
      <c r="N131" s="35"/>
      <c r="O131" s="35"/>
    </row>
    <row r="132" spans="1:15" s="144" customFormat="1" x14ac:dyDescent="0.3">
      <c r="A132" s="142"/>
      <c r="B132" s="77"/>
      <c r="C132" s="143"/>
      <c r="D132" s="63" t="s">
        <v>962</v>
      </c>
      <c r="E132" s="41" t="s">
        <v>660</v>
      </c>
      <c r="F132" s="41"/>
      <c r="G132" s="41"/>
      <c r="H132" s="41"/>
      <c r="I132" s="151" t="s">
        <v>1022</v>
      </c>
      <c r="J132" s="74"/>
      <c r="K132" s="35"/>
      <c r="L132" s="35"/>
      <c r="M132" s="74"/>
      <c r="N132" s="35"/>
      <c r="O132" s="35"/>
    </row>
    <row r="133" spans="1:15" s="66" customFormat="1" x14ac:dyDescent="0.3">
      <c r="A133" s="69" t="s">
        <v>966</v>
      </c>
      <c r="B133" s="126" t="s">
        <v>724</v>
      </c>
      <c r="C133" s="127" t="s">
        <v>721</v>
      </c>
      <c r="D133" s="67" t="s">
        <v>833</v>
      </c>
      <c r="E133" s="68"/>
      <c r="F133" s="68"/>
      <c r="G133" s="68"/>
      <c r="H133" s="68"/>
      <c r="I133" s="81"/>
      <c r="J133" s="70"/>
      <c r="K133" s="69"/>
      <c r="L133" s="69"/>
      <c r="M133" s="70"/>
      <c r="N133" s="69"/>
      <c r="O133" s="69"/>
    </row>
    <row r="134" spans="1:15" s="66" customFormat="1" x14ac:dyDescent="0.3">
      <c r="A134" s="69" t="s">
        <v>157</v>
      </c>
      <c r="B134" s="78" t="s">
        <v>724</v>
      </c>
      <c r="C134" s="79" t="s">
        <v>721</v>
      </c>
      <c r="D134" s="67" t="s">
        <v>833</v>
      </c>
      <c r="E134" s="68"/>
      <c r="F134" s="68"/>
      <c r="G134" s="68"/>
      <c r="H134" s="68"/>
      <c r="I134" s="81"/>
      <c r="J134" s="70"/>
      <c r="K134" s="69"/>
      <c r="L134" s="69"/>
      <c r="M134" s="70"/>
      <c r="N134" s="69"/>
      <c r="O134" s="69"/>
    </row>
    <row r="135" spans="1:15" s="66" customFormat="1" x14ac:dyDescent="0.3">
      <c r="A135" s="80" t="s">
        <v>163</v>
      </c>
      <c r="B135" s="78" t="s">
        <v>724</v>
      </c>
      <c r="C135" s="79" t="s">
        <v>721</v>
      </c>
      <c r="D135" s="67" t="s">
        <v>833</v>
      </c>
      <c r="E135" s="68"/>
      <c r="F135" s="68"/>
      <c r="G135" s="68"/>
      <c r="H135" s="68"/>
      <c r="I135" s="81"/>
      <c r="J135" s="70"/>
      <c r="K135" s="69"/>
      <c r="L135" s="69"/>
      <c r="M135" s="70"/>
      <c r="N135" s="69"/>
      <c r="O135" s="69"/>
    </row>
    <row r="136" spans="1:15" s="66" customFormat="1" x14ac:dyDescent="0.3">
      <c r="A136" s="80"/>
      <c r="B136" s="78" t="s">
        <v>859</v>
      </c>
      <c r="C136" s="79" t="s">
        <v>991</v>
      </c>
      <c r="D136" s="67" t="s">
        <v>833</v>
      </c>
      <c r="E136" s="68"/>
      <c r="F136" s="68"/>
      <c r="G136" s="68"/>
      <c r="H136" s="68"/>
      <c r="I136" s="81"/>
      <c r="J136" s="70"/>
      <c r="K136" s="69"/>
      <c r="L136" s="69"/>
      <c r="M136" s="70"/>
      <c r="N136" s="69"/>
      <c r="O136" s="69"/>
    </row>
    <row r="137" spans="1:15" s="66" customFormat="1" x14ac:dyDescent="0.3">
      <c r="A137" s="80"/>
      <c r="B137" s="78"/>
      <c r="C137" s="79" t="s">
        <v>716</v>
      </c>
      <c r="D137" s="67" t="s">
        <v>739</v>
      </c>
      <c r="E137" s="68" t="s">
        <v>670</v>
      </c>
      <c r="F137" s="68"/>
      <c r="G137" s="68"/>
      <c r="H137" s="68"/>
      <c r="I137" s="149" t="s">
        <v>740</v>
      </c>
      <c r="J137" s="67" t="s">
        <v>552</v>
      </c>
      <c r="K137" s="69"/>
      <c r="L137" s="69"/>
      <c r="M137" s="70"/>
      <c r="N137" s="69"/>
      <c r="O137" s="69"/>
    </row>
    <row r="138" spans="1:15" s="66" customFormat="1" x14ac:dyDescent="0.3">
      <c r="A138" s="80"/>
      <c r="B138" s="78"/>
      <c r="C138" s="79" t="s">
        <v>992</v>
      </c>
      <c r="D138" s="67" t="s">
        <v>833</v>
      </c>
      <c r="E138" s="68"/>
      <c r="F138" s="68"/>
      <c r="G138" s="68"/>
      <c r="H138" s="68"/>
      <c r="I138" s="81"/>
      <c r="J138" s="70"/>
      <c r="K138" s="69"/>
      <c r="L138" s="69"/>
      <c r="M138" s="70"/>
      <c r="N138" s="69"/>
      <c r="O138" s="69"/>
    </row>
    <row r="139" spans="1:15" s="66" customFormat="1" x14ac:dyDescent="0.3">
      <c r="A139" s="80"/>
      <c r="B139" s="78"/>
      <c r="C139" s="79" t="s">
        <v>993</v>
      </c>
      <c r="D139" s="67" t="s">
        <v>833</v>
      </c>
      <c r="E139" s="68"/>
      <c r="F139" s="68"/>
      <c r="G139" s="68"/>
      <c r="H139" s="68"/>
      <c r="I139" s="81"/>
      <c r="J139" s="70"/>
      <c r="K139" s="69"/>
      <c r="L139" s="69"/>
      <c r="M139" s="70"/>
      <c r="N139" s="69"/>
      <c r="O139" s="69"/>
    </row>
    <row r="140" spans="1:15" s="66" customFormat="1" x14ac:dyDescent="0.3">
      <c r="A140" s="80"/>
      <c r="B140" s="78"/>
      <c r="C140" s="79" t="s">
        <v>994</v>
      </c>
      <c r="D140" s="67" t="s">
        <v>833</v>
      </c>
      <c r="E140" s="68"/>
      <c r="F140" s="68"/>
      <c r="G140" s="68"/>
      <c r="H140" s="68"/>
      <c r="I140" s="81"/>
      <c r="J140" s="70"/>
      <c r="K140" s="69"/>
      <c r="L140" s="69"/>
      <c r="M140" s="70"/>
      <c r="N140" s="69"/>
      <c r="O140" s="69"/>
    </row>
    <row r="141" spans="1:15" s="66" customFormat="1" x14ac:dyDescent="0.3">
      <c r="A141" s="80" t="s">
        <v>153</v>
      </c>
      <c r="B141" s="140" t="s">
        <v>724</v>
      </c>
      <c r="C141" s="79" t="s">
        <v>721</v>
      </c>
      <c r="D141" s="141" t="s">
        <v>995</v>
      </c>
      <c r="E141" s="68" t="s">
        <v>670</v>
      </c>
      <c r="F141" s="68"/>
      <c r="G141" s="68"/>
      <c r="H141" s="68"/>
      <c r="I141" s="149" t="s">
        <v>996</v>
      </c>
      <c r="J141" s="70" t="s">
        <v>997</v>
      </c>
      <c r="K141" s="69"/>
      <c r="L141" s="69" t="s">
        <v>763</v>
      </c>
      <c r="M141" s="70"/>
      <c r="N141" s="69" t="s">
        <v>763</v>
      </c>
      <c r="O141" s="69"/>
    </row>
    <row r="142" spans="1:15" x14ac:dyDescent="0.3">
      <c r="A142" s="59"/>
      <c r="B142" s="119"/>
      <c r="C142" s="53"/>
      <c r="D142" s="65" t="s">
        <v>947</v>
      </c>
      <c r="E142" s="41" t="s">
        <v>670</v>
      </c>
      <c r="F142" s="41"/>
      <c r="G142" s="41"/>
      <c r="H142" s="41"/>
      <c r="I142" s="150" t="s">
        <v>998</v>
      </c>
      <c r="J142" s="36" t="s">
        <v>833</v>
      </c>
      <c r="K142" s="34"/>
      <c r="L142" s="34" t="s">
        <v>763</v>
      </c>
      <c r="M142" s="36"/>
      <c r="N142" s="34" t="s">
        <v>763</v>
      </c>
      <c r="O142" s="34"/>
    </row>
    <row r="143" spans="1:15" x14ac:dyDescent="0.3">
      <c r="A143" s="59"/>
      <c r="B143" s="119"/>
      <c r="C143" s="53"/>
      <c r="D143" s="65" t="s">
        <v>999</v>
      </c>
      <c r="E143" s="41" t="s">
        <v>670</v>
      </c>
      <c r="F143" s="41"/>
      <c r="G143" s="41"/>
      <c r="H143" s="41"/>
      <c r="I143" s="150" t="s">
        <v>1000</v>
      </c>
      <c r="J143" s="36" t="s">
        <v>1001</v>
      </c>
      <c r="K143" s="34"/>
      <c r="L143" s="34" t="s">
        <v>763</v>
      </c>
      <c r="M143" s="36"/>
      <c r="N143" s="34" t="s">
        <v>763</v>
      </c>
      <c r="O143" s="34"/>
    </row>
    <row r="144" spans="1:15" x14ac:dyDescent="0.3">
      <c r="A144" s="60"/>
      <c r="B144" s="30"/>
      <c r="C144" s="55"/>
      <c r="D144" s="65" t="s">
        <v>1002</v>
      </c>
      <c r="E144" s="41" t="s">
        <v>670</v>
      </c>
      <c r="F144" s="41"/>
      <c r="G144" s="41"/>
      <c r="H144" s="41"/>
      <c r="I144" s="150" t="s">
        <v>1004</v>
      </c>
      <c r="J144" s="36" t="s">
        <v>1003</v>
      </c>
      <c r="K144" s="34"/>
      <c r="L144" s="34"/>
      <c r="M144" s="36"/>
      <c r="N144" s="34"/>
      <c r="O144" s="34"/>
    </row>
    <row r="145" spans="1:15" s="66" customFormat="1" x14ac:dyDescent="0.3">
      <c r="A145" s="125" t="s">
        <v>147</v>
      </c>
      <c r="B145" s="71" t="s">
        <v>724</v>
      </c>
      <c r="C145" s="124" t="s">
        <v>721</v>
      </c>
      <c r="D145" s="67" t="s">
        <v>968</v>
      </c>
      <c r="E145" s="68" t="s">
        <v>670</v>
      </c>
      <c r="F145" s="68"/>
      <c r="G145" s="68"/>
      <c r="H145" s="68"/>
      <c r="I145" s="81" t="s">
        <v>971</v>
      </c>
      <c r="J145" s="70" t="s">
        <v>969</v>
      </c>
      <c r="K145" s="69"/>
      <c r="L145" s="69" t="s">
        <v>970</v>
      </c>
      <c r="M145" s="70" t="s">
        <v>489</v>
      </c>
      <c r="N145" s="70" t="s">
        <v>972</v>
      </c>
      <c r="O145" s="70" t="s">
        <v>973</v>
      </c>
    </row>
    <row r="146" spans="1:15" x14ac:dyDescent="0.3">
      <c r="A146" s="59"/>
      <c r="B146" s="52"/>
      <c r="C146" s="53"/>
      <c r="D146" s="63" t="s">
        <v>890</v>
      </c>
      <c r="E146" s="41" t="s">
        <v>677</v>
      </c>
      <c r="F146" s="41"/>
      <c r="G146" s="41"/>
      <c r="H146" s="41"/>
      <c r="I146" s="151" t="s">
        <v>978</v>
      </c>
      <c r="J146" s="9" t="s">
        <v>977</v>
      </c>
      <c r="K146" s="34"/>
      <c r="L146" s="34"/>
      <c r="M146" s="36" t="s">
        <v>489</v>
      </c>
      <c r="N146" s="36" t="s">
        <v>976</v>
      </c>
      <c r="O146" s="34"/>
    </row>
    <row r="147" spans="1:15" x14ac:dyDescent="0.3">
      <c r="A147" s="60"/>
      <c r="B147" s="54"/>
      <c r="C147" s="55"/>
      <c r="D147" s="63" t="s">
        <v>975</v>
      </c>
      <c r="E147" s="41" t="s">
        <v>677</v>
      </c>
      <c r="F147" s="41"/>
      <c r="G147" s="41"/>
      <c r="H147" s="41"/>
      <c r="I147" s="151" t="s">
        <v>979</v>
      </c>
      <c r="J147" s="36" t="s">
        <v>981</v>
      </c>
      <c r="K147" s="34"/>
      <c r="L147" s="34" t="s">
        <v>974</v>
      </c>
      <c r="M147" s="36" t="s">
        <v>489</v>
      </c>
      <c r="N147" s="36" t="s">
        <v>980</v>
      </c>
      <c r="O147" s="34"/>
    </row>
    <row r="148" spans="1:15" x14ac:dyDescent="0.3">
      <c r="A148" s="69" t="s">
        <v>282</v>
      </c>
      <c r="B148" s="126" t="s">
        <v>1005</v>
      </c>
      <c r="C148" s="127" t="s">
        <v>721</v>
      </c>
      <c r="D148" s="67" t="s">
        <v>833</v>
      </c>
      <c r="E148" s="68"/>
      <c r="F148" s="68"/>
      <c r="G148" s="68"/>
      <c r="H148" s="68"/>
      <c r="I148" s="81"/>
      <c r="J148" s="70"/>
      <c r="K148" s="69"/>
      <c r="L148" s="69"/>
      <c r="M148" s="70"/>
      <c r="N148" s="70"/>
      <c r="O148" s="69"/>
    </row>
  </sheetData>
  <mergeCells count="1">
    <mergeCell ref="F4:H4"/>
  </mergeCells>
  <conditionalFormatting sqref="E6:H102 D96:D148 E105:H148 I137:J137 I141:I144">
    <cfRule type="expression" dxfId="5" priority="61">
      <formula>D6="High"</formula>
    </cfRule>
    <cfRule type="expression" dxfId="4" priority="62">
      <formula>D6="Medium"</formula>
    </cfRule>
    <cfRule type="expression" dxfId="3" priority="63">
      <formula>D6="Low"</formula>
    </cfRule>
  </conditionalFormatting>
  <hyperlinks>
    <hyperlink ref="N44" r:id="rId1"/>
    <hyperlink ref="N46" r:id="rId2"/>
    <hyperlink ref="N45" r:id="rId3"/>
    <hyperlink ref="J35" r:id="rId4"/>
    <hyperlink ref="N35" r:id="rId5"/>
    <hyperlink ref="J31" r:id="rId6"/>
    <hyperlink ref="N31" r:id="rId7"/>
    <hyperlink ref="J29" r:id="rId8"/>
    <hyperlink ref="J30" r:id="rId9"/>
    <hyperlink ref="N34" r:id="rId10"/>
    <hyperlink ref="N36" r:id="rId11"/>
    <hyperlink ref="N37" r:id="rId12"/>
    <hyperlink ref="J37" r:id="rId13"/>
    <hyperlink ref="N47" r:id="rId14"/>
    <hyperlink ref="N42" r:id="rId15"/>
    <hyperlink ref="J42" r:id="rId16"/>
    <hyperlink ref="N43" r:id="rId17"/>
    <hyperlink ref="J43" r:id="rId18"/>
    <hyperlink ref="J44" r:id="rId19"/>
    <hyperlink ref="J58" r:id="rId20"/>
    <hyperlink ref="J32" r:id="rId21"/>
    <hyperlink ref="J33" r:id="rId22" display="mailto:gccnyu@gmail.com"/>
    <hyperlink ref="J57" r:id="rId23" display="mailto:hsk319@nyu.edu"/>
    <hyperlink ref="J38" r:id="rId24"/>
    <hyperlink ref="J40" r:id="rId25"/>
    <hyperlink ref="J41" r:id="rId26" display="mailto:vsa.club@nyu.edu"/>
    <hyperlink ref="J28" r:id="rId27" display="mailto:bamsa_nyu@hotmail.com"/>
    <hyperlink ref="J46" r:id="rId28"/>
    <hyperlink ref="J49" r:id="rId29"/>
    <hyperlink ref="N49" r:id="rId30"/>
    <hyperlink ref="J51" r:id="rId31"/>
    <hyperlink ref="J59" r:id="rId32"/>
    <hyperlink ref="J61" r:id="rId33"/>
    <hyperlink ref="J48" r:id="rId34" display="mailto:aawa.club@nyu.edu"/>
    <hyperlink ref="J64" r:id="rId35"/>
    <hyperlink ref="N67" r:id="rId36"/>
    <hyperlink ref="J67" r:id="rId37" display="mailto:ccba@columbia.edu"/>
    <hyperlink ref="J68" r:id="rId38"/>
    <hyperlink ref="J69" r:id="rId39" display="mailto:cucssa@columbia.edu"/>
    <hyperlink ref="J70" r:id="rId40" display="csc@columbia.edu"/>
    <hyperlink ref="J71" r:id="rId41" display="mailto:ccbsg@columbia.edu"/>
    <hyperlink ref="J72" r:id="rId42"/>
    <hyperlink ref="J74" r:id="rId43"/>
    <hyperlink ref="J76" r:id="rId44"/>
    <hyperlink ref="J77" r:id="rId45" display="columbia@kcccny.org; [js3781@columbia.edu]"/>
    <hyperlink ref="J80" r:id="rId46"/>
    <hyperlink ref="J81" r:id="rId47"/>
    <hyperlink ref="J82" r:id="rId48" display="columbiassa@gmail.com"/>
    <hyperlink ref="J83" r:id="rId49"/>
    <hyperlink ref="J85" r:id="rId50" display="mailto:cutkd212@gmail.com"/>
    <hyperlink ref="J88" r:id="rId51"/>
    <hyperlink ref="J89" r:id="rId52"/>
    <hyperlink ref="J90" r:id="rId53"/>
    <hyperlink ref="J91" r:id="rId54"/>
    <hyperlink ref="O91" r:id="rId55"/>
    <hyperlink ref="J92" r:id="rId56" display="mkim15@gsb.columbia.edu"/>
    <hyperlink ref="J93" r:id="rId57"/>
    <hyperlink ref="J94" r:id="rId58"/>
    <hyperlink ref="N97" r:id="rId59" location="asian-pacific-american-law-students"/>
    <hyperlink ref="J97" r:id="rId60"/>
    <hyperlink ref="J98" r:id="rId61"/>
    <hyperlink ref="J99" r:id="rId62"/>
    <hyperlink ref="J100" r:id="rId63"/>
    <hyperlink ref="J101" r:id="rId64" display="ggk2115@columbia.edu"/>
    <hyperlink ref="J105" r:id="rId65"/>
    <hyperlink ref="J107" r:id="rId66"/>
    <hyperlink ref="J108" r:id="rId67"/>
    <hyperlink ref="J111" r:id="rId68"/>
    <hyperlink ref="J112" r:id="rId69"/>
    <hyperlink ref="J113" r:id="rId70"/>
    <hyperlink ref="J114" r:id="rId71"/>
    <hyperlink ref="J115" r:id="rId72"/>
    <hyperlink ref="J116" r:id="rId73"/>
    <hyperlink ref="J117" r:id="rId74"/>
    <hyperlink ref="J118" r:id="rId75"/>
    <hyperlink ref="J119" r:id="rId76"/>
    <hyperlink ref="J6" r:id="rId77"/>
    <hyperlink ref="J7" r:id="rId78"/>
    <hyperlink ref="N7" r:id="rId79"/>
    <hyperlink ref="J8" r:id="rId80"/>
    <hyperlink ref="J9" r:id="rId81"/>
    <hyperlink ref="N9" r:id="rId82"/>
    <hyperlink ref="J10" r:id="rId83" display="phil-usg@hunter.cuny.edu"/>
    <hyperlink ref="J13" r:id="rId84"/>
    <hyperlink ref="J14" r:id="rId85" display="mailto:ACE.club@baruch.cuny.edu"/>
    <hyperlink ref="J15" r:id="rId86"/>
    <hyperlink ref="J16" r:id="rId87"/>
    <hyperlink ref="N17" r:id="rId88"/>
    <hyperlink ref="J17" r:id="rId89" display="mailto:japanclub.baruch@gmail.com"/>
    <hyperlink ref="J18" r:id="rId90"/>
    <hyperlink ref="J19" r:id="rId91"/>
    <hyperlink ref="J20" r:id="rId92" display="mailto:ksa.club@baruch.cuny.edu"/>
    <hyperlink ref="J24" r:id="rId93"/>
    <hyperlink ref="N25" r:id="rId94"/>
    <hyperlink ref="J25" r:id="rId95"/>
    <hyperlink ref="J26" r:id="rId96"/>
    <hyperlink ref="N26" r:id="rId97"/>
    <hyperlink ref="J27" r:id="rId98"/>
    <hyperlink ref="N27" r:id="rId99"/>
    <hyperlink ref="J21" r:id="rId100"/>
    <hyperlink ref="N12" r:id="rId101"/>
    <hyperlink ref="J12" r:id="rId102"/>
    <hyperlink ref="O12" r:id="rId103"/>
    <hyperlink ref="J23" r:id="rId104"/>
    <hyperlink ref="J122" r:id="rId105"/>
    <hyperlink ref="J124" r:id="rId106"/>
    <hyperlink ref="J125" r:id="rId107"/>
    <hyperlink ref="J126" r:id="rId108" display="nsa@ccny.cuny.edu_x000a_"/>
    <hyperlink ref="J127" r:id="rId109"/>
    <hyperlink ref="J128" r:id="rId110"/>
    <hyperlink ref="N128" r:id="rId111"/>
    <hyperlink ref="O129" r:id="rId112"/>
    <hyperlink ref="J145" r:id="rId113"/>
    <hyperlink ref="O145" r:id="rId114"/>
    <hyperlink ref="N145" r:id="rId115"/>
    <hyperlink ref="N146" r:id="rId116"/>
    <hyperlink ref="J146" r:id="rId117" display="mailto:fit@kcccny.org"/>
    <hyperlink ref="N147" r:id="rId118"/>
    <hyperlink ref="J147" r:id="rId119" display="KoreanStudentOrg@fitnyc.edu"/>
    <hyperlink ref="J141" r:id="rId120"/>
    <hyperlink ref="J143" r:id="rId121"/>
    <hyperlink ref="J144" r:id="rId122"/>
    <hyperlink ref="N10" r:id="rId123"/>
    <hyperlink ref="J123" r:id="rId124"/>
    <hyperlink ref="N89" r:id="rId125"/>
    <hyperlink ref="O89" r:id="rId126"/>
  </hyperlinks>
  <pageMargins left="0.7" right="0.7" top="0.75" bottom="0.75" header="0.3" footer="0.3"/>
  <pageSetup orientation="portrait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="85" zoomScaleNormal="85" workbookViewId="0">
      <selection activeCell="A11" sqref="A11"/>
    </sheetView>
  </sheetViews>
  <sheetFormatPr defaultColWidth="9.1796875" defaultRowHeight="14" x14ac:dyDescent="0.3"/>
  <cols>
    <col min="1" max="1" width="12" style="5" bestFit="1" customWidth="1"/>
    <col min="2" max="2" width="47.1796875" style="5" bestFit="1" customWidth="1"/>
    <col min="3" max="3" width="10.26953125" style="5" customWidth="1"/>
    <col min="4" max="4" width="10.26953125" style="5" bestFit="1" customWidth="1"/>
    <col min="5" max="5" width="10.54296875" style="5" bestFit="1" customWidth="1"/>
    <col min="6" max="6" width="12" style="5" customWidth="1"/>
    <col min="7" max="7" width="52.54296875" style="5" bestFit="1" customWidth="1"/>
    <col min="8" max="8" width="39.26953125" style="5" bestFit="1" customWidth="1"/>
    <col min="9" max="9" width="24.81640625" style="5" customWidth="1"/>
    <col min="10" max="10" width="20.7265625" style="5" customWidth="1"/>
    <col min="11" max="11" width="20.7265625" style="5" bestFit="1" customWidth="1"/>
    <col min="12" max="12" width="50.7265625" style="5" customWidth="1"/>
    <col min="13" max="14" width="24.1796875" style="5" bestFit="1" customWidth="1"/>
    <col min="15" max="16384" width="9.1796875" style="5"/>
  </cols>
  <sheetData>
    <row r="1" spans="1:14" s="4" customFormat="1" ht="18" thickBot="1" x14ac:dyDescent="0.4">
      <c r="A1" s="3" t="s">
        <v>1025</v>
      </c>
    </row>
    <row r="5" spans="1:14" ht="17.5" x14ac:dyDescent="0.35">
      <c r="A5" s="42"/>
      <c r="B5" s="42"/>
      <c r="C5" s="42"/>
      <c r="D5" s="153" t="s">
        <v>1009</v>
      </c>
      <c r="E5" s="153"/>
      <c r="F5" s="153"/>
      <c r="G5" s="42"/>
      <c r="H5" s="42"/>
      <c r="I5" s="42"/>
      <c r="J5" s="42"/>
      <c r="K5" s="42"/>
      <c r="L5" s="42"/>
      <c r="M5" s="42"/>
    </row>
    <row r="6" spans="1:14" ht="17.5" x14ac:dyDescent="0.35">
      <c r="A6" s="42" t="s">
        <v>1</v>
      </c>
      <c r="B6" s="42" t="s">
        <v>0</v>
      </c>
      <c r="C6" s="42" t="s">
        <v>676</v>
      </c>
      <c r="D6" s="42" t="s">
        <v>1010</v>
      </c>
      <c r="E6" s="42" t="s">
        <v>1012</v>
      </c>
      <c r="F6" s="42" t="s">
        <v>1011</v>
      </c>
      <c r="G6" s="42" t="s">
        <v>2</v>
      </c>
      <c r="H6" s="42" t="s">
        <v>3</v>
      </c>
      <c r="I6" s="42" t="s">
        <v>4</v>
      </c>
      <c r="J6" s="42" t="s">
        <v>5</v>
      </c>
      <c r="K6" s="42" t="s">
        <v>23</v>
      </c>
      <c r="L6" s="42" t="s">
        <v>7</v>
      </c>
      <c r="M6" s="42" t="s">
        <v>551</v>
      </c>
    </row>
    <row r="7" spans="1:14" x14ac:dyDescent="0.3">
      <c r="A7" s="5" t="s">
        <v>1023</v>
      </c>
      <c r="B7" s="34" t="s">
        <v>10</v>
      </c>
      <c r="C7" s="45" t="s">
        <v>670</v>
      </c>
      <c r="D7" s="34"/>
      <c r="E7" s="34"/>
      <c r="F7" s="34"/>
      <c r="G7" s="34" t="s">
        <v>1028</v>
      </c>
      <c r="H7" s="36" t="s">
        <v>1027</v>
      </c>
      <c r="I7" s="34"/>
      <c r="J7" s="34" t="s">
        <v>1026</v>
      </c>
      <c r="K7" s="34" t="s">
        <v>489</v>
      </c>
      <c r="L7" s="36" t="s">
        <v>11</v>
      </c>
      <c r="M7" s="34"/>
      <c r="N7" s="34"/>
    </row>
    <row r="8" spans="1:14" ht="14.5" x14ac:dyDescent="0.35">
      <c r="B8" s="34" t="s">
        <v>56</v>
      </c>
      <c r="C8" s="45" t="s">
        <v>670</v>
      </c>
      <c r="D8" s="34"/>
      <c r="E8" s="34"/>
      <c r="F8" s="34"/>
      <c r="G8" s="34" t="s">
        <v>1030</v>
      </c>
      <c r="H8" s="36" t="s">
        <v>59</v>
      </c>
      <c r="I8" s="34"/>
      <c r="J8" s="34" t="s">
        <v>57</v>
      </c>
      <c r="K8" s="34" t="s">
        <v>58</v>
      </c>
      <c r="L8" s="152" t="s">
        <v>1029</v>
      </c>
      <c r="M8" s="34"/>
      <c r="N8" s="34"/>
    </row>
    <row r="9" spans="1:14" x14ac:dyDescent="0.3">
      <c r="B9" s="34" t="s">
        <v>61</v>
      </c>
      <c r="C9" s="45" t="s">
        <v>670</v>
      </c>
      <c r="D9" s="34"/>
      <c r="E9" s="34"/>
      <c r="F9" s="34"/>
      <c r="G9" s="34" t="s">
        <v>1031</v>
      </c>
      <c r="H9" s="34"/>
      <c r="I9" s="34"/>
      <c r="J9" s="34"/>
      <c r="K9" s="34"/>
      <c r="L9" s="36" t="s">
        <v>60</v>
      </c>
      <c r="M9" s="34"/>
      <c r="N9" s="34"/>
    </row>
    <row r="10" spans="1:14" x14ac:dyDescent="0.3">
      <c r="B10" s="34" t="s">
        <v>62</v>
      </c>
      <c r="C10" s="45" t="s">
        <v>677</v>
      </c>
      <c r="D10" s="34"/>
      <c r="E10" s="34"/>
      <c r="F10" s="34"/>
      <c r="G10" s="34" t="s">
        <v>1035</v>
      </c>
      <c r="H10" s="36" t="s">
        <v>1034</v>
      </c>
      <c r="I10" s="34" t="s">
        <v>64</v>
      </c>
      <c r="J10" s="34" t="s">
        <v>1032</v>
      </c>
      <c r="K10" s="34" t="s">
        <v>1033</v>
      </c>
      <c r="L10" s="36" t="s">
        <v>63</v>
      </c>
      <c r="M10" s="34"/>
      <c r="N10" s="34"/>
    </row>
    <row r="11" spans="1:14" x14ac:dyDescent="0.3">
      <c r="B11" s="34" t="s">
        <v>66</v>
      </c>
      <c r="C11" s="45" t="s">
        <v>677</v>
      </c>
      <c r="D11" s="34"/>
      <c r="E11" s="34"/>
      <c r="F11" s="34"/>
      <c r="G11" s="34" t="s">
        <v>1036</v>
      </c>
      <c r="H11" s="36" t="s">
        <v>68</v>
      </c>
      <c r="I11" s="34" t="s">
        <v>67</v>
      </c>
      <c r="J11" s="34" t="s">
        <v>1037</v>
      </c>
      <c r="K11" s="34" t="s">
        <v>1033</v>
      </c>
      <c r="L11" s="36" t="s">
        <v>65</v>
      </c>
      <c r="M11" s="34"/>
      <c r="N11" s="34"/>
    </row>
    <row r="12" spans="1:14" x14ac:dyDescent="0.3">
      <c r="B12" s="34" t="s">
        <v>74</v>
      </c>
      <c r="C12" s="45" t="s">
        <v>670</v>
      </c>
      <c r="D12" s="34"/>
      <c r="E12" s="34"/>
      <c r="F12" s="34"/>
      <c r="G12" s="34"/>
      <c r="H12" s="36" t="s">
        <v>75</v>
      </c>
      <c r="I12" s="34"/>
      <c r="J12" s="34"/>
      <c r="K12" s="34"/>
      <c r="L12" s="36" t="s">
        <v>73</v>
      </c>
      <c r="M12" s="34"/>
      <c r="N12" s="34"/>
    </row>
    <row r="13" spans="1:14" x14ac:dyDescent="0.3">
      <c r="B13" s="34" t="s">
        <v>115</v>
      </c>
      <c r="C13" s="45" t="s">
        <v>670</v>
      </c>
      <c r="D13" s="34"/>
      <c r="E13" s="34"/>
      <c r="F13" s="34"/>
      <c r="G13" s="34"/>
      <c r="H13" s="36" t="s">
        <v>117</v>
      </c>
      <c r="I13" s="34"/>
      <c r="J13" s="34"/>
      <c r="K13" s="34"/>
      <c r="L13" s="36" t="s">
        <v>116</v>
      </c>
      <c r="M13" s="34"/>
      <c r="N13" s="34"/>
    </row>
    <row r="14" spans="1:14" x14ac:dyDescent="0.3">
      <c r="B14" s="34" t="s">
        <v>119</v>
      </c>
      <c r="C14" s="45" t="s">
        <v>677</v>
      </c>
      <c r="D14" s="34"/>
      <c r="E14" s="34"/>
      <c r="F14" s="34"/>
      <c r="G14" s="34"/>
      <c r="H14" s="34"/>
      <c r="I14" s="34" t="s">
        <v>120</v>
      </c>
      <c r="J14" s="34"/>
      <c r="K14" s="34"/>
      <c r="L14" s="36" t="s">
        <v>118</v>
      </c>
      <c r="M14" s="34"/>
      <c r="N14" s="34"/>
    </row>
    <row r="15" spans="1:14" x14ac:dyDescent="0.3">
      <c r="B15" s="34" t="s">
        <v>121</v>
      </c>
      <c r="C15" s="45" t="s">
        <v>670</v>
      </c>
      <c r="D15" s="34"/>
      <c r="E15" s="34"/>
      <c r="F15" s="34"/>
      <c r="G15" s="34"/>
      <c r="H15" s="36" t="s">
        <v>123</v>
      </c>
      <c r="I15" s="34" t="s">
        <v>124</v>
      </c>
      <c r="J15" s="34"/>
      <c r="K15" s="34"/>
      <c r="L15" s="34" t="s">
        <v>122</v>
      </c>
      <c r="M15" s="34"/>
      <c r="N15" s="34"/>
    </row>
    <row r="16" spans="1:14" x14ac:dyDescent="0.3">
      <c r="B16" s="34" t="s">
        <v>125</v>
      </c>
      <c r="C16" s="45" t="s">
        <v>670</v>
      </c>
      <c r="D16" s="34"/>
      <c r="E16" s="34"/>
      <c r="F16" s="34"/>
      <c r="G16" s="34"/>
      <c r="H16" s="36" t="s">
        <v>128</v>
      </c>
      <c r="I16" s="34" t="s">
        <v>127</v>
      </c>
      <c r="J16" s="34"/>
      <c r="K16" s="34"/>
      <c r="L16" s="36" t="s">
        <v>126</v>
      </c>
      <c r="M16" s="34"/>
      <c r="N16" s="34"/>
    </row>
    <row r="17" spans="1:14" x14ac:dyDescent="0.3">
      <c r="B17" s="34" t="s">
        <v>130</v>
      </c>
      <c r="C17" s="45" t="s">
        <v>670</v>
      </c>
      <c r="D17" s="34"/>
      <c r="E17" s="34"/>
      <c r="F17" s="34"/>
      <c r="G17" s="34"/>
      <c r="H17" s="34"/>
      <c r="I17" s="34"/>
      <c r="J17" s="34"/>
      <c r="K17" s="34"/>
      <c r="L17" s="36" t="s">
        <v>129</v>
      </c>
      <c r="M17" s="34"/>
      <c r="N17" s="34"/>
    </row>
    <row r="18" spans="1:14" x14ac:dyDescent="0.3">
      <c r="B18" s="34" t="s">
        <v>136</v>
      </c>
      <c r="C18" s="45" t="s">
        <v>670</v>
      </c>
      <c r="D18" s="34"/>
      <c r="E18" s="34"/>
      <c r="F18" s="34"/>
      <c r="G18" s="34"/>
      <c r="H18" s="34"/>
      <c r="I18" s="34"/>
      <c r="J18" s="34"/>
      <c r="K18" s="34"/>
      <c r="L18" s="36" t="s">
        <v>137</v>
      </c>
      <c r="M18" s="34"/>
      <c r="N18" s="34"/>
    </row>
    <row r="19" spans="1:14" x14ac:dyDescent="0.3">
      <c r="B19" s="34" t="s">
        <v>532</v>
      </c>
      <c r="C19" s="45" t="s">
        <v>670</v>
      </c>
      <c r="D19" s="34"/>
      <c r="E19" s="36" t="s">
        <v>533</v>
      </c>
      <c r="F19" s="34"/>
      <c r="G19" s="34"/>
      <c r="H19" s="34"/>
      <c r="I19" s="34" t="s">
        <v>531</v>
      </c>
      <c r="J19" s="34"/>
      <c r="K19" s="34"/>
      <c r="L19" s="34"/>
      <c r="M19" s="34"/>
      <c r="N19" s="34"/>
    </row>
    <row r="20" spans="1:14" x14ac:dyDescent="0.3">
      <c r="E20" s="9"/>
    </row>
    <row r="21" spans="1:14" customFormat="1" ht="14.5" x14ac:dyDescent="0.35">
      <c r="A21" s="6" t="s">
        <v>1024</v>
      </c>
      <c r="B21" s="5" t="s">
        <v>134</v>
      </c>
      <c r="C21" s="5"/>
      <c r="D21" s="5" t="s">
        <v>135</v>
      </c>
      <c r="E21" s="5"/>
      <c r="F21" s="5"/>
      <c r="G21" s="5" t="s">
        <v>140</v>
      </c>
      <c r="H21" s="5" t="s">
        <v>141</v>
      </c>
      <c r="I21" s="5"/>
      <c r="L21" s="5" t="s">
        <v>139</v>
      </c>
    </row>
    <row r="25" spans="1:14" x14ac:dyDescent="0.3">
      <c r="B25" s="5" t="s">
        <v>915</v>
      </c>
    </row>
    <row r="26" spans="1:14" x14ac:dyDescent="0.3">
      <c r="B26" s="5" t="s">
        <v>916</v>
      </c>
    </row>
  </sheetData>
  <mergeCells count="1">
    <mergeCell ref="D5:F5"/>
  </mergeCells>
  <conditionalFormatting sqref="C7:C19">
    <cfRule type="expression" dxfId="2" priority="31">
      <formula>C7="High"</formula>
    </cfRule>
    <cfRule type="expression" dxfId="1" priority="32">
      <formula>C7="Medium"</formula>
    </cfRule>
    <cfRule type="expression" dxfId="0" priority="33">
      <formula>C7="Low"</formula>
    </cfRule>
  </conditionalFormatting>
  <hyperlinks>
    <hyperlink ref="L7" r:id="rId1"/>
    <hyperlink ref="H7" r:id="rId2" display="hello@tap-ny.org"/>
    <hyperlink ref="L8" r:id="rId3"/>
    <hyperlink ref="H8" r:id="rId4"/>
    <hyperlink ref="L9" r:id="rId5"/>
    <hyperlink ref="L10" r:id="rId6"/>
    <hyperlink ref="H10" r:id="rId7" display="info@kacfny.org"/>
    <hyperlink ref="L11" r:id="rId8"/>
    <hyperlink ref="H11" r:id="rId9"/>
    <hyperlink ref="L12" r:id="rId10"/>
    <hyperlink ref="H12" r:id="rId11"/>
    <hyperlink ref="L13" r:id="rId12"/>
    <hyperlink ref="H13" r:id="rId13"/>
    <hyperlink ref="L14" r:id="rId14"/>
    <hyperlink ref="H15" r:id="rId15"/>
    <hyperlink ref="L16" r:id="rId16"/>
    <hyperlink ref="H16" r:id="rId17"/>
    <hyperlink ref="L17" r:id="rId18"/>
    <hyperlink ref="E19" r:id="rId19" display="mailto:staff@cadany.org"/>
  </hyperlinks>
  <pageMargins left="0.7" right="0.7" top="0.75" bottom="0.75" header="0.3" footer="0.3"/>
  <pageSetup orientation="portrait" horizontalDpi="0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showGridLines="0" workbookViewId="0"/>
  </sheetViews>
  <sheetFormatPr defaultColWidth="9.1796875" defaultRowHeight="14" x14ac:dyDescent="0.3"/>
  <cols>
    <col min="1" max="1" width="30" style="5" customWidth="1"/>
    <col min="2" max="2" width="10.7265625" style="5" customWidth="1"/>
    <col min="3" max="3" width="10.453125" style="5" customWidth="1"/>
    <col min="4" max="4" width="8.1796875" style="5" customWidth="1"/>
    <col min="5" max="5" width="9.1796875" style="5"/>
    <col min="6" max="6" width="10.453125" style="5" bestFit="1" customWidth="1"/>
    <col min="7" max="7" width="27.54296875" style="5" customWidth="1"/>
    <col min="8" max="8" width="9.1796875" style="5"/>
    <col min="9" max="9" width="34.54296875" style="5" customWidth="1"/>
    <col min="10" max="10" width="9.1796875" style="5"/>
    <col min="11" max="11" width="30.7265625" style="5" customWidth="1"/>
    <col min="12" max="12" width="7.453125" style="5" customWidth="1"/>
    <col min="13" max="13" width="30.26953125" style="5" customWidth="1"/>
    <col min="14" max="16384" width="9.1796875" style="5"/>
  </cols>
  <sheetData>
    <row r="1" spans="1:13" s="30" customFormat="1" x14ac:dyDescent="0.3">
      <c r="A1" s="30" t="s">
        <v>447</v>
      </c>
    </row>
    <row r="4" spans="1:13" x14ac:dyDescent="0.3">
      <c r="A4" s="8" t="s">
        <v>448</v>
      </c>
    </row>
    <row r="6" spans="1:13" ht="39" x14ac:dyDescent="0.3">
      <c r="A6" s="20" t="s">
        <v>336</v>
      </c>
      <c r="B6" s="20" t="s">
        <v>452</v>
      </c>
      <c r="C6" s="20" t="s">
        <v>450</v>
      </c>
      <c r="D6" s="20" t="s">
        <v>451</v>
      </c>
      <c r="E6" s="5" t="s">
        <v>990</v>
      </c>
      <c r="F6" s="5" t="s">
        <v>453</v>
      </c>
    </row>
    <row r="7" spans="1:13" ht="15" thickBot="1" x14ac:dyDescent="0.4">
      <c r="A7" s="24" t="s">
        <v>192</v>
      </c>
      <c r="B7" s="25">
        <v>23005</v>
      </c>
      <c r="C7" s="32">
        <v>0.28599999999999998</v>
      </c>
      <c r="D7" s="32">
        <f>(0.286*16689+0.11*6330)/23019</f>
        <v>0.23760172031799814</v>
      </c>
      <c r="E7" s="1" t="s">
        <v>449</v>
      </c>
      <c r="F7" s="33">
        <f>B7*C7</f>
        <v>6579.4299999999994</v>
      </c>
      <c r="K7" s="5" t="s">
        <v>344</v>
      </c>
    </row>
    <row r="8" spans="1:13" ht="15" thickBot="1" x14ac:dyDescent="0.4">
      <c r="A8" s="21" t="s">
        <v>156</v>
      </c>
      <c r="B8" s="22">
        <v>44516</v>
      </c>
      <c r="C8" s="31">
        <f>F8/B8</f>
        <v>0.14567795848683621</v>
      </c>
      <c r="D8" s="31"/>
      <c r="E8" s="1" t="s">
        <v>449</v>
      </c>
      <c r="F8" s="33">
        <v>6485</v>
      </c>
    </row>
    <row r="9" spans="1:13" ht="14.5" thickBot="1" x14ac:dyDescent="0.35">
      <c r="A9" s="21" t="s">
        <v>340</v>
      </c>
      <c r="B9" s="22">
        <v>17373</v>
      </c>
      <c r="C9" s="31"/>
      <c r="D9" s="31">
        <v>0.36599999999999999</v>
      </c>
      <c r="F9" s="33">
        <f>B9*D9</f>
        <v>6358.518</v>
      </c>
    </row>
    <row r="10" spans="1:13" ht="27" thickBot="1" x14ac:dyDescent="0.4">
      <c r="A10" s="24" t="s">
        <v>193</v>
      </c>
      <c r="B10" s="25">
        <v>26471</v>
      </c>
      <c r="C10" s="32">
        <f>1393/8365</f>
        <v>0.16652719665271967</v>
      </c>
      <c r="D10" s="32">
        <f>3599/29250</f>
        <v>0.12304273504273504</v>
      </c>
      <c r="E10" s="1" t="s">
        <v>449</v>
      </c>
      <c r="F10" s="33">
        <f>B10*C10</f>
        <v>4408.1414225941426</v>
      </c>
      <c r="K10" s="24" t="s">
        <v>156</v>
      </c>
      <c r="L10" s="25">
        <v>44516</v>
      </c>
      <c r="M10" s="26" t="s">
        <v>337</v>
      </c>
    </row>
    <row r="11" spans="1:13" ht="27" thickBot="1" x14ac:dyDescent="0.4">
      <c r="A11" s="24" t="s">
        <v>225</v>
      </c>
      <c r="B11" s="25">
        <v>15464</v>
      </c>
      <c r="C11" s="32"/>
      <c r="D11" s="32">
        <v>0.25</v>
      </c>
      <c r="E11" s="1" t="s">
        <v>449</v>
      </c>
      <c r="F11" s="33">
        <f>B11*D11</f>
        <v>3866</v>
      </c>
      <c r="K11" s="21" t="s">
        <v>193</v>
      </c>
      <c r="L11" s="22">
        <v>26471</v>
      </c>
      <c r="M11" s="23" t="s">
        <v>337</v>
      </c>
    </row>
    <row r="12" spans="1:13" ht="27" thickBot="1" x14ac:dyDescent="0.4">
      <c r="A12" s="21" t="s">
        <v>189</v>
      </c>
      <c r="B12" s="22">
        <v>24537</v>
      </c>
      <c r="C12" s="31">
        <v>0.14599999999999999</v>
      </c>
      <c r="D12" s="31"/>
      <c r="E12" s="1" t="s">
        <v>449</v>
      </c>
      <c r="F12" s="33">
        <f>B12*C12</f>
        <v>3582.4019999999996</v>
      </c>
      <c r="K12" s="24" t="s">
        <v>189</v>
      </c>
      <c r="L12" s="25">
        <v>24537</v>
      </c>
      <c r="M12" s="26" t="s">
        <v>338</v>
      </c>
    </row>
    <row r="13" spans="1:13" ht="27" thickBot="1" x14ac:dyDescent="0.4">
      <c r="A13" s="21" t="s">
        <v>341</v>
      </c>
      <c r="B13" s="22">
        <v>14996</v>
      </c>
      <c r="C13" s="31">
        <v>0.11</v>
      </c>
      <c r="D13" s="31"/>
      <c r="E13" s="1" t="s">
        <v>449</v>
      </c>
      <c r="F13" s="33">
        <f>B13*C13</f>
        <v>1649.56</v>
      </c>
      <c r="K13" s="21" t="s">
        <v>192</v>
      </c>
      <c r="L13" s="22">
        <v>23005</v>
      </c>
      <c r="M13" s="23" t="s">
        <v>339</v>
      </c>
    </row>
    <row r="14" spans="1:13" ht="15" thickBot="1" x14ac:dyDescent="0.4">
      <c r="A14" s="21" t="s">
        <v>342</v>
      </c>
      <c r="B14" s="22">
        <v>12772</v>
      </c>
      <c r="C14" s="31">
        <v>0.09</v>
      </c>
      <c r="D14" s="31"/>
      <c r="E14" s="1" t="s">
        <v>449</v>
      </c>
      <c r="F14" s="33">
        <f>B14*C14</f>
        <v>1149.48</v>
      </c>
      <c r="K14" s="24" t="s">
        <v>343</v>
      </c>
      <c r="L14" s="25">
        <v>21087</v>
      </c>
      <c r="M14" s="26" t="s">
        <v>337</v>
      </c>
    </row>
    <row r="15" spans="1:13" ht="15" thickBot="1" x14ac:dyDescent="0.4">
      <c r="A15" s="24" t="s">
        <v>163</v>
      </c>
      <c r="B15" s="25">
        <v>13909</v>
      </c>
      <c r="C15" s="32">
        <v>7.0000000000000007E-2</v>
      </c>
      <c r="D15" s="32"/>
      <c r="E15" s="1" t="s">
        <v>449</v>
      </c>
      <c r="F15" s="33">
        <f>B15*C15</f>
        <v>973.63000000000011</v>
      </c>
      <c r="K15" s="21" t="s">
        <v>197</v>
      </c>
      <c r="L15" s="22">
        <v>20100</v>
      </c>
      <c r="M15" s="23" t="s">
        <v>339</v>
      </c>
    </row>
    <row r="16" spans="1:13" ht="15" thickBot="1" x14ac:dyDescent="0.4">
      <c r="A16" s="24" t="s">
        <v>153</v>
      </c>
      <c r="B16" s="25">
        <f>6759+3495</f>
        <v>10254</v>
      </c>
      <c r="C16" s="32">
        <v>0.109</v>
      </c>
      <c r="D16" s="32"/>
      <c r="E16" s="1" t="s">
        <v>449</v>
      </c>
      <c r="F16" s="33">
        <f>B16*C16</f>
        <v>1117.6859999999999</v>
      </c>
      <c r="K16" s="24" t="s">
        <v>199</v>
      </c>
      <c r="L16" s="25">
        <v>19287</v>
      </c>
      <c r="M16" s="26" t="s">
        <v>338</v>
      </c>
    </row>
    <row r="17" spans="1:13" ht="27" thickBot="1" x14ac:dyDescent="0.4">
      <c r="A17" s="24" t="s">
        <v>147</v>
      </c>
      <c r="B17" s="25">
        <v>10052</v>
      </c>
      <c r="C17" s="32">
        <f>F17/B17</f>
        <v>0.10037803422204536</v>
      </c>
      <c r="D17" s="32"/>
      <c r="E17" s="123" t="s">
        <v>449</v>
      </c>
      <c r="F17" s="33">
        <v>1009</v>
      </c>
      <c r="K17" s="21" t="s">
        <v>195</v>
      </c>
      <c r="L17" s="22">
        <v>18934</v>
      </c>
      <c r="M17" s="23" t="s">
        <v>338</v>
      </c>
    </row>
    <row r="18" spans="1:13" ht="26.5" thickBot="1" x14ac:dyDescent="0.35">
      <c r="A18" s="24" t="s">
        <v>282</v>
      </c>
      <c r="B18" s="25">
        <v>7888</v>
      </c>
      <c r="C18" s="32"/>
      <c r="D18" s="32"/>
      <c r="K18" s="24" t="s">
        <v>340</v>
      </c>
      <c r="L18" s="25">
        <v>17373</v>
      </c>
      <c r="M18" s="26" t="s">
        <v>339</v>
      </c>
    </row>
    <row r="19" spans="1:13" ht="14.5" thickBot="1" x14ac:dyDescent="0.35">
      <c r="A19" s="24" t="s">
        <v>285</v>
      </c>
      <c r="B19" s="25">
        <v>7357</v>
      </c>
      <c r="C19" s="32"/>
      <c r="D19" s="32"/>
      <c r="K19" s="27" t="s">
        <v>210</v>
      </c>
      <c r="L19" s="28">
        <v>16524</v>
      </c>
      <c r="M19" s="29" t="s">
        <v>339</v>
      </c>
    </row>
    <row r="20" spans="1:13" ht="26.5" thickBot="1" x14ac:dyDescent="0.35">
      <c r="A20" s="24" t="s">
        <v>301</v>
      </c>
      <c r="B20" s="25">
        <v>6422</v>
      </c>
      <c r="C20" s="32"/>
      <c r="D20" s="32"/>
    </row>
    <row r="21" spans="1:13" ht="14.5" thickBot="1" x14ac:dyDescent="0.35">
      <c r="A21" s="24" t="s">
        <v>160</v>
      </c>
      <c r="B21" s="25">
        <v>4649</v>
      </c>
      <c r="C21" s="32"/>
      <c r="D21" s="32"/>
    </row>
    <row r="24" spans="1:13" x14ac:dyDescent="0.3">
      <c r="A24" s="122" t="s">
        <v>988</v>
      </c>
    </row>
    <row r="25" spans="1:13" x14ac:dyDescent="0.3">
      <c r="A25" s="5" t="s">
        <v>986</v>
      </c>
    </row>
    <row r="26" spans="1:13" x14ac:dyDescent="0.3">
      <c r="A26" s="5" t="s">
        <v>987</v>
      </c>
    </row>
  </sheetData>
  <sortState ref="A7:F15">
    <sortCondition descending="1" ref="F7:F15"/>
  </sortState>
  <hyperlinks>
    <hyperlink ref="E8" r:id="rId1"/>
    <hyperlink ref="E10" r:id="rId2"/>
    <hyperlink ref="E12" r:id="rId3"/>
    <hyperlink ref="E7" r:id="rId4"/>
    <hyperlink ref="E11" r:id="rId5"/>
    <hyperlink ref="E13" r:id="rId6"/>
    <hyperlink ref="E15" r:id="rId7"/>
    <hyperlink ref="E14" r:id="rId8"/>
    <hyperlink ref="A19" r:id="rId9" tooltip="Berkeley College-New York" display="http://collegestats.org/college/189228-berkeley-college-new-york"/>
    <hyperlink ref="E17" r:id="rId10"/>
    <hyperlink ref="E16" r:id="rId11"/>
  </hyperlinks>
  <pageMargins left="0.7" right="0.7" top="0.75" bottom="0.75" header="0.3" footer="0.3"/>
  <pageSetup orientation="portrait" horizontalDpi="0" verticalDpi="0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opLeftCell="A75" workbookViewId="0">
      <selection activeCell="F81" sqref="F81"/>
    </sheetView>
  </sheetViews>
  <sheetFormatPr defaultColWidth="9.1796875" defaultRowHeight="14.5" x14ac:dyDescent="0.35"/>
  <cols>
    <col min="1" max="1" width="9.1796875" style="5"/>
    <col min="2" max="2" width="42.453125" style="5" bestFit="1" customWidth="1"/>
    <col min="3" max="3" width="9.1796875" style="5"/>
    <col min="4" max="4" width="18.81640625" style="5" bestFit="1" customWidth="1"/>
    <col min="5" max="5" width="8.7265625"/>
    <col min="6" max="6" width="42.453125" bestFit="1" customWidth="1"/>
    <col min="7" max="7" width="15.7265625" style="5" bestFit="1" customWidth="1"/>
    <col min="8" max="8" width="9.54296875" style="5" bestFit="1" customWidth="1"/>
    <col min="9" max="16384" width="9.1796875" style="5"/>
  </cols>
  <sheetData>
    <row r="1" spans="1:9" s="4" customFormat="1" thickBot="1" x14ac:dyDescent="0.35">
      <c r="A1" s="110" t="s">
        <v>984</v>
      </c>
    </row>
    <row r="2" spans="1:9" ht="14" x14ac:dyDescent="0.3">
      <c r="E2" s="5"/>
      <c r="F2" s="5"/>
    </row>
    <row r="3" spans="1:9" ht="14" x14ac:dyDescent="0.3">
      <c r="B3" s="30" t="s">
        <v>989</v>
      </c>
      <c r="C3" s="30"/>
      <c r="D3" s="30"/>
      <c r="E3" s="5"/>
      <c r="F3" s="30" t="s">
        <v>448</v>
      </c>
    </row>
    <row r="4" spans="1:9" ht="14" x14ac:dyDescent="0.3">
      <c r="E4" s="5"/>
      <c r="F4" s="5"/>
    </row>
    <row r="5" spans="1:9" x14ac:dyDescent="0.35">
      <c r="B5" s="30" t="s">
        <v>0</v>
      </c>
      <c r="C5" s="122" t="s">
        <v>982</v>
      </c>
      <c r="D5" s="122" t="s">
        <v>983</v>
      </c>
    </row>
    <row r="6" spans="1:9" ht="15" thickBot="1" x14ac:dyDescent="0.4">
      <c r="B6" s="111" t="s">
        <v>156</v>
      </c>
      <c r="C6" s="112" t="s">
        <v>175</v>
      </c>
      <c r="D6" s="113">
        <v>52126</v>
      </c>
      <c r="E6" t="s">
        <v>985</v>
      </c>
      <c r="F6" s="114" t="s">
        <v>156</v>
      </c>
      <c r="G6" s="115" t="s">
        <v>175</v>
      </c>
      <c r="H6" s="116">
        <v>52126</v>
      </c>
      <c r="I6" s="5" t="s">
        <v>985</v>
      </c>
    </row>
    <row r="7" spans="1:9" ht="28.5" thickBot="1" x14ac:dyDescent="0.4">
      <c r="B7" s="111" t="s">
        <v>189</v>
      </c>
      <c r="C7" s="112" t="s">
        <v>175</v>
      </c>
      <c r="D7" s="113">
        <v>31602</v>
      </c>
      <c r="E7" t="s">
        <v>985</v>
      </c>
      <c r="F7" s="114" t="s">
        <v>189</v>
      </c>
      <c r="G7" s="115" t="s">
        <v>175</v>
      </c>
      <c r="H7" s="116">
        <v>31602</v>
      </c>
      <c r="I7" s="5" t="s">
        <v>985</v>
      </c>
    </row>
    <row r="8" spans="1:9" ht="15" thickBot="1" x14ac:dyDescent="0.4">
      <c r="B8" s="111" t="s">
        <v>192</v>
      </c>
      <c r="C8" s="112" t="s">
        <v>175</v>
      </c>
      <c r="D8" s="113">
        <v>28585</v>
      </c>
      <c r="E8" t="s">
        <v>985</v>
      </c>
      <c r="F8" s="114" t="s">
        <v>192</v>
      </c>
      <c r="G8" s="115" t="s">
        <v>175</v>
      </c>
      <c r="H8" s="116">
        <v>28585</v>
      </c>
      <c r="I8" s="5" t="s">
        <v>985</v>
      </c>
    </row>
    <row r="9" spans="1:9" ht="15" thickBot="1" x14ac:dyDescent="0.4">
      <c r="B9" s="111" t="s">
        <v>193</v>
      </c>
      <c r="C9" s="112" t="s">
        <v>175</v>
      </c>
      <c r="D9" s="113">
        <v>28139</v>
      </c>
      <c r="E9" t="s">
        <v>985</v>
      </c>
      <c r="F9" s="114" t="s">
        <v>193</v>
      </c>
      <c r="G9" s="115" t="s">
        <v>175</v>
      </c>
      <c r="H9" s="116">
        <v>28139</v>
      </c>
      <c r="I9" s="5" t="s">
        <v>985</v>
      </c>
    </row>
    <row r="10" spans="1:9" ht="15" thickBot="1" x14ac:dyDescent="0.4">
      <c r="B10" s="111" t="s">
        <v>195</v>
      </c>
      <c r="C10" s="112" t="s">
        <v>196</v>
      </c>
      <c r="D10" s="113">
        <v>26132</v>
      </c>
      <c r="E10" t="s">
        <v>985</v>
      </c>
      <c r="F10" s="114" t="s">
        <v>203</v>
      </c>
      <c r="G10" s="115" t="s">
        <v>175</v>
      </c>
      <c r="H10" s="116">
        <v>22401</v>
      </c>
      <c r="I10" s="5" t="s">
        <v>985</v>
      </c>
    </row>
    <row r="11" spans="1:9" ht="15" thickBot="1" x14ac:dyDescent="0.4">
      <c r="B11" s="111" t="s">
        <v>197</v>
      </c>
      <c r="C11" s="112" t="s">
        <v>198</v>
      </c>
      <c r="D11" s="113">
        <v>25507</v>
      </c>
      <c r="F11" s="114" t="s">
        <v>225</v>
      </c>
      <c r="G11" s="115" t="s">
        <v>175</v>
      </c>
      <c r="H11" s="116">
        <v>19258</v>
      </c>
      <c r="I11" s="5" t="s">
        <v>985</v>
      </c>
    </row>
    <row r="12" spans="1:9" ht="15" thickBot="1" x14ac:dyDescent="0.4">
      <c r="B12" s="111" t="s">
        <v>201</v>
      </c>
      <c r="C12" s="112" t="s">
        <v>202</v>
      </c>
      <c r="D12" s="113">
        <v>23363</v>
      </c>
      <c r="F12" s="114" t="s">
        <v>163</v>
      </c>
      <c r="G12" s="115" t="s">
        <v>175</v>
      </c>
      <c r="H12" s="116">
        <v>19120</v>
      </c>
      <c r="I12" s="5" t="s">
        <v>985</v>
      </c>
    </row>
    <row r="13" spans="1:9" ht="15" thickBot="1" x14ac:dyDescent="0.4">
      <c r="B13" s="111" t="s">
        <v>203</v>
      </c>
      <c r="C13" s="112" t="s">
        <v>175</v>
      </c>
      <c r="D13" s="113">
        <v>22401</v>
      </c>
      <c r="F13" s="114" t="s">
        <v>228</v>
      </c>
      <c r="G13" s="115" t="s">
        <v>175</v>
      </c>
      <c r="H13" s="116">
        <v>18002</v>
      </c>
      <c r="I13" s="5" t="s">
        <v>985</v>
      </c>
    </row>
    <row r="14" spans="1:9" ht="15" thickBot="1" x14ac:dyDescent="0.4">
      <c r="B14" s="111" t="s">
        <v>210</v>
      </c>
      <c r="C14" s="112" t="s">
        <v>196</v>
      </c>
      <c r="D14" s="113">
        <v>21208</v>
      </c>
      <c r="F14" s="114" t="s">
        <v>238</v>
      </c>
      <c r="G14" s="115" t="s">
        <v>175</v>
      </c>
      <c r="H14" s="116">
        <v>15160</v>
      </c>
      <c r="I14" s="5" t="s">
        <v>985</v>
      </c>
    </row>
    <row r="15" spans="1:9" ht="15" thickBot="1" x14ac:dyDescent="0.4">
      <c r="B15" s="111" t="s">
        <v>213</v>
      </c>
      <c r="C15" s="112" t="s">
        <v>196</v>
      </c>
      <c r="D15" s="113">
        <v>20001</v>
      </c>
      <c r="F15" s="114" t="s">
        <v>147</v>
      </c>
      <c r="G15" s="115" t="s">
        <v>175</v>
      </c>
      <c r="H15" s="116">
        <v>13264</v>
      </c>
      <c r="I15" s="5" t="s">
        <v>985</v>
      </c>
    </row>
    <row r="16" spans="1:9" ht="15" thickBot="1" x14ac:dyDescent="0.4">
      <c r="B16" s="111" t="s">
        <v>225</v>
      </c>
      <c r="C16" s="112" t="s">
        <v>175</v>
      </c>
      <c r="D16" s="113">
        <v>19258</v>
      </c>
      <c r="F16" s="114" t="s">
        <v>153</v>
      </c>
      <c r="G16" s="115" t="s">
        <v>175</v>
      </c>
      <c r="H16" s="116">
        <v>12366</v>
      </c>
      <c r="I16" s="5" t="s">
        <v>985</v>
      </c>
    </row>
    <row r="17" spans="2:8" ht="15" thickBot="1" x14ac:dyDescent="0.4">
      <c r="B17" s="111" t="s">
        <v>163</v>
      </c>
      <c r="C17" s="112" t="s">
        <v>175</v>
      </c>
      <c r="D17" s="113">
        <v>19120</v>
      </c>
      <c r="F17" s="114" t="s">
        <v>282</v>
      </c>
      <c r="G17" s="115" t="s">
        <v>175</v>
      </c>
      <c r="H17" s="116">
        <v>7888</v>
      </c>
    </row>
    <row r="18" spans="2:8" ht="15" thickBot="1" x14ac:dyDescent="0.4">
      <c r="B18" s="111" t="s">
        <v>228</v>
      </c>
      <c r="C18" s="112" t="s">
        <v>175</v>
      </c>
      <c r="D18" s="113">
        <v>18002</v>
      </c>
      <c r="F18" s="114" t="s">
        <v>285</v>
      </c>
      <c r="G18" s="115" t="s">
        <v>175</v>
      </c>
      <c r="H18" s="116">
        <v>7357</v>
      </c>
    </row>
    <row r="19" spans="2:8" ht="15" thickBot="1" x14ac:dyDescent="0.4">
      <c r="B19" s="111" t="s">
        <v>148</v>
      </c>
      <c r="C19" s="112" t="s">
        <v>229</v>
      </c>
      <c r="D19" s="113">
        <v>17522</v>
      </c>
      <c r="F19" s="114" t="s">
        <v>287</v>
      </c>
      <c r="G19" s="115" t="s">
        <v>175</v>
      </c>
      <c r="H19" s="116">
        <v>7257</v>
      </c>
    </row>
    <row r="20" spans="2:8" ht="23.5" thickBot="1" x14ac:dyDescent="0.4">
      <c r="B20" s="111" t="s">
        <v>230</v>
      </c>
      <c r="C20" s="112" t="s">
        <v>231</v>
      </c>
      <c r="D20" s="113">
        <v>17379</v>
      </c>
      <c r="F20" s="114" t="s">
        <v>165</v>
      </c>
      <c r="G20" s="115" t="s">
        <v>175</v>
      </c>
      <c r="H20" s="116">
        <v>7108</v>
      </c>
    </row>
    <row r="21" spans="2:8" ht="15" thickBot="1" x14ac:dyDescent="0.4">
      <c r="B21" s="111" t="s">
        <v>232</v>
      </c>
      <c r="C21" s="112" t="s">
        <v>229</v>
      </c>
      <c r="D21" s="113">
        <v>16286</v>
      </c>
      <c r="F21" s="114" t="s">
        <v>301</v>
      </c>
      <c r="G21" s="115" t="s">
        <v>175</v>
      </c>
      <c r="H21" s="116">
        <v>6422</v>
      </c>
    </row>
    <row r="22" spans="2:8" ht="15" thickBot="1" x14ac:dyDescent="0.4">
      <c r="B22" s="111" t="s">
        <v>236</v>
      </c>
      <c r="C22" s="112" t="s">
        <v>229</v>
      </c>
      <c r="D22" s="113">
        <v>15589</v>
      </c>
      <c r="F22" s="117" t="s">
        <v>160</v>
      </c>
      <c r="G22" s="5" t="s">
        <v>216</v>
      </c>
      <c r="H22" s="118">
        <v>4649</v>
      </c>
    </row>
    <row r="23" spans="2:8" ht="15" thickBot="1" x14ac:dyDescent="0.4">
      <c r="B23" s="111" t="s">
        <v>238</v>
      </c>
      <c r="C23" s="112" t="s">
        <v>175</v>
      </c>
      <c r="D23" s="113">
        <v>15160</v>
      </c>
      <c r="F23" s="120" t="s">
        <v>374</v>
      </c>
      <c r="G23" s="120" t="s">
        <v>216</v>
      </c>
      <c r="H23" s="121">
        <v>3451</v>
      </c>
    </row>
    <row r="24" spans="2:8" ht="15" thickBot="1" x14ac:dyDescent="0.4">
      <c r="B24" s="111" t="s">
        <v>147</v>
      </c>
      <c r="C24" s="112" t="s">
        <v>175</v>
      </c>
      <c r="D24" s="113">
        <v>13264</v>
      </c>
      <c r="F24" s="120" t="s">
        <v>393</v>
      </c>
      <c r="G24" s="120" t="s">
        <v>216</v>
      </c>
      <c r="H24" s="121">
        <v>2849</v>
      </c>
    </row>
    <row r="25" spans="2:8" ht="15" thickBot="1" x14ac:dyDescent="0.4">
      <c r="B25" s="111" t="s">
        <v>241</v>
      </c>
      <c r="C25" s="112" t="s">
        <v>242</v>
      </c>
      <c r="D25" s="113">
        <v>13023</v>
      </c>
      <c r="F25" s="120" t="s">
        <v>404</v>
      </c>
      <c r="G25" s="120" t="s">
        <v>216</v>
      </c>
      <c r="H25" s="121">
        <v>2544</v>
      </c>
    </row>
    <row r="26" spans="2:8" x14ac:dyDescent="0.35">
      <c r="B26" s="114" t="s">
        <v>153</v>
      </c>
      <c r="C26" s="115" t="s">
        <v>175</v>
      </c>
      <c r="D26" s="116">
        <v>12366</v>
      </c>
      <c r="F26" s="119" t="s">
        <v>405</v>
      </c>
      <c r="G26" s="5" t="s">
        <v>216</v>
      </c>
      <c r="H26" s="118">
        <v>2387</v>
      </c>
    </row>
    <row r="27" spans="2:8" x14ac:dyDescent="0.35">
      <c r="B27" s="114" t="s">
        <v>248</v>
      </c>
      <c r="C27" s="115" t="s">
        <v>249</v>
      </c>
      <c r="D27" s="116">
        <v>10558</v>
      </c>
      <c r="F27" s="119" t="s">
        <v>407</v>
      </c>
      <c r="G27" s="5" t="s">
        <v>216</v>
      </c>
      <c r="H27" s="118">
        <v>2345</v>
      </c>
    </row>
    <row r="28" spans="2:8" x14ac:dyDescent="0.35">
      <c r="B28" s="114" t="s">
        <v>254</v>
      </c>
      <c r="C28" s="115" t="s">
        <v>229</v>
      </c>
      <c r="D28" s="116">
        <v>10193</v>
      </c>
      <c r="F28" s="119" t="s">
        <v>150</v>
      </c>
      <c r="G28" s="5" t="s">
        <v>216</v>
      </c>
      <c r="H28" s="118">
        <v>2212</v>
      </c>
    </row>
    <row r="29" spans="2:8" x14ac:dyDescent="0.35">
      <c r="B29" s="114" t="s">
        <v>258</v>
      </c>
      <c r="C29" s="115" t="s">
        <v>196</v>
      </c>
      <c r="D29" s="116">
        <v>9787</v>
      </c>
      <c r="F29" s="119" t="s">
        <v>421</v>
      </c>
      <c r="G29" s="5" t="s">
        <v>216</v>
      </c>
      <c r="H29" s="118">
        <v>2077</v>
      </c>
    </row>
    <row r="30" spans="2:8" x14ac:dyDescent="0.35">
      <c r="B30" s="114" t="s">
        <v>268</v>
      </c>
      <c r="C30" s="115" t="s">
        <v>196</v>
      </c>
      <c r="D30" s="116">
        <v>9092</v>
      </c>
      <c r="F30" s="119" t="s">
        <v>158</v>
      </c>
      <c r="G30" s="5" t="s">
        <v>216</v>
      </c>
      <c r="H30" s="118">
        <v>2011</v>
      </c>
    </row>
    <row r="31" spans="2:8" x14ac:dyDescent="0.35">
      <c r="B31" s="114" t="s">
        <v>273</v>
      </c>
      <c r="C31" s="115" t="s">
        <v>229</v>
      </c>
      <c r="D31" s="116">
        <v>8908</v>
      </c>
      <c r="F31" s="119" t="s">
        <v>155</v>
      </c>
      <c r="G31" s="5" t="s">
        <v>216</v>
      </c>
      <c r="H31" s="118">
        <v>1913</v>
      </c>
    </row>
    <row r="32" spans="2:8" x14ac:dyDescent="0.35">
      <c r="B32" s="114" t="s">
        <v>143</v>
      </c>
      <c r="C32" s="115" t="s">
        <v>196</v>
      </c>
      <c r="D32" s="116">
        <v>8659</v>
      </c>
      <c r="F32" s="119" t="s">
        <v>152</v>
      </c>
      <c r="G32" s="5" t="s">
        <v>216</v>
      </c>
      <c r="H32" s="118">
        <v>1784</v>
      </c>
    </row>
    <row r="33" spans="2:8" x14ac:dyDescent="0.35">
      <c r="B33" s="114" t="s">
        <v>282</v>
      </c>
      <c r="C33" s="115" t="s">
        <v>175</v>
      </c>
      <c r="D33" s="116">
        <v>7888</v>
      </c>
      <c r="F33" s="119" t="s">
        <v>432</v>
      </c>
      <c r="G33" s="5" t="s">
        <v>216</v>
      </c>
      <c r="H33" s="118">
        <v>1765</v>
      </c>
    </row>
    <row r="34" spans="2:8" x14ac:dyDescent="0.35">
      <c r="B34" s="114" t="s">
        <v>285</v>
      </c>
      <c r="C34" s="115" t="s">
        <v>175</v>
      </c>
      <c r="D34" s="116">
        <v>7357</v>
      </c>
      <c r="F34" s="119" t="s">
        <v>145</v>
      </c>
      <c r="G34" s="5" t="s">
        <v>216</v>
      </c>
      <c r="H34" s="118">
        <v>1713</v>
      </c>
    </row>
    <row r="35" spans="2:8" x14ac:dyDescent="0.35">
      <c r="B35" s="114" t="s">
        <v>287</v>
      </c>
      <c r="C35" s="115" t="s">
        <v>175</v>
      </c>
      <c r="D35" s="116">
        <v>7257</v>
      </c>
      <c r="F35" s="5" t="s">
        <v>437</v>
      </c>
      <c r="G35" s="5" t="s">
        <v>216</v>
      </c>
      <c r="H35" s="118">
        <v>1691</v>
      </c>
    </row>
    <row r="36" spans="2:8" x14ac:dyDescent="0.35">
      <c r="B36" s="114" t="s">
        <v>165</v>
      </c>
      <c r="C36" s="115" t="s">
        <v>175</v>
      </c>
      <c r="D36" s="116">
        <v>7108</v>
      </c>
      <c r="F36" s="5"/>
    </row>
    <row r="37" spans="2:8" x14ac:dyDescent="0.35">
      <c r="B37" s="114" t="s">
        <v>301</v>
      </c>
      <c r="C37" s="115" t="s">
        <v>175</v>
      </c>
      <c r="D37" s="116">
        <v>6422</v>
      </c>
      <c r="F37" s="5"/>
    </row>
    <row r="38" spans="2:8" x14ac:dyDescent="0.35">
      <c r="B38" s="114" t="s">
        <v>306</v>
      </c>
      <c r="C38" s="115" t="s">
        <v>196</v>
      </c>
      <c r="D38" s="116">
        <v>6236</v>
      </c>
      <c r="F38" s="5"/>
    </row>
    <row r="39" spans="2:8" x14ac:dyDescent="0.35">
      <c r="B39" s="114" t="s">
        <v>307</v>
      </c>
      <c r="C39" s="115" t="s">
        <v>196</v>
      </c>
      <c r="D39" s="116">
        <v>6058</v>
      </c>
      <c r="F39" s="5"/>
    </row>
    <row r="40" spans="2:8" x14ac:dyDescent="0.35">
      <c r="B40" s="114" t="s">
        <v>333</v>
      </c>
      <c r="C40" s="115" t="s">
        <v>196</v>
      </c>
      <c r="D40" s="116">
        <v>4839</v>
      </c>
      <c r="F40" s="5"/>
    </row>
    <row r="41" spans="2:8" x14ac:dyDescent="0.35">
      <c r="B41" s="117" t="s">
        <v>160</v>
      </c>
      <c r="C41" s="5" t="s">
        <v>216</v>
      </c>
      <c r="D41" s="118">
        <v>4649</v>
      </c>
      <c r="F41" s="5"/>
    </row>
    <row r="42" spans="2:8" x14ac:dyDescent="0.35">
      <c r="B42" s="119" t="s">
        <v>374</v>
      </c>
      <c r="C42" s="5" t="s">
        <v>216</v>
      </c>
      <c r="D42" s="118">
        <v>3451</v>
      </c>
      <c r="F42" s="5"/>
    </row>
    <row r="43" spans="2:8" x14ac:dyDescent="0.35">
      <c r="B43" s="5" t="s">
        <v>159</v>
      </c>
      <c r="C43" s="5" t="s">
        <v>385</v>
      </c>
      <c r="D43" s="118">
        <v>3014</v>
      </c>
      <c r="F43" s="5"/>
    </row>
    <row r="44" spans="2:8" x14ac:dyDescent="0.35">
      <c r="B44" s="119" t="s">
        <v>393</v>
      </c>
      <c r="C44" s="5" t="s">
        <v>216</v>
      </c>
      <c r="D44" s="118">
        <v>2849</v>
      </c>
      <c r="F44" s="5"/>
    </row>
    <row r="45" spans="2:8" x14ac:dyDescent="0.35">
      <c r="B45" s="5" t="s">
        <v>404</v>
      </c>
      <c r="C45" s="5" t="s">
        <v>216</v>
      </c>
      <c r="D45" s="118">
        <v>2544</v>
      </c>
      <c r="F45" s="5"/>
    </row>
    <row r="46" spans="2:8" x14ac:dyDescent="0.35">
      <c r="B46" s="119" t="s">
        <v>405</v>
      </c>
      <c r="C46" s="5" t="s">
        <v>216</v>
      </c>
      <c r="D46" s="118">
        <v>2387</v>
      </c>
      <c r="F46" s="5"/>
    </row>
    <row r="47" spans="2:8" ht="15" thickBot="1" x14ac:dyDescent="0.4">
      <c r="B47" s="120" t="s">
        <v>146</v>
      </c>
      <c r="C47" s="120" t="s">
        <v>406</v>
      </c>
      <c r="D47" s="121">
        <v>2359</v>
      </c>
      <c r="F47" s="5"/>
    </row>
    <row r="48" spans="2:8" ht="15" thickBot="1" x14ac:dyDescent="0.4">
      <c r="B48" s="120" t="s">
        <v>407</v>
      </c>
      <c r="C48" s="120" t="s">
        <v>216</v>
      </c>
      <c r="D48" s="121">
        <v>2345</v>
      </c>
      <c r="F48" s="5"/>
    </row>
    <row r="49" spans="2:8" ht="15" thickBot="1" x14ac:dyDescent="0.4">
      <c r="B49" s="120" t="s">
        <v>164</v>
      </c>
      <c r="C49" s="120" t="s">
        <v>231</v>
      </c>
      <c r="D49" s="121">
        <v>2342</v>
      </c>
      <c r="F49" s="5"/>
    </row>
    <row r="50" spans="2:8" x14ac:dyDescent="0.35">
      <c r="B50" s="5" t="s">
        <v>150</v>
      </c>
      <c r="C50" s="5" t="s">
        <v>216</v>
      </c>
      <c r="D50" s="118">
        <v>2212</v>
      </c>
      <c r="F50" s="5"/>
    </row>
    <row r="51" spans="2:8" x14ac:dyDescent="0.35">
      <c r="B51" s="119" t="s">
        <v>418</v>
      </c>
      <c r="C51" s="5" t="s">
        <v>222</v>
      </c>
      <c r="D51" s="118">
        <v>2144</v>
      </c>
      <c r="F51" s="5"/>
    </row>
    <row r="52" spans="2:8" x14ac:dyDescent="0.35">
      <c r="B52" s="5" t="s">
        <v>421</v>
      </c>
      <c r="C52" s="5" t="s">
        <v>216</v>
      </c>
      <c r="D52" s="118">
        <v>2077</v>
      </c>
      <c r="F52" s="5"/>
    </row>
    <row r="53" spans="2:8" x14ac:dyDescent="0.35">
      <c r="B53" s="5" t="s">
        <v>158</v>
      </c>
      <c r="C53" s="5" t="s">
        <v>216</v>
      </c>
      <c r="D53" s="118">
        <v>2011</v>
      </c>
      <c r="F53" s="5"/>
    </row>
    <row r="54" spans="2:8" x14ac:dyDescent="0.35">
      <c r="B54" s="5" t="s">
        <v>155</v>
      </c>
      <c r="C54" s="5" t="s">
        <v>216</v>
      </c>
      <c r="D54" s="118">
        <v>1913</v>
      </c>
      <c r="F54" s="5"/>
    </row>
    <row r="55" spans="2:8" x14ac:dyDescent="0.35">
      <c r="B55" s="119" t="s">
        <v>161</v>
      </c>
      <c r="C55" s="5" t="s">
        <v>221</v>
      </c>
      <c r="D55" s="118">
        <v>1870</v>
      </c>
      <c r="F55" s="5"/>
    </row>
    <row r="56" spans="2:8" x14ac:dyDescent="0.35">
      <c r="B56" s="5" t="s">
        <v>427</v>
      </c>
      <c r="C56" s="5" t="s">
        <v>428</v>
      </c>
      <c r="D56" s="118">
        <v>1845</v>
      </c>
      <c r="F56" s="5"/>
    </row>
    <row r="57" spans="2:8" x14ac:dyDescent="0.35">
      <c r="B57" s="119" t="s">
        <v>429</v>
      </c>
      <c r="C57" s="5" t="s">
        <v>222</v>
      </c>
      <c r="D57" s="118">
        <v>1801</v>
      </c>
      <c r="F57" s="5"/>
    </row>
    <row r="58" spans="2:8" x14ac:dyDescent="0.35">
      <c r="B58" s="119" t="s">
        <v>152</v>
      </c>
      <c r="C58" s="5" t="s">
        <v>216</v>
      </c>
      <c r="D58" s="118">
        <v>1784</v>
      </c>
      <c r="F58" s="5"/>
    </row>
    <row r="59" spans="2:8" x14ac:dyDescent="0.35">
      <c r="B59" s="5" t="s">
        <v>432</v>
      </c>
      <c r="C59" s="5" t="s">
        <v>216</v>
      </c>
      <c r="D59" s="118">
        <v>1765</v>
      </c>
      <c r="F59" s="5"/>
    </row>
    <row r="60" spans="2:8" x14ac:dyDescent="0.35">
      <c r="B60" s="5" t="s">
        <v>145</v>
      </c>
      <c r="C60" s="5" t="s">
        <v>216</v>
      </c>
      <c r="D60" s="118">
        <v>1713</v>
      </c>
      <c r="F60" s="114"/>
      <c r="G60" s="115"/>
      <c r="H60" s="116"/>
    </row>
    <row r="61" spans="2:8" x14ac:dyDescent="0.35">
      <c r="B61" s="5" t="s">
        <v>437</v>
      </c>
      <c r="C61" s="5" t="s">
        <v>216</v>
      </c>
      <c r="D61" s="118">
        <v>1691</v>
      </c>
      <c r="F61" s="114"/>
      <c r="G61" s="115"/>
      <c r="H61" s="116"/>
    </row>
    <row r="62" spans="2:8" x14ac:dyDescent="0.35">
      <c r="B62" s="5" t="s">
        <v>438</v>
      </c>
      <c r="C62" s="5" t="s">
        <v>221</v>
      </c>
      <c r="D62" s="118">
        <v>1676</v>
      </c>
      <c r="F62" s="5"/>
      <c r="H62" s="118"/>
    </row>
  </sheetData>
  <sortState ref="F6:H35">
    <sortCondition descending="1" ref="H6:H35"/>
  </sortState>
  <hyperlinks>
    <hyperlink ref="B6" r:id="rId1" tooltip="New York University" display="http://collegestats.org/college/193900-new-york-university"/>
    <hyperlink ref="B7" r:id="rId2" tooltip="CUNY Borough of Manhattan Community College" display="http://collegestats.org/college/190521-cuny-borough-of-manhattan-community-college"/>
    <hyperlink ref="B8" r:id="rId3" tooltip="CUNY Hunter College" display="http://collegestats.org/college/190594-cuny-hunter-college"/>
    <hyperlink ref="B9" r:id="rId4" tooltip="Columbia University in the City of New York" display="http://collegestats.org/college/190150-columbia-university-in-the-city-of-new-york"/>
    <hyperlink ref="B10" r:id="rId5" tooltip="CUNY Kingsborough Community College" display="http://collegestats.org/college/190619-cuny-kingsborough-community-college"/>
    <hyperlink ref="B11" r:id="rId6" tooltip="CUNY Queens College" display="http://collegestats.org/college/190664-cuny-queens-college"/>
    <hyperlink ref="B12" r:id="rId7" tooltip="St. John's University-New York" display="http://collegestats.org/college/195809-st.-john's-university-new-york"/>
    <hyperlink ref="B13" r:id="rId8" tooltip="CUNY Bernard M Baruch College" display="http://collegestats.org/college/190512-cuny-bernard-m-baruch-college"/>
    <hyperlink ref="B14" r:id="rId9" tooltip="CUNY Brooklyn College" display="http://collegestats.org/college/190549-cuny-brooklyn-college"/>
    <hyperlink ref="B15" r:id="rId10" tooltip="CUNY New York City College of Technology" display="http://collegestats.org/college/190655-cuny-new-york-city-college-of-technology"/>
    <hyperlink ref="B16" r:id="rId11" tooltip="CUNY City College" display="http://collegestats.org/college/190567-cuny-city-college"/>
    <hyperlink ref="B17" r:id="rId12" tooltip="Touro College" display="http://collegestats.org/college/196592-touro-college"/>
    <hyperlink ref="B18" r:id="rId13" tooltip="CUNY John Jay College of Criminal Justice" display="http://collegestats.org/college/190600-cuny-john-jay-college-of-criminal-justice"/>
    <hyperlink ref="B19" r:id="rId14" tooltip="Fordham University" display="http://collegestats.org/college/191241-fordham-university"/>
    <hyperlink ref="B20" r:id="rId15" tooltip="CUNY College of Staten Island" display="http://collegestats.org/college/190558-cuny-college-of-staten-island"/>
    <hyperlink ref="B21" r:id="rId16" tooltip="CUNY Lehman College" display="http://collegestats.org/college/190637-cuny-lehman-college"/>
    <hyperlink ref="B22" r:id="rId17" tooltip="CUNY Bronx Community College" display="http://collegestats.org/college/190530-cuny-bronx-community-college"/>
    <hyperlink ref="B23" r:id="rId18" tooltip="Pace University-New York" display="http://collegestats.org/college/194310-pace-university-new-york"/>
    <hyperlink ref="B24" r:id="rId19" tooltip="Fashion Institute of Technology" display="http://collegestats.org/college/191126-fashion-institute-of-technology"/>
    <hyperlink ref="B25" r:id="rId20" tooltip="Long Island University-C W Post Campus" display="http://collegestats.org/college/192448-long-island-university-c-w-post-campus"/>
    <hyperlink ref="B26" r:id="rId21" tooltip="The New School" display="http://collegestats.org/college/193654-the-new-school"/>
    <hyperlink ref="B27" r:id="rId22" tooltip="CUNY York College" display="http://collegestats.org/college/190691-cuny-york-college"/>
    <hyperlink ref="B28" r:id="rId23" tooltip="Monroe College-Main Campus" display="http://collegestats.org/college/193308-monroe-college-main-campus"/>
    <hyperlink ref="B29" r:id="rId24" tooltip="Long Island University-Brooklyn Campus" display="http://collegestats.org/college/192439-long-island-university-brooklyn-campus"/>
    <hyperlink ref="B30" r:id="rId25" tooltip="CUNY Medgar Evers College" display="http://collegestats.org/college/190646-cuny-medgar-evers-college"/>
    <hyperlink ref="B31" r:id="rId26" tooltip="CUNY Hostos Community College" display="http://collegestats.org/college/190585-cuny-hostos-community-college"/>
    <hyperlink ref="B32" r:id="rId27" tooltip="ASA College" display="http://collegestats.org/college/404994-asa-college"/>
    <hyperlink ref="B33" r:id="rId28" tooltip="CUNY Graduate School and University Center" display="http://collegestats.org/college/190576-cuny-graduate-school-and-university-center"/>
    <hyperlink ref="B34" r:id="rId29" tooltip="Berkeley College-New York" display="http://collegestats.org/college/189228-berkeley-college-new-york"/>
    <hyperlink ref="B35" r:id="rId30" tooltip="Technical Career Institutes" display="http://collegestats.org/college/196477-technical-career-institutes"/>
    <hyperlink ref="B36" r:id="rId31" tooltip="Yeshiva University" display="http://collegestats.org/college/197708-yeshiva-university"/>
    <hyperlink ref="B37" r:id="rId32" tooltip="Teachers College at Columbia University" display="http://collegestats.org/college/196468-teachers-college-at-columbia-university"/>
    <hyperlink ref="B38" r:id="rId33" tooltip="Saint Joseph's College-New York" display="http://collegestats.org/college/195544-saint-joseph's-college-new-york"/>
    <hyperlink ref="B39" r:id="rId34" tooltip="Pratt Institute-Main" display="http://collegestats.org/college/194578-pratt-institute-main"/>
    <hyperlink ref="B40" r:id="rId35" tooltip="Polytechnic Institute of New York University" display="http://collegestats.org/college/194541-polytechnic-institute-of-new-york-university"/>
    <hyperlink ref="F6" r:id="rId36" tooltip="New York University" display="http://collegestats.org/college/193900-new-york-university"/>
    <hyperlink ref="F7" r:id="rId37" tooltip="CUNY Borough of Manhattan Community College" display="http://collegestats.org/college/190521-cuny-borough-of-manhattan-community-college"/>
    <hyperlink ref="F8" r:id="rId38" tooltip="CUNY Hunter College" display="http://collegestats.org/college/190594-cuny-hunter-college"/>
    <hyperlink ref="F9" r:id="rId39" tooltip="Columbia University in the City of New York" display="http://collegestats.org/college/190150-columbia-university-in-the-city-of-new-york"/>
    <hyperlink ref="F10" r:id="rId40" tooltip="CUNY Bernard M Baruch College" display="http://collegestats.org/college/190512-cuny-bernard-m-baruch-college"/>
    <hyperlink ref="F11" r:id="rId41" tooltip="CUNY City College" display="http://collegestats.org/college/190567-cuny-city-college"/>
    <hyperlink ref="F12" r:id="rId42" tooltip="Touro College" display="http://collegestats.org/college/196592-touro-college"/>
    <hyperlink ref="F13" r:id="rId43" tooltip="CUNY John Jay College of Criminal Justice" display="http://collegestats.org/college/190600-cuny-john-jay-college-of-criminal-justice"/>
    <hyperlink ref="F14" r:id="rId44" tooltip="Pace University-New York" display="http://collegestats.org/college/194310-pace-university-new-york"/>
    <hyperlink ref="F15" r:id="rId45" tooltip="Fashion Institute of Technology" display="http://collegestats.org/college/191126-fashion-institute-of-technology"/>
    <hyperlink ref="F16" r:id="rId46" tooltip="The New School" display="http://collegestats.org/college/193654-the-new-school"/>
    <hyperlink ref="F17" r:id="rId47" tooltip="CUNY Graduate School and University Center" display="http://collegestats.org/college/190576-cuny-graduate-school-and-university-center"/>
    <hyperlink ref="F18" r:id="rId48" tooltip="Berkeley College-New York" display="http://collegestats.org/college/189228-berkeley-college-new-york"/>
    <hyperlink ref="F19" r:id="rId49" tooltip="Technical Career Institutes" display="http://collegestats.org/college/196477-technical-career-institutes"/>
    <hyperlink ref="F20" r:id="rId50" tooltip="Yeshiva University" display="http://collegestats.org/college/197708-yeshiva-university"/>
    <hyperlink ref="F21" r:id="rId51" tooltip="Teachers College at Columbia University" display="http://collegestats.org/college/196468-teachers-college-at-columbia-universit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showGridLines="0" topLeftCell="D14" workbookViewId="0">
      <selection activeCell="J19" sqref="J19:N76"/>
    </sheetView>
  </sheetViews>
  <sheetFormatPr defaultRowHeight="14.5" x14ac:dyDescent="0.35"/>
  <cols>
    <col min="3" max="3" width="52.453125" bestFit="1" customWidth="1"/>
    <col min="5" max="5" width="16.7265625" customWidth="1"/>
    <col min="10" max="10" width="43.54296875" bestFit="1" customWidth="1"/>
    <col min="11" max="11" width="16.1796875" bestFit="1" customWidth="1"/>
    <col min="12" max="12" width="10.26953125" bestFit="1" customWidth="1"/>
    <col min="13" max="13" width="4" customWidth="1"/>
    <col min="14" max="14" width="6.81640625" customWidth="1"/>
    <col min="15" max="15" width="8.81640625" customWidth="1"/>
  </cols>
  <sheetData>
    <row r="1" spans="1:8" s="2" customFormat="1" ht="15" thickBot="1" x14ac:dyDescent="0.4">
      <c r="A1" s="4" t="s">
        <v>166</v>
      </c>
    </row>
    <row r="4" spans="1:8" x14ac:dyDescent="0.35">
      <c r="E4" t="s">
        <v>967</v>
      </c>
    </row>
    <row r="5" spans="1:8" x14ac:dyDescent="0.35">
      <c r="C5" t="s">
        <v>441</v>
      </c>
      <c r="D5" t="s">
        <v>217</v>
      </c>
      <c r="E5" s="10">
        <v>1654</v>
      </c>
      <c r="F5" t="s">
        <v>288</v>
      </c>
      <c r="G5" t="s">
        <v>176</v>
      </c>
      <c r="H5" t="s">
        <v>171</v>
      </c>
    </row>
    <row r="6" spans="1:8" ht="29.5" thickBot="1" x14ac:dyDescent="0.4">
      <c r="C6" s="12" t="s">
        <v>177</v>
      </c>
      <c r="D6" s="13" t="s">
        <v>178</v>
      </c>
      <c r="E6" s="14">
        <v>46954</v>
      </c>
      <c r="F6" s="15" t="s">
        <v>169</v>
      </c>
      <c r="G6" s="16" t="s">
        <v>176</v>
      </c>
      <c r="H6" s="17" t="s">
        <v>171</v>
      </c>
    </row>
    <row r="7" spans="1:8" ht="29" x14ac:dyDescent="0.35">
      <c r="C7" s="90" t="s">
        <v>214</v>
      </c>
      <c r="D7" s="94" t="s">
        <v>178</v>
      </c>
      <c r="E7" s="97">
        <v>19618</v>
      </c>
      <c r="F7" s="100" t="s">
        <v>169</v>
      </c>
      <c r="G7" s="104">
        <v>13692</v>
      </c>
      <c r="H7" s="107" t="s">
        <v>171</v>
      </c>
    </row>
    <row r="8" spans="1:8" ht="29.5" thickBot="1" x14ac:dyDescent="0.4">
      <c r="C8" s="12" t="s">
        <v>311</v>
      </c>
      <c r="D8" s="13" t="s">
        <v>178</v>
      </c>
      <c r="E8" s="14">
        <v>5779</v>
      </c>
      <c r="F8" s="15" t="s">
        <v>169</v>
      </c>
      <c r="G8" s="16" t="s">
        <v>176</v>
      </c>
      <c r="H8" s="17" t="s">
        <v>171</v>
      </c>
    </row>
    <row r="9" spans="1:8" x14ac:dyDescent="0.35">
      <c r="C9" s="92" t="s">
        <v>353</v>
      </c>
      <c r="D9" s="92" t="s">
        <v>354</v>
      </c>
      <c r="E9" s="98">
        <v>4130</v>
      </c>
      <c r="F9" s="92" t="s">
        <v>169</v>
      </c>
      <c r="G9" s="105">
        <v>14198</v>
      </c>
      <c r="H9" t="s">
        <v>171</v>
      </c>
    </row>
    <row r="10" spans="1:8" ht="15" thickBot="1" x14ac:dyDescent="0.4">
      <c r="C10" s="88" t="s">
        <v>403</v>
      </c>
      <c r="D10" s="88" t="s">
        <v>354</v>
      </c>
      <c r="E10" s="96">
        <v>2614</v>
      </c>
      <c r="F10" s="88" t="s">
        <v>169</v>
      </c>
      <c r="G10" s="88" t="s">
        <v>176</v>
      </c>
      <c r="H10" s="88" t="s">
        <v>171</v>
      </c>
    </row>
    <row r="11" spans="1:8" ht="15" thickBot="1" x14ac:dyDescent="0.4">
      <c r="C11" s="88" t="s">
        <v>365</v>
      </c>
      <c r="D11" s="88" t="s">
        <v>366</v>
      </c>
      <c r="E11" s="96">
        <v>3547</v>
      </c>
      <c r="F11" s="88" t="s">
        <v>169</v>
      </c>
      <c r="G11" s="88" t="s">
        <v>176</v>
      </c>
      <c r="H11" s="88" t="s">
        <v>171</v>
      </c>
    </row>
    <row r="12" spans="1:8" ht="15" thickBot="1" x14ac:dyDescent="0.4">
      <c r="C12" s="88" t="s">
        <v>144</v>
      </c>
      <c r="D12" s="88" t="s">
        <v>377</v>
      </c>
      <c r="E12" s="96">
        <v>3267</v>
      </c>
      <c r="F12" s="88" t="s">
        <v>288</v>
      </c>
      <c r="G12" s="88" t="s">
        <v>176</v>
      </c>
      <c r="H12" s="88" t="s">
        <v>171</v>
      </c>
    </row>
    <row r="13" spans="1:8" ht="45.75" customHeight="1" thickBot="1" x14ac:dyDescent="0.4">
      <c r="C13" s="12" t="s">
        <v>283</v>
      </c>
      <c r="D13" s="13" t="s">
        <v>284</v>
      </c>
      <c r="E13" s="14">
        <v>7543</v>
      </c>
      <c r="F13" s="15" t="s">
        <v>169</v>
      </c>
      <c r="G13" s="19">
        <v>4945</v>
      </c>
      <c r="H13" s="17" t="s">
        <v>171</v>
      </c>
    </row>
    <row r="14" spans="1:8" ht="45.75" customHeight="1" thickBot="1" x14ac:dyDescent="0.4">
      <c r="C14" s="12" t="s">
        <v>269</v>
      </c>
      <c r="D14" s="13" t="s">
        <v>270</v>
      </c>
      <c r="E14" s="14">
        <v>9029</v>
      </c>
      <c r="F14" s="15" t="s">
        <v>169</v>
      </c>
      <c r="G14" s="19">
        <v>6026</v>
      </c>
      <c r="H14" s="17" t="s">
        <v>171</v>
      </c>
    </row>
    <row r="15" spans="1:8" ht="29.5" thickBot="1" x14ac:dyDescent="0.4">
      <c r="C15" s="12" t="s">
        <v>206</v>
      </c>
      <c r="D15" s="13" t="s">
        <v>207</v>
      </c>
      <c r="E15" s="14">
        <v>21758</v>
      </c>
      <c r="F15" s="15" t="s">
        <v>169</v>
      </c>
      <c r="G15" s="19">
        <v>6726</v>
      </c>
      <c r="H15" s="17" t="s">
        <v>171</v>
      </c>
    </row>
    <row r="16" spans="1:8" ht="15" thickBot="1" x14ac:dyDescent="0.4">
      <c r="C16" s="88" t="s">
        <v>381</v>
      </c>
      <c r="D16" s="88" t="s">
        <v>382</v>
      </c>
      <c r="E16" s="96">
        <v>3078</v>
      </c>
      <c r="F16" s="88" t="s">
        <v>169</v>
      </c>
      <c r="G16" s="88" t="s">
        <v>176</v>
      </c>
      <c r="H16" s="88" t="s">
        <v>171</v>
      </c>
    </row>
    <row r="17" spans="3:8" ht="45.75" customHeight="1" thickBot="1" x14ac:dyDescent="0.4">
      <c r="C17" s="12" t="s">
        <v>278</v>
      </c>
      <c r="D17" s="13" t="s">
        <v>279</v>
      </c>
      <c r="E17" s="14">
        <v>8700</v>
      </c>
      <c r="F17" s="15" t="s">
        <v>169</v>
      </c>
      <c r="G17" s="19">
        <v>5002</v>
      </c>
      <c r="H17" s="17" t="s">
        <v>171</v>
      </c>
    </row>
    <row r="18" spans="3:8" ht="60.75" customHeight="1" thickBot="1" x14ac:dyDescent="0.4">
      <c r="C18" s="88" t="s">
        <v>443</v>
      </c>
      <c r="D18" s="88" t="s">
        <v>444</v>
      </c>
      <c r="E18" s="96">
        <v>1626</v>
      </c>
      <c r="F18" s="88" t="s">
        <v>288</v>
      </c>
      <c r="G18" s="88" t="s">
        <v>176</v>
      </c>
      <c r="H18" s="88" t="s">
        <v>171</v>
      </c>
    </row>
    <row r="19" spans="3:8" ht="29.5" thickBot="1" x14ac:dyDescent="0.4">
      <c r="C19" s="12" t="s">
        <v>261</v>
      </c>
      <c r="D19" s="13" t="s">
        <v>262</v>
      </c>
      <c r="E19" s="14">
        <v>9712</v>
      </c>
      <c r="F19" s="15" t="s">
        <v>169</v>
      </c>
      <c r="G19" s="19">
        <v>13809</v>
      </c>
      <c r="H19" s="17" t="s">
        <v>171</v>
      </c>
    </row>
    <row r="21" spans="3:8" ht="45.75" customHeight="1" x14ac:dyDescent="0.35"/>
    <row r="23" spans="3:8" ht="60.75" customHeight="1" x14ac:dyDescent="0.35"/>
    <row r="25" spans="3:8" ht="45.75" customHeight="1" x14ac:dyDescent="0.35"/>
    <row r="26" spans="3:8" ht="45.75" customHeight="1" x14ac:dyDescent="0.35"/>
    <row r="28" spans="3:8" ht="45.75" customHeight="1" x14ac:dyDescent="0.35"/>
    <row r="29" spans="3:8" ht="60.75" customHeight="1" x14ac:dyDescent="0.35"/>
    <row r="33" spans="3:8" ht="45.75" customHeight="1" x14ac:dyDescent="0.35"/>
    <row r="35" spans="3:8" ht="45.75" customHeight="1" x14ac:dyDescent="0.35"/>
    <row r="36" spans="3:8" ht="45.75" customHeight="1" x14ac:dyDescent="0.35"/>
    <row r="39" spans="3:8" ht="45.75" customHeight="1" x14ac:dyDescent="0.35"/>
    <row r="40" spans="3:8" ht="45.75" customHeight="1" thickBot="1" x14ac:dyDescent="0.4">
      <c r="C40" s="88" t="s">
        <v>362</v>
      </c>
      <c r="D40" s="88" t="s">
        <v>219</v>
      </c>
      <c r="E40" s="96">
        <v>3713</v>
      </c>
      <c r="F40" s="88" t="s">
        <v>169</v>
      </c>
      <c r="G40" s="88" t="s">
        <v>176</v>
      </c>
      <c r="H40" s="88" t="s">
        <v>171</v>
      </c>
    </row>
    <row r="41" spans="3:8" ht="15" thickBot="1" x14ac:dyDescent="0.4">
      <c r="C41" s="88" t="s">
        <v>378</v>
      </c>
      <c r="D41" s="88" t="s">
        <v>219</v>
      </c>
      <c r="E41" s="96">
        <v>3213</v>
      </c>
      <c r="F41" s="88" t="s">
        <v>169</v>
      </c>
      <c r="G41" s="88" t="s">
        <v>176</v>
      </c>
      <c r="H41" s="88" t="s">
        <v>171</v>
      </c>
    </row>
    <row r="42" spans="3:8" ht="15" thickBot="1" x14ac:dyDescent="0.4">
      <c r="C42" s="88" t="s">
        <v>426</v>
      </c>
      <c r="D42" s="88" t="s">
        <v>219</v>
      </c>
      <c r="E42" s="96">
        <v>1917</v>
      </c>
      <c r="F42" s="88" t="s">
        <v>169</v>
      </c>
      <c r="G42" s="88" t="s">
        <v>176</v>
      </c>
      <c r="H42" s="88" t="s">
        <v>171</v>
      </c>
    </row>
    <row r="43" spans="3:8" ht="15" thickBot="1" x14ac:dyDescent="0.4">
      <c r="C43" s="88" t="s">
        <v>442</v>
      </c>
      <c r="D43" s="88" t="s">
        <v>219</v>
      </c>
      <c r="E43" s="96">
        <v>1648</v>
      </c>
      <c r="F43" s="88" t="s">
        <v>169</v>
      </c>
      <c r="G43" s="88" t="s">
        <v>176</v>
      </c>
      <c r="H43" s="88" t="s">
        <v>171</v>
      </c>
    </row>
    <row r="44" spans="3:8" ht="29.5" thickBot="1" x14ac:dyDescent="0.4">
      <c r="C44" s="12" t="s">
        <v>185</v>
      </c>
      <c r="D44" s="13" t="s">
        <v>186</v>
      </c>
      <c r="E44" s="14">
        <v>32091</v>
      </c>
      <c r="F44" s="15" t="s">
        <v>169</v>
      </c>
      <c r="G44" s="19">
        <v>13109</v>
      </c>
      <c r="H44" s="17" t="s">
        <v>171</v>
      </c>
    </row>
    <row r="45" spans="3:8" ht="29.5" thickBot="1" x14ac:dyDescent="0.4">
      <c r="C45" s="12" t="s">
        <v>194</v>
      </c>
      <c r="D45" s="13" t="s">
        <v>186</v>
      </c>
      <c r="E45" s="14">
        <v>27112</v>
      </c>
      <c r="F45" s="15" t="s">
        <v>169</v>
      </c>
      <c r="G45" s="19">
        <v>2980</v>
      </c>
      <c r="H45" s="17" t="s">
        <v>171</v>
      </c>
    </row>
    <row r="46" spans="3:8" ht="45.75" customHeight="1" thickBot="1" x14ac:dyDescent="0.4">
      <c r="C46" s="12" t="s">
        <v>237</v>
      </c>
      <c r="D46" s="13" t="s">
        <v>186</v>
      </c>
      <c r="E46" s="14">
        <v>15348</v>
      </c>
      <c r="F46" s="15" t="s">
        <v>169</v>
      </c>
      <c r="G46" s="19">
        <v>10037</v>
      </c>
      <c r="H46" s="17" t="s">
        <v>171</v>
      </c>
    </row>
    <row r="47" spans="3:8" ht="29.5" thickBot="1" x14ac:dyDescent="0.4">
      <c r="C47" s="12" t="s">
        <v>308</v>
      </c>
      <c r="D47" s="13" t="s">
        <v>186</v>
      </c>
      <c r="E47" s="14">
        <v>6033</v>
      </c>
      <c r="F47" s="15" t="s">
        <v>169</v>
      </c>
      <c r="G47" s="16" t="s">
        <v>176</v>
      </c>
      <c r="H47" s="17" t="s">
        <v>171</v>
      </c>
    </row>
    <row r="48" spans="3:8" ht="29.5" thickBot="1" x14ac:dyDescent="0.4">
      <c r="C48" s="12" t="s">
        <v>255</v>
      </c>
      <c r="D48" s="13" t="s">
        <v>256</v>
      </c>
      <c r="E48" s="14">
        <v>10047</v>
      </c>
      <c r="F48" s="15" t="s">
        <v>169</v>
      </c>
      <c r="G48" s="19">
        <v>9494</v>
      </c>
      <c r="H48" s="17" t="s">
        <v>171</v>
      </c>
    </row>
    <row r="49" spans="3:8" ht="45.75" customHeight="1" thickBot="1" x14ac:dyDescent="0.4">
      <c r="C49" s="88" t="s">
        <v>401</v>
      </c>
      <c r="D49" s="88" t="s">
        <v>402</v>
      </c>
      <c r="E49" s="96">
        <v>2620</v>
      </c>
      <c r="F49" s="88" t="s">
        <v>169</v>
      </c>
      <c r="G49" s="88" t="s">
        <v>176</v>
      </c>
      <c r="H49" s="88" t="s">
        <v>171</v>
      </c>
    </row>
    <row r="50" spans="3:8" ht="29.5" thickBot="1" x14ac:dyDescent="0.4">
      <c r="C50" s="12" t="s">
        <v>314</v>
      </c>
      <c r="D50" s="13" t="s">
        <v>315</v>
      </c>
      <c r="E50" s="14">
        <v>5507</v>
      </c>
      <c r="F50" s="15" t="s">
        <v>169</v>
      </c>
      <c r="G50" s="19">
        <v>11577</v>
      </c>
      <c r="H50" s="17" t="s">
        <v>171</v>
      </c>
    </row>
    <row r="51" spans="3:8" ht="45.75" customHeight="1" thickBot="1" x14ac:dyDescent="0.4">
      <c r="C51" s="88" t="s">
        <v>422</v>
      </c>
      <c r="D51" s="88" t="s">
        <v>423</v>
      </c>
      <c r="E51" s="96">
        <v>2010</v>
      </c>
      <c r="F51" s="88" t="s">
        <v>288</v>
      </c>
      <c r="G51" s="88" t="s">
        <v>176</v>
      </c>
      <c r="H51" s="88" t="s">
        <v>171</v>
      </c>
    </row>
    <row r="52" spans="3:8" ht="15" thickBot="1" x14ac:dyDescent="0.4">
      <c r="C52" s="88" t="s">
        <v>391</v>
      </c>
      <c r="D52" s="88" t="s">
        <v>392</v>
      </c>
      <c r="E52" s="96">
        <v>2897</v>
      </c>
      <c r="F52" s="88" t="s">
        <v>169</v>
      </c>
      <c r="G52" s="103">
        <v>15384</v>
      </c>
      <c r="H52" s="88" t="s">
        <v>171</v>
      </c>
    </row>
    <row r="53" spans="3:8" ht="29.5" thickBot="1" x14ac:dyDescent="0.4">
      <c r="C53" s="12" t="s">
        <v>299</v>
      </c>
      <c r="D53" s="13" t="s">
        <v>300</v>
      </c>
      <c r="E53" s="14">
        <v>6654</v>
      </c>
      <c r="F53" s="15" t="s">
        <v>169</v>
      </c>
      <c r="G53" s="19">
        <v>5254</v>
      </c>
      <c r="H53" s="17" t="s">
        <v>171</v>
      </c>
    </row>
    <row r="54" spans="3:8" ht="45.75" customHeight="1" thickBot="1" x14ac:dyDescent="0.4">
      <c r="C54" s="12" t="s">
        <v>280</v>
      </c>
      <c r="D54" s="13" t="s">
        <v>281</v>
      </c>
      <c r="E54" s="14">
        <v>8350</v>
      </c>
      <c r="F54" s="15" t="s">
        <v>169</v>
      </c>
      <c r="G54" s="19">
        <v>15702</v>
      </c>
      <c r="H54" s="17" t="s">
        <v>171</v>
      </c>
    </row>
    <row r="55" spans="3:8" ht="15" thickBot="1" x14ac:dyDescent="0.4">
      <c r="C55" s="88" t="s">
        <v>359</v>
      </c>
      <c r="D55" s="88" t="s">
        <v>360</v>
      </c>
      <c r="E55" s="96">
        <v>3839</v>
      </c>
      <c r="F55" s="88" t="s">
        <v>169</v>
      </c>
      <c r="G55" s="103">
        <v>13222</v>
      </c>
      <c r="H55" s="88" t="s">
        <v>171</v>
      </c>
    </row>
    <row r="56" spans="3:8" ht="15" thickBot="1" x14ac:dyDescent="0.4">
      <c r="C56" s="88" t="s">
        <v>434</v>
      </c>
      <c r="D56" s="88" t="s">
        <v>435</v>
      </c>
      <c r="E56" s="96">
        <v>1720</v>
      </c>
      <c r="F56" s="88" t="s">
        <v>169</v>
      </c>
      <c r="G56" s="88" t="s">
        <v>176</v>
      </c>
      <c r="H56" s="88" t="s">
        <v>171</v>
      </c>
    </row>
    <row r="57" spans="3:8" ht="29.5" thickBot="1" x14ac:dyDescent="0.4">
      <c r="C57" s="12" t="s">
        <v>151</v>
      </c>
      <c r="D57" s="13" t="s">
        <v>235</v>
      </c>
      <c r="E57" s="14">
        <v>15786</v>
      </c>
      <c r="F57" s="15" t="s">
        <v>169</v>
      </c>
      <c r="G57" s="16" t="s">
        <v>176</v>
      </c>
      <c r="H57" s="17" t="s">
        <v>171</v>
      </c>
    </row>
    <row r="58" spans="3:8" ht="45.75" customHeight="1" thickBot="1" x14ac:dyDescent="0.4">
      <c r="C58" s="12" t="s">
        <v>274</v>
      </c>
      <c r="D58" s="13" t="s">
        <v>275</v>
      </c>
      <c r="E58" s="14">
        <v>8875</v>
      </c>
      <c r="F58" s="15" t="s">
        <v>169</v>
      </c>
      <c r="G58" s="19">
        <v>8540</v>
      </c>
      <c r="H58" s="17" t="s">
        <v>171</v>
      </c>
    </row>
    <row r="59" spans="3:8" ht="15" thickBot="1" x14ac:dyDescent="0.4">
      <c r="C59" s="88" t="s">
        <v>430</v>
      </c>
      <c r="D59" s="88" t="s">
        <v>431</v>
      </c>
      <c r="E59" s="96">
        <v>1793</v>
      </c>
      <c r="F59" s="88" t="s">
        <v>288</v>
      </c>
      <c r="G59" s="88" t="s">
        <v>176</v>
      </c>
      <c r="H59" s="88" t="s">
        <v>171</v>
      </c>
    </row>
    <row r="60" spans="3:8" ht="45.75" customHeight="1" thickBot="1" x14ac:dyDescent="0.4">
      <c r="C60" s="12" t="s">
        <v>250</v>
      </c>
      <c r="D60" s="13" t="s">
        <v>251</v>
      </c>
      <c r="E60" s="14">
        <v>10372</v>
      </c>
      <c r="F60" s="15" t="s">
        <v>169</v>
      </c>
      <c r="G60" s="19">
        <v>7852</v>
      </c>
      <c r="H60" s="17" t="s">
        <v>171</v>
      </c>
    </row>
    <row r="62" spans="3:8" ht="45.75" customHeight="1" x14ac:dyDescent="0.35"/>
    <row r="63" spans="3:8" ht="45.75" customHeight="1" x14ac:dyDescent="0.35"/>
    <row r="64" spans="3:8" ht="29.5" thickBot="1" x14ac:dyDescent="0.4">
      <c r="C64" s="12" t="s">
        <v>302</v>
      </c>
      <c r="D64" s="13" t="s">
        <v>303</v>
      </c>
      <c r="E64" s="14">
        <v>6256</v>
      </c>
      <c r="F64" s="15" t="s">
        <v>169</v>
      </c>
      <c r="G64" s="19">
        <v>14919</v>
      </c>
      <c r="H64" s="17" t="s">
        <v>171</v>
      </c>
    </row>
    <row r="65" spans="3:15" ht="29.5" thickBot="1" x14ac:dyDescent="0.4">
      <c r="C65" s="12" t="s">
        <v>181</v>
      </c>
      <c r="D65" s="13" t="s">
        <v>182</v>
      </c>
      <c r="E65" s="14">
        <v>33018</v>
      </c>
      <c r="F65" s="15" t="s">
        <v>169</v>
      </c>
      <c r="G65" s="19">
        <v>6216</v>
      </c>
      <c r="H65" s="17" t="s">
        <v>171</v>
      </c>
    </row>
    <row r="66" spans="3:15" ht="15" thickBot="1" x14ac:dyDescent="0.4">
      <c r="C66" s="88" t="s">
        <v>433</v>
      </c>
      <c r="D66" s="88" t="s">
        <v>182</v>
      </c>
      <c r="E66" s="96">
        <v>1754</v>
      </c>
      <c r="F66" s="88" t="s">
        <v>288</v>
      </c>
      <c r="G66" s="88" t="s">
        <v>176</v>
      </c>
      <c r="H66" s="88" t="s">
        <v>171</v>
      </c>
    </row>
    <row r="67" spans="3:15" ht="45.75" customHeight="1" thickBot="1" x14ac:dyDescent="0.4">
      <c r="C67" s="12" t="s">
        <v>142</v>
      </c>
      <c r="D67" s="13" t="s">
        <v>257</v>
      </c>
      <c r="E67" s="14">
        <v>9876</v>
      </c>
      <c r="F67" s="15" t="s">
        <v>169</v>
      </c>
      <c r="G67" s="16" t="s">
        <v>176</v>
      </c>
      <c r="H67" s="17" t="s">
        <v>171</v>
      </c>
    </row>
    <row r="68" spans="3:15" ht="29.5" thickBot="1" x14ac:dyDescent="0.4">
      <c r="C68" s="12" t="s">
        <v>304</v>
      </c>
      <c r="D68" s="13" t="s">
        <v>305</v>
      </c>
      <c r="E68" s="14">
        <v>6255</v>
      </c>
      <c r="F68" s="15" t="s">
        <v>169</v>
      </c>
      <c r="G68" s="19">
        <v>15845</v>
      </c>
      <c r="H68" s="17" t="s">
        <v>171</v>
      </c>
    </row>
    <row r="69" spans="3:15" ht="45.75" customHeight="1" thickBot="1" x14ac:dyDescent="0.4">
      <c r="C69" s="88" t="s">
        <v>414</v>
      </c>
      <c r="D69" s="88" t="s">
        <v>415</v>
      </c>
      <c r="E69" s="96">
        <v>2283</v>
      </c>
      <c r="F69" s="88" t="s">
        <v>288</v>
      </c>
      <c r="G69" s="88" t="s">
        <v>176</v>
      </c>
      <c r="H69" s="88" t="s">
        <v>171</v>
      </c>
    </row>
    <row r="70" spans="3:15" ht="60.75" customHeight="1" thickBot="1" x14ac:dyDescent="0.4">
      <c r="C70" s="88" t="s">
        <v>383</v>
      </c>
      <c r="D70" s="88" t="s">
        <v>384</v>
      </c>
      <c r="E70" s="96">
        <v>3060</v>
      </c>
      <c r="F70" s="88" t="s">
        <v>288</v>
      </c>
      <c r="G70" s="88" t="s">
        <v>176</v>
      </c>
      <c r="H70" s="88" t="s">
        <v>171</v>
      </c>
    </row>
    <row r="71" spans="3:15" ht="45.75" customHeight="1" thickBot="1" x14ac:dyDescent="0.4">
      <c r="C71" s="12" t="s">
        <v>243</v>
      </c>
      <c r="D71" s="13" t="s">
        <v>244</v>
      </c>
      <c r="E71" s="14">
        <v>12862</v>
      </c>
      <c r="F71" s="15" t="s">
        <v>169</v>
      </c>
      <c r="G71" s="16" t="s">
        <v>176</v>
      </c>
      <c r="H71" s="17" t="s">
        <v>171</v>
      </c>
    </row>
    <row r="72" spans="3:15" ht="45.75" customHeight="1" thickBot="1" x14ac:dyDescent="0.4">
      <c r="C72" s="12" t="s">
        <v>322</v>
      </c>
      <c r="D72" s="13" t="s">
        <v>323</v>
      </c>
      <c r="E72" s="14">
        <v>5401</v>
      </c>
      <c r="F72" s="15" t="s">
        <v>169</v>
      </c>
      <c r="G72" s="19">
        <v>8061</v>
      </c>
      <c r="H72" s="17" t="s">
        <v>171</v>
      </c>
    </row>
    <row r="73" spans="3:15" ht="45.75" customHeight="1" thickBot="1" x14ac:dyDescent="0.4">
      <c r="C73" s="88" t="s">
        <v>396</v>
      </c>
      <c r="D73" s="88" t="s">
        <v>397</v>
      </c>
      <c r="E73" s="96">
        <v>2723</v>
      </c>
      <c r="F73" s="88" t="s">
        <v>169</v>
      </c>
      <c r="G73" s="103">
        <v>5318</v>
      </c>
      <c r="H73" s="88" t="s">
        <v>171</v>
      </c>
    </row>
    <row r="74" spans="3:15" ht="45.75" customHeight="1" thickBot="1" x14ac:dyDescent="0.4">
      <c r="C74" s="88" t="s">
        <v>349</v>
      </c>
      <c r="D74" s="88" t="s">
        <v>350</v>
      </c>
      <c r="E74" s="96">
        <v>4602</v>
      </c>
      <c r="F74" s="88" t="s">
        <v>288</v>
      </c>
      <c r="G74" s="88" t="s">
        <v>176</v>
      </c>
      <c r="H74" s="88" t="s">
        <v>171</v>
      </c>
    </row>
    <row r="75" spans="3:15" ht="29.5" thickBot="1" x14ac:dyDescent="0.4">
      <c r="C75" s="12" t="s">
        <v>208</v>
      </c>
      <c r="D75" s="13" t="s">
        <v>209</v>
      </c>
      <c r="E75" s="14">
        <v>21626</v>
      </c>
      <c r="F75" s="15" t="s">
        <v>169</v>
      </c>
      <c r="G75" s="16" t="s">
        <v>176</v>
      </c>
      <c r="H75" s="17" t="s">
        <v>171</v>
      </c>
    </row>
    <row r="76" spans="3:15" ht="29.5" thickBot="1" x14ac:dyDescent="0.4">
      <c r="C76" s="12" t="s">
        <v>286</v>
      </c>
      <c r="D76" s="13" t="s">
        <v>209</v>
      </c>
      <c r="E76" s="14">
        <v>7263</v>
      </c>
      <c r="F76" s="15" t="s">
        <v>169</v>
      </c>
      <c r="G76" s="16" t="s">
        <v>176</v>
      </c>
      <c r="H76" s="17" t="s">
        <v>171</v>
      </c>
    </row>
    <row r="77" spans="3:15" ht="45.75" customHeight="1" thickBot="1" x14ac:dyDescent="0.4">
      <c r="J77" s="88"/>
      <c r="K77" s="88"/>
      <c r="L77" s="88"/>
      <c r="M77" s="88"/>
      <c r="N77" s="88"/>
      <c r="O77" s="88"/>
    </row>
    <row r="78" spans="3:15" ht="45.75" customHeight="1" thickBot="1" x14ac:dyDescent="0.4">
      <c r="C78" s="12" t="s">
        <v>294</v>
      </c>
      <c r="D78" s="13" t="s">
        <v>295</v>
      </c>
      <c r="E78" s="14">
        <v>6841</v>
      </c>
      <c r="F78" s="15" t="s">
        <v>169</v>
      </c>
      <c r="G78" s="19">
        <v>7525</v>
      </c>
      <c r="H78" s="17" t="s">
        <v>171</v>
      </c>
    </row>
    <row r="79" spans="3:15" ht="15" thickBot="1" x14ac:dyDescent="0.4">
      <c r="C79" s="88" t="s">
        <v>372</v>
      </c>
      <c r="D79" s="88" t="s">
        <v>373</v>
      </c>
      <c r="E79" s="96">
        <v>3470</v>
      </c>
      <c r="F79" s="88" t="s">
        <v>169</v>
      </c>
      <c r="G79" s="103">
        <v>7805</v>
      </c>
      <c r="H79" s="88" t="s">
        <v>171</v>
      </c>
    </row>
    <row r="80" spans="3:15" ht="15" thickBot="1" x14ac:dyDescent="0.4">
      <c r="C80" s="88" t="s">
        <v>424</v>
      </c>
      <c r="D80" s="88" t="s">
        <v>425</v>
      </c>
      <c r="E80" s="96">
        <v>1964</v>
      </c>
      <c r="F80" s="88" t="s">
        <v>169</v>
      </c>
      <c r="G80" s="88" t="s">
        <v>176</v>
      </c>
      <c r="H80" s="88" t="s">
        <v>171</v>
      </c>
    </row>
    <row r="81" spans="3:15" ht="15" thickBot="1" x14ac:dyDescent="0.4">
      <c r="C81" s="88" t="s">
        <v>408</v>
      </c>
      <c r="D81" s="88" t="s">
        <v>409</v>
      </c>
      <c r="E81" s="96">
        <v>2316</v>
      </c>
      <c r="F81" s="88" t="s">
        <v>169</v>
      </c>
      <c r="G81" s="103">
        <v>7413</v>
      </c>
      <c r="H81" s="88" t="s">
        <v>171</v>
      </c>
    </row>
    <row r="82" spans="3:15" ht="29.5" thickBot="1" x14ac:dyDescent="0.4">
      <c r="C82" s="12" t="s">
        <v>199</v>
      </c>
      <c r="D82" s="13" t="s">
        <v>200</v>
      </c>
      <c r="E82" s="14">
        <v>23928</v>
      </c>
      <c r="F82" s="15" t="s">
        <v>169</v>
      </c>
      <c r="G82" s="19">
        <v>7389</v>
      </c>
      <c r="H82" s="17" t="s">
        <v>171</v>
      </c>
    </row>
    <row r="83" spans="3:15" ht="15" thickBot="1" x14ac:dyDescent="0.4">
      <c r="C83" s="88" t="s">
        <v>367</v>
      </c>
      <c r="D83" s="88" t="s">
        <v>368</v>
      </c>
      <c r="E83" s="96">
        <v>3525</v>
      </c>
      <c r="F83" s="88" t="s">
        <v>288</v>
      </c>
      <c r="G83" s="88" t="s">
        <v>176</v>
      </c>
      <c r="H83" s="88" t="s">
        <v>171</v>
      </c>
    </row>
    <row r="84" spans="3:15" ht="73" thickBot="1" x14ac:dyDescent="0.4">
      <c r="C84" s="82" t="s">
        <v>172</v>
      </c>
      <c r="D84" s="85" t="s">
        <v>173</v>
      </c>
      <c r="E84" s="86">
        <v>2485</v>
      </c>
      <c r="F84" s="85" t="s">
        <v>169</v>
      </c>
      <c r="G84" s="85"/>
      <c r="H84" s="11" t="s">
        <v>170</v>
      </c>
    </row>
    <row r="85" spans="3:15" ht="29.5" thickBot="1" x14ac:dyDescent="0.4">
      <c r="C85" s="12" t="s">
        <v>259</v>
      </c>
      <c r="D85" s="13" t="s">
        <v>260</v>
      </c>
      <c r="E85" s="14">
        <v>9746</v>
      </c>
      <c r="F85" s="15" t="s">
        <v>169</v>
      </c>
      <c r="G85" s="19">
        <v>5624</v>
      </c>
      <c r="H85" s="17" t="s">
        <v>171</v>
      </c>
    </row>
    <row r="86" spans="3:15" ht="45.75" customHeight="1" thickBot="1" x14ac:dyDescent="0.4">
      <c r="C86" s="82" t="s">
        <v>167</v>
      </c>
      <c r="D86" s="85" t="s">
        <v>168</v>
      </c>
      <c r="E86" s="86">
        <v>75895</v>
      </c>
      <c r="F86" s="85" t="s">
        <v>169</v>
      </c>
      <c r="G86" s="85"/>
      <c r="H86" s="11" t="s">
        <v>170</v>
      </c>
    </row>
    <row r="87" spans="3:15" ht="73" thickBot="1" x14ac:dyDescent="0.4">
      <c r="C87" s="82" t="s">
        <v>174</v>
      </c>
      <c r="D87" s="85" t="s">
        <v>168</v>
      </c>
      <c r="E87" s="86">
        <v>56009</v>
      </c>
      <c r="F87" s="85" t="s">
        <v>169</v>
      </c>
      <c r="G87" s="85"/>
      <c r="H87" s="11" t="s">
        <v>170</v>
      </c>
    </row>
    <row r="88" spans="3:15" ht="45.75" customHeight="1" thickBot="1" x14ac:dyDescent="0.4">
      <c r="C88" s="88" t="s">
        <v>357</v>
      </c>
      <c r="D88" s="88" t="s">
        <v>358</v>
      </c>
      <c r="E88" s="96">
        <v>3883</v>
      </c>
      <c r="F88" s="88" t="s">
        <v>169</v>
      </c>
      <c r="G88" s="103">
        <v>15216</v>
      </c>
      <c r="H88" s="88" t="s">
        <v>171</v>
      </c>
    </row>
    <row r="89" spans="3:15" ht="45.75" customHeight="1" thickBot="1" x14ac:dyDescent="0.4">
      <c r="C89" s="12" t="s">
        <v>266</v>
      </c>
      <c r="D89" s="13" t="s">
        <v>267</v>
      </c>
      <c r="E89" s="14">
        <v>9227</v>
      </c>
      <c r="F89" s="15" t="s">
        <v>169</v>
      </c>
      <c r="G89" s="19">
        <v>13168</v>
      </c>
      <c r="H89" s="17" t="s">
        <v>171</v>
      </c>
    </row>
    <row r="90" spans="3:15" ht="45.75" customHeight="1" thickBot="1" x14ac:dyDescent="0.4">
      <c r="C90" s="12" t="s">
        <v>309</v>
      </c>
      <c r="D90" s="13" t="s">
        <v>310</v>
      </c>
      <c r="E90" s="14">
        <v>5886</v>
      </c>
      <c r="F90" s="15" t="s">
        <v>288</v>
      </c>
      <c r="G90" s="16" t="s">
        <v>176</v>
      </c>
      <c r="H90" s="17" t="s">
        <v>171</v>
      </c>
    </row>
    <row r="91" spans="3:15" ht="29.5" thickBot="1" x14ac:dyDescent="0.4">
      <c r="C91" s="12" t="s">
        <v>324</v>
      </c>
      <c r="D91" s="13" t="s">
        <v>310</v>
      </c>
      <c r="E91" s="14">
        <v>5386</v>
      </c>
      <c r="F91" s="15" t="s">
        <v>169</v>
      </c>
      <c r="G91" s="16" t="s">
        <v>176</v>
      </c>
      <c r="H91" s="17" t="s">
        <v>171</v>
      </c>
    </row>
    <row r="92" spans="3:15" ht="15" thickBot="1" x14ac:dyDescent="0.4">
      <c r="J92" s="88"/>
      <c r="K92" s="88"/>
      <c r="L92" s="88"/>
      <c r="M92" s="88"/>
      <c r="N92" s="88"/>
      <c r="O92" s="88"/>
    </row>
    <row r="93" spans="3:15" ht="15" thickBot="1" x14ac:dyDescent="0.4">
      <c r="J93" s="88"/>
      <c r="K93" s="88"/>
      <c r="L93" s="88"/>
      <c r="M93" s="88"/>
      <c r="N93" s="88"/>
      <c r="O93" s="88"/>
    </row>
    <row r="94" spans="3:15" ht="15" thickBot="1" x14ac:dyDescent="0.4">
      <c r="J94" s="88"/>
      <c r="K94" s="88"/>
      <c r="L94" s="88"/>
      <c r="M94" s="88"/>
      <c r="N94" s="88"/>
      <c r="O94" s="88"/>
    </row>
    <row r="95" spans="3:15" ht="15" thickBot="1" x14ac:dyDescent="0.4">
      <c r="J95" s="88"/>
      <c r="K95" s="88"/>
      <c r="L95" s="88"/>
      <c r="M95" s="88"/>
      <c r="N95" s="88"/>
      <c r="O95" s="88"/>
    </row>
    <row r="96" spans="3:15" ht="15" thickBot="1" x14ac:dyDescent="0.4">
      <c r="J96" s="88"/>
      <c r="K96" s="88"/>
      <c r="L96" s="88"/>
      <c r="M96" s="88"/>
      <c r="N96" s="88"/>
      <c r="O96" s="88"/>
    </row>
    <row r="97" spans="10:15" ht="15" thickBot="1" x14ac:dyDescent="0.4">
      <c r="J97" s="88"/>
      <c r="K97" s="88"/>
      <c r="L97" s="88"/>
      <c r="M97" s="88"/>
      <c r="N97" s="88"/>
      <c r="O97" s="88"/>
    </row>
    <row r="98" spans="10:15" ht="45.75" customHeight="1" thickBot="1" x14ac:dyDescent="0.4">
      <c r="J98" s="88"/>
      <c r="K98" s="88"/>
      <c r="L98" s="88"/>
      <c r="M98" s="88"/>
      <c r="N98" s="88"/>
      <c r="O98" s="88"/>
    </row>
    <row r="99" spans="10:15" ht="45.75" customHeight="1" thickBot="1" x14ac:dyDescent="0.4">
      <c r="J99" s="88"/>
      <c r="K99" s="88"/>
      <c r="L99" s="88"/>
      <c r="M99" s="88"/>
      <c r="N99" s="88"/>
      <c r="O99" s="88"/>
    </row>
    <row r="100" spans="10:15" ht="15" thickBot="1" x14ac:dyDescent="0.4">
      <c r="J100" s="88"/>
      <c r="K100" s="88"/>
      <c r="L100" s="88"/>
      <c r="M100" s="88"/>
      <c r="N100" s="88"/>
      <c r="O100" s="88"/>
    </row>
    <row r="101" spans="10:15" ht="15" thickBot="1" x14ac:dyDescent="0.4">
      <c r="J101" s="88"/>
      <c r="K101" s="88"/>
      <c r="L101" s="88"/>
      <c r="M101" s="88"/>
      <c r="N101" s="88"/>
      <c r="O101" s="88"/>
    </row>
    <row r="102" spans="10:15" ht="15" thickBot="1" x14ac:dyDescent="0.4">
      <c r="J102" s="88"/>
      <c r="K102" s="88"/>
      <c r="L102" s="88"/>
      <c r="M102" s="88"/>
      <c r="N102" s="88"/>
      <c r="O102" s="88"/>
    </row>
    <row r="103" spans="10:15" ht="45.75" customHeight="1" thickBot="1" x14ac:dyDescent="0.4">
      <c r="J103" s="88"/>
      <c r="K103" s="88"/>
      <c r="L103" s="88"/>
      <c r="M103" s="88"/>
      <c r="N103" s="88"/>
      <c r="O103" s="88"/>
    </row>
    <row r="104" spans="10:15" ht="15" thickBot="1" x14ac:dyDescent="0.4">
      <c r="J104" s="88"/>
      <c r="K104" s="88"/>
      <c r="L104" s="88"/>
      <c r="M104" s="88"/>
      <c r="N104" s="88"/>
      <c r="O104" s="88"/>
    </row>
    <row r="105" spans="10:15" ht="45.75" customHeight="1" thickBot="1" x14ac:dyDescent="0.4">
      <c r="J105" s="88"/>
      <c r="K105" s="88"/>
      <c r="L105" s="88"/>
      <c r="M105" s="88"/>
      <c r="N105" s="88"/>
      <c r="O105" s="88"/>
    </row>
    <row r="106" spans="10:15" ht="15" thickBot="1" x14ac:dyDescent="0.4">
      <c r="J106" s="88"/>
      <c r="K106" s="88"/>
      <c r="L106" s="88"/>
      <c r="M106" s="88"/>
      <c r="N106" s="88"/>
      <c r="O106" s="88"/>
    </row>
    <row r="107" spans="10:15" ht="45.75" customHeight="1" thickBot="1" x14ac:dyDescent="0.4">
      <c r="J107" s="88"/>
      <c r="K107" s="88"/>
      <c r="L107" s="88"/>
      <c r="M107" s="88"/>
      <c r="N107" s="88"/>
      <c r="O107" s="88"/>
    </row>
    <row r="108" spans="10:15" ht="15" thickBot="1" x14ac:dyDescent="0.4">
      <c r="J108" s="88"/>
      <c r="K108" s="88"/>
      <c r="L108" s="88"/>
      <c r="M108" s="88"/>
      <c r="N108" s="88"/>
      <c r="O108" s="88"/>
    </row>
    <row r="109" spans="10:15" ht="45.75" customHeight="1" thickBot="1" x14ac:dyDescent="0.4">
      <c r="J109" s="88"/>
      <c r="K109" s="88"/>
      <c r="L109" s="88"/>
      <c r="M109" s="88"/>
      <c r="N109" s="88"/>
      <c r="O109" s="88"/>
    </row>
    <row r="110" spans="10:15" ht="15" thickBot="1" x14ac:dyDescent="0.4">
      <c r="J110" s="88"/>
      <c r="K110" s="88"/>
      <c r="L110" s="88"/>
      <c r="M110" s="88"/>
      <c r="N110" s="88"/>
      <c r="O110" s="88"/>
    </row>
    <row r="111" spans="10:15" x14ac:dyDescent="0.35">
      <c r="J111" s="109"/>
      <c r="O111" s="109"/>
    </row>
    <row r="112" spans="10:15" x14ac:dyDescent="0.35">
      <c r="J112" s="109"/>
      <c r="O112" s="109"/>
    </row>
    <row r="113" spans="3:15" x14ac:dyDescent="0.35">
      <c r="J113" s="109"/>
      <c r="O113" s="109"/>
    </row>
    <row r="114" spans="3:15" x14ac:dyDescent="0.35">
      <c r="J114" s="109"/>
      <c r="O114" s="109"/>
    </row>
    <row r="115" spans="3:15" x14ac:dyDescent="0.35">
      <c r="J115" s="109"/>
      <c r="O115" s="109"/>
    </row>
    <row r="116" spans="3:15" x14ac:dyDescent="0.35">
      <c r="J116" s="109"/>
      <c r="O116" s="109"/>
    </row>
    <row r="117" spans="3:15" x14ac:dyDescent="0.35">
      <c r="J117" s="109"/>
      <c r="O117" s="109"/>
    </row>
    <row r="118" spans="3:15" x14ac:dyDescent="0.35">
      <c r="J118" s="109"/>
      <c r="O118" s="109"/>
    </row>
    <row r="119" spans="3:15" x14ac:dyDescent="0.35">
      <c r="J119" s="109"/>
      <c r="O119" s="109"/>
    </row>
    <row r="120" spans="3:15" x14ac:dyDescent="0.35">
      <c r="J120" s="109"/>
      <c r="O120" s="109"/>
    </row>
    <row r="121" spans="3:15" x14ac:dyDescent="0.35">
      <c r="J121" s="109"/>
      <c r="O121" s="109"/>
    </row>
    <row r="122" spans="3:15" x14ac:dyDescent="0.35">
      <c r="C122" t="s">
        <v>379</v>
      </c>
      <c r="D122" t="s">
        <v>380</v>
      </c>
      <c r="E122" s="10">
        <v>3086</v>
      </c>
      <c r="F122" t="s">
        <v>169</v>
      </c>
      <c r="G122" t="s">
        <v>176</v>
      </c>
      <c r="H122" t="s">
        <v>171</v>
      </c>
    </row>
    <row r="123" spans="3:15" ht="29" x14ac:dyDescent="0.35">
      <c r="C123" s="89" t="s">
        <v>334</v>
      </c>
      <c r="D123" s="93" t="s">
        <v>335</v>
      </c>
      <c r="E123" s="95">
        <v>4729</v>
      </c>
      <c r="F123" s="99" t="s">
        <v>169</v>
      </c>
      <c r="G123" s="102" t="s">
        <v>176</v>
      </c>
      <c r="H123" s="107" t="s">
        <v>171</v>
      </c>
    </row>
    <row r="124" spans="3:15" x14ac:dyDescent="0.35">
      <c r="C124" t="s">
        <v>355</v>
      </c>
      <c r="D124" t="s">
        <v>356</v>
      </c>
      <c r="E124" s="10">
        <v>4015</v>
      </c>
      <c r="F124" t="s">
        <v>169</v>
      </c>
      <c r="G124" t="s">
        <v>176</v>
      </c>
      <c r="H124" t="s">
        <v>171</v>
      </c>
    </row>
    <row r="125" spans="3:15" ht="29" x14ac:dyDescent="0.35">
      <c r="C125" s="89" t="s">
        <v>320</v>
      </c>
      <c r="D125" s="93" t="s">
        <v>321</v>
      </c>
      <c r="E125" s="95">
        <v>5407</v>
      </c>
      <c r="F125" s="99" t="s">
        <v>169</v>
      </c>
      <c r="G125" s="102" t="s">
        <v>176</v>
      </c>
      <c r="H125" s="107" t="s">
        <v>171</v>
      </c>
    </row>
    <row r="126" spans="3:15" ht="29" x14ac:dyDescent="0.35">
      <c r="C126" s="89" t="s">
        <v>154</v>
      </c>
      <c r="D126" s="93" t="s">
        <v>265</v>
      </c>
      <c r="E126" s="95">
        <v>9522</v>
      </c>
      <c r="F126" s="99" t="s">
        <v>169</v>
      </c>
      <c r="G126" s="102" t="s">
        <v>176</v>
      </c>
      <c r="H126" s="107" t="s">
        <v>171</v>
      </c>
    </row>
    <row r="127" spans="3:15" ht="29" x14ac:dyDescent="0.35">
      <c r="C127" s="89" t="s">
        <v>318</v>
      </c>
      <c r="D127" s="93" t="s">
        <v>319</v>
      </c>
      <c r="E127" s="95">
        <v>5467</v>
      </c>
      <c r="F127" s="99" t="s">
        <v>169</v>
      </c>
      <c r="G127" s="101">
        <v>7974</v>
      </c>
      <c r="H127" s="107" t="s">
        <v>171</v>
      </c>
    </row>
    <row r="128" spans="3:15" x14ac:dyDescent="0.35">
      <c r="C128" t="s">
        <v>445</v>
      </c>
      <c r="D128" t="s">
        <v>446</v>
      </c>
      <c r="E128" s="10">
        <v>1607</v>
      </c>
      <c r="F128" t="s">
        <v>288</v>
      </c>
      <c r="G128" t="s">
        <v>176</v>
      </c>
      <c r="H128" t="s">
        <v>171</v>
      </c>
    </row>
    <row r="129" spans="3:15" ht="29" x14ac:dyDescent="0.35">
      <c r="C129" s="89" t="s">
        <v>296</v>
      </c>
      <c r="D129" s="93" t="s">
        <v>297</v>
      </c>
      <c r="E129" s="95">
        <v>6814</v>
      </c>
      <c r="F129" s="99" t="s">
        <v>169</v>
      </c>
      <c r="G129" s="101">
        <v>14314</v>
      </c>
      <c r="H129" s="106" t="s">
        <v>171</v>
      </c>
    </row>
    <row r="130" spans="3:15" x14ac:dyDescent="0.35">
      <c r="C130" t="s">
        <v>416</v>
      </c>
      <c r="D130" t="s">
        <v>417</v>
      </c>
      <c r="E130" s="10">
        <v>2267</v>
      </c>
      <c r="F130" t="s">
        <v>169</v>
      </c>
      <c r="G130" t="s">
        <v>176</v>
      </c>
      <c r="H130" t="s">
        <v>171</v>
      </c>
    </row>
    <row r="131" spans="3:15" ht="29" x14ac:dyDescent="0.35">
      <c r="C131" s="89" t="s">
        <v>316</v>
      </c>
      <c r="D131" s="93" t="s">
        <v>317</v>
      </c>
      <c r="E131" s="95">
        <v>5506</v>
      </c>
      <c r="F131" s="99" t="s">
        <v>169</v>
      </c>
      <c r="G131" s="102" t="s">
        <v>176</v>
      </c>
      <c r="H131" s="107" t="s">
        <v>171</v>
      </c>
    </row>
    <row r="132" spans="3:15" ht="29" x14ac:dyDescent="0.35">
      <c r="C132" s="89" t="s">
        <v>263</v>
      </c>
      <c r="D132" s="93" t="s">
        <v>264</v>
      </c>
      <c r="E132" s="95">
        <v>9685</v>
      </c>
      <c r="F132" s="99" t="s">
        <v>169</v>
      </c>
      <c r="G132" s="101">
        <v>15018</v>
      </c>
      <c r="H132" s="107" t="s">
        <v>171</v>
      </c>
    </row>
    <row r="133" spans="3:15" x14ac:dyDescent="0.35">
      <c r="C133" t="s">
        <v>394</v>
      </c>
      <c r="D133" t="s">
        <v>395</v>
      </c>
      <c r="E133" s="10">
        <v>2798</v>
      </c>
      <c r="F133" t="s">
        <v>169</v>
      </c>
      <c r="G133" s="18">
        <v>7498</v>
      </c>
      <c r="H133" t="s">
        <v>171</v>
      </c>
    </row>
    <row r="134" spans="3:15" ht="29" x14ac:dyDescent="0.35">
      <c r="C134" s="89" t="s">
        <v>291</v>
      </c>
      <c r="D134" s="93" t="s">
        <v>292</v>
      </c>
      <c r="E134" s="95">
        <v>7199</v>
      </c>
      <c r="F134" s="99" t="s">
        <v>169</v>
      </c>
      <c r="G134" s="101">
        <v>13087</v>
      </c>
      <c r="H134" s="107" t="s">
        <v>171</v>
      </c>
    </row>
    <row r="135" spans="3:15" x14ac:dyDescent="0.35">
      <c r="C135" t="s">
        <v>363</v>
      </c>
      <c r="D135" t="s">
        <v>364</v>
      </c>
      <c r="E135" s="10">
        <v>3653</v>
      </c>
      <c r="F135" t="s">
        <v>169</v>
      </c>
      <c r="G135" t="s">
        <v>176</v>
      </c>
      <c r="H135" t="s">
        <v>171</v>
      </c>
    </row>
    <row r="136" spans="3:15" ht="29" x14ac:dyDescent="0.35">
      <c r="C136" s="89" t="s">
        <v>331</v>
      </c>
      <c r="D136" s="93" t="s">
        <v>332</v>
      </c>
      <c r="E136" s="95">
        <v>4908</v>
      </c>
      <c r="F136" s="99" t="s">
        <v>169</v>
      </c>
      <c r="G136" s="101">
        <v>13365</v>
      </c>
      <c r="H136" s="107" t="s">
        <v>171</v>
      </c>
    </row>
    <row r="137" spans="3:15" ht="29" x14ac:dyDescent="0.35">
      <c r="C137" s="89" t="s">
        <v>239</v>
      </c>
      <c r="D137" s="93" t="s">
        <v>240</v>
      </c>
      <c r="E137" s="95">
        <v>13280</v>
      </c>
      <c r="F137" s="99" t="s">
        <v>169</v>
      </c>
      <c r="G137" s="101">
        <v>3730</v>
      </c>
      <c r="H137" s="107" t="s">
        <v>171</v>
      </c>
    </row>
    <row r="138" spans="3:15" ht="29" x14ac:dyDescent="0.35">
      <c r="C138" s="89" t="s">
        <v>293</v>
      </c>
      <c r="D138" s="93" t="s">
        <v>240</v>
      </c>
      <c r="E138" s="95">
        <v>7173</v>
      </c>
      <c r="F138" s="99" t="s">
        <v>169</v>
      </c>
      <c r="G138" s="102" t="s">
        <v>176</v>
      </c>
      <c r="H138" s="106" t="s">
        <v>171</v>
      </c>
    </row>
    <row r="139" spans="3:15" x14ac:dyDescent="0.35">
      <c r="C139" t="s">
        <v>400</v>
      </c>
      <c r="D139" t="s">
        <v>240</v>
      </c>
      <c r="E139" s="10">
        <v>2651</v>
      </c>
      <c r="F139" t="s">
        <v>288</v>
      </c>
      <c r="G139" t="s">
        <v>176</v>
      </c>
      <c r="H139" t="s">
        <v>171</v>
      </c>
    </row>
    <row r="140" spans="3:15" x14ac:dyDescent="0.35">
      <c r="C140" t="s">
        <v>375</v>
      </c>
      <c r="D140" t="s">
        <v>376</v>
      </c>
      <c r="E140" s="10">
        <v>3338</v>
      </c>
      <c r="F140" t="s">
        <v>169</v>
      </c>
      <c r="G140" t="s">
        <v>176</v>
      </c>
      <c r="H140" t="s">
        <v>171</v>
      </c>
    </row>
    <row r="141" spans="3:15" ht="29" x14ac:dyDescent="0.35">
      <c r="C141" s="89" t="s">
        <v>327</v>
      </c>
      <c r="D141" s="93" t="s">
        <v>328</v>
      </c>
      <c r="E141" s="95">
        <v>5180</v>
      </c>
      <c r="F141" s="99" t="s">
        <v>169</v>
      </c>
      <c r="G141" s="101">
        <v>16025</v>
      </c>
      <c r="H141" s="107" t="s">
        <v>171</v>
      </c>
    </row>
    <row r="142" spans="3:15" x14ac:dyDescent="0.35">
      <c r="J142" s="109"/>
      <c r="O142" s="109"/>
    </row>
    <row r="143" spans="3:15" ht="29" x14ac:dyDescent="0.35">
      <c r="C143" s="89" t="s">
        <v>325</v>
      </c>
      <c r="D143" s="93" t="s">
        <v>326</v>
      </c>
      <c r="E143" s="95">
        <v>5218</v>
      </c>
      <c r="F143" s="99" t="s">
        <v>169</v>
      </c>
      <c r="G143" s="101">
        <v>5504</v>
      </c>
      <c r="H143" s="107" t="s">
        <v>171</v>
      </c>
    </row>
    <row r="144" spans="3:15" x14ac:dyDescent="0.35">
      <c r="C144" t="s">
        <v>149</v>
      </c>
      <c r="D144" t="s">
        <v>361</v>
      </c>
      <c r="E144" s="10">
        <v>3820</v>
      </c>
      <c r="F144" t="s">
        <v>288</v>
      </c>
      <c r="G144" t="s">
        <v>176</v>
      </c>
      <c r="H144" t="s">
        <v>171</v>
      </c>
    </row>
    <row r="145" spans="3:8" x14ac:dyDescent="0.35">
      <c r="C145" t="s">
        <v>352</v>
      </c>
      <c r="D145" t="s">
        <v>220</v>
      </c>
      <c r="E145" s="10">
        <v>4370</v>
      </c>
      <c r="F145" t="s">
        <v>169</v>
      </c>
      <c r="G145" t="s">
        <v>176</v>
      </c>
      <c r="H145" t="s">
        <v>171</v>
      </c>
    </row>
    <row r="146" spans="3:8" x14ac:dyDescent="0.35">
      <c r="C146" t="s">
        <v>369</v>
      </c>
      <c r="D146" t="s">
        <v>220</v>
      </c>
      <c r="E146" s="10">
        <v>3507</v>
      </c>
      <c r="F146" t="s">
        <v>169</v>
      </c>
      <c r="G146" t="s">
        <v>176</v>
      </c>
      <c r="H146" t="s">
        <v>171</v>
      </c>
    </row>
    <row r="147" spans="3:8" x14ac:dyDescent="0.35">
      <c r="C147" t="s">
        <v>419</v>
      </c>
      <c r="D147" t="s">
        <v>220</v>
      </c>
      <c r="E147" s="10">
        <v>2108</v>
      </c>
      <c r="F147" t="s">
        <v>169</v>
      </c>
      <c r="G147" t="s">
        <v>176</v>
      </c>
      <c r="H147" t="s">
        <v>171</v>
      </c>
    </row>
    <row r="148" spans="3:8" ht="29" x14ac:dyDescent="0.35">
      <c r="C148" s="89" t="s">
        <v>187</v>
      </c>
      <c r="D148" s="93" t="s">
        <v>188</v>
      </c>
      <c r="E148" s="95">
        <v>31719</v>
      </c>
      <c r="F148" s="99" t="s">
        <v>169</v>
      </c>
      <c r="G148" s="101">
        <v>6694</v>
      </c>
      <c r="H148" s="107" t="s">
        <v>171</v>
      </c>
    </row>
    <row r="149" spans="3:8" ht="29" x14ac:dyDescent="0.35">
      <c r="C149" s="89" t="s">
        <v>224</v>
      </c>
      <c r="D149" s="93" t="s">
        <v>188</v>
      </c>
      <c r="E149" s="95">
        <v>19362</v>
      </c>
      <c r="F149" s="99" t="s">
        <v>169</v>
      </c>
      <c r="G149" s="102" t="s">
        <v>176</v>
      </c>
      <c r="H149" s="107" t="s">
        <v>171</v>
      </c>
    </row>
    <row r="150" spans="3:8" ht="29" x14ac:dyDescent="0.35">
      <c r="C150" s="89" t="s">
        <v>247</v>
      </c>
      <c r="D150" s="93" t="s">
        <v>188</v>
      </c>
      <c r="E150" s="95">
        <v>10955</v>
      </c>
      <c r="F150" s="99" t="s">
        <v>169</v>
      </c>
      <c r="G150" s="102" t="s">
        <v>176</v>
      </c>
      <c r="H150" s="107" t="s">
        <v>171</v>
      </c>
    </row>
    <row r="151" spans="3:8" ht="29" x14ac:dyDescent="0.35">
      <c r="C151" s="89" t="s">
        <v>289</v>
      </c>
      <c r="D151" s="93" t="s">
        <v>290</v>
      </c>
      <c r="E151" s="95">
        <v>7226</v>
      </c>
      <c r="F151" s="99" t="s">
        <v>288</v>
      </c>
      <c r="G151" s="102" t="s">
        <v>176</v>
      </c>
      <c r="H151" s="107" t="s">
        <v>171</v>
      </c>
    </row>
    <row r="152" spans="3:8" x14ac:dyDescent="0.35">
      <c r="C152" t="s">
        <v>398</v>
      </c>
      <c r="D152" t="s">
        <v>399</v>
      </c>
      <c r="E152" s="10">
        <v>2712</v>
      </c>
      <c r="F152" t="s">
        <v>169</v>
      </c>
      <c r="G152" t="s">
        <v>176</v>
      </c>
      <c r="H152" t="s">
        <v>171</v>
      </c>
    </row>
    <row r="153" spans="3:8" ht="29" x14ac:dyDescent="0.35">
      <c r="C153" s="89" t="s">
        <v>276</v>
      </c>
      <c r="D153" s="93" t="s">
        <v>277</v>
      </c>
      <c r="E153" s="95">
        <v>8714</v>
      </c>
      <c r="F153" s="99" t="s">
        <v>169</v>
      </c>
      <c r="G153" s="101">
        <v>3912</v>
      </c>
      <c r="H153" s="107" t="s">
        <v>171</v>
      </c>
    </row>
    <row r="154" spans="3:8" x14ac:dyDescent="0.35">
      <c r="C154" t="s">
        <v>389</v>
      </c>
      <c r="D154" t="s">
        <v>390</v>
      </c>
      <c r="E154" s="10">
        <v>2913</v>
      </c>
      <c r="F154" t="s">
        <v>169</v>
      </c>
      <c r="G154" s="18">
        <v>7270</v>
      </c>
      <c r="H154" t="s">
        <v>171</v>
      </c>
    </row>
    <row r="155" spans="3:8" x14ac:dyDescent="0.35">
      <c r="C155" t="s">
        <v>387</v>
      </c>
      <c r="D155" t="s">
        <v>223</v>
      </c>
      <c r="E155" s="10">
        <v>2942</v>
      </c>
      <c r="F155" t="s">
        <v>169</v>
      </c>
      <c r="G155" t="s">
        <v>176</v>
      </c>
      <c r="H155" t="s">
        <v>171</v>
      </c>
    </row>
    <row r="156" spans="3:8" ht="29" x14ac:dyDescent="0.35">
      <c r="C156" s="89" t="s">
        <v>211</v>
      </c>
      <c r="D156" s="93" t="s">
        <v>212</v>
      </c>
      <c r="E156" s="95">
        <v>20094</v>
      </c>
      <c r="F156" s="99" t="s">
        <v>169</v>
      </c>
      <c r="G156" s="101">
        <v>12466</v>
      </c>
      <c r="H156" s="107" t="s">
        <v>171</v>
      </c>
    </row>
    <row r="157" spans="3:8" x14ac:dyDescent="0.35">
      <c r="C157" t="s">
        <v>412</v>
      </c>
      <c r="D157" t="s">
        <v>413</v>
      </c>
      <c r="E157" s="10">
        <v>2287</v>
      </c>
      <c r="F157" t="s">
        <v>288</v>
      </c>
      <c r="G157" t="s">
        <v>176</v>
      </c>
      <c r="H157" t="s">
        <v>171</v>
      </c>
    </row>
    <row r="158" spans="3:8" ht="29" x14ac:dyDescent="0.35">
      <c r="C158" s="89" t="s">
        <v>271</v>
      </c>
      <c r="D158" s="93" t="s">
        <v>272</v>
      </c>
      <c r="E158" s="95">
        <v>8917</v>
      </c>
      <c r="F158" s="99" t="s">
        <v>169</v>
      </c>
      <c r="G158" s="101">
        <v>4410</v>
      </c>
      <c r="H158" s="107" t="s">
        <v>171</v>
      </c>
    </row>
    <row r="159" spans="3:8" ht="29" x14ac:dyDescent="0.35">
      <c r="C159" s="87" t="s">
        <v>179</v>
      </c>
      <c r="D159" s="93" t="s">
        <v>180</v>
      </c>
      <c r="E159" s="95">
        <v>34629</v>
      </c>
      <c r="F159" s="99" t="s">
        <v>169</v>
      </c>
      <c r="G159" s="101">
        <v>6867</v>
      </c>
      <c r="H159" s="106" t="s">
        <v>171</v>
      </c>
    </row>
    <row r="160" spans="3:8" x14ac:dyDescent="0.35">
      <c r="C160" t="s">
        <v>410</v>
      </c>
      <c r="D160" t="s">
        <v>411</v>
      </c>
      <c r="E160" s="10">
        <v>2310</v>
      </c>
      <c r="F160" t="s">
        <v>169</v>
      </c>
      <c r="G160" t="s">
        <v>176</v>
      </c>
      <c r="H160" t="s">
        <v>171</v>
      </c>
    </row>
    <row r="161" spans="3:15" x14ac:dyDescent="0.35">
      <c r="J161" s="109"/>
      <c r="O161" s="109"/>
    </row>
    <row r="163" spans="3:15" ht="29" x14ac:dyDescent="0.35">
      <c r="C163" s="89" t="s">
        <v>329</v>
      </c>
      <c r="D163" s="93" t="s">
        <v>330</v>
      </c>
      <c r="E163" s="95">
        <v>5025</v>
      </c>
      <c r="F163" s="99" t="s">
        <v>169</v>
      </c>
      <c r="G163" s="101">
        <v>4167</v>
      </c>
      <c r="H163" s="107" t="s">
        <v>171</v>
      </c>
    </row>
    <row r="164" spans="3:15" ht="29" x14ac:dyDescent="0.35">
      <c r="C164" s="89" t="s">
        <v>190</v>
      </c>
      <c r="D164" s="93" t="s">
        <v>191</v>
      </c>
      <c r="E164" s="95">
        <v>28801</v>
      </c>
      <c r="F164" s="99" t="s">
        <v>169</v>
      </c>
      <c r="G164" s="101">
        <v>12700</v>
      </c>
      <c r="H164" s="107" t="s">
        <v>171</v>
      </c>
    </row>
    <row r="165" spans="3:15" ht="29" x14ac:dyDescent="0.35">
      <c r="C165" s="89" t="s">
        <v>245</v>
      </c>
      <c r="D165" s="93" t="s">
        <v>246</v>
      </c>
      <c r="E165" s="95">
        <v>12350</v>
      </c>
      <c r="F165" s="99" t="s">
        <v>169</v>
      </c>
      <c r="G165" s="101">
        <v>8281</v>
      </c>
      <c r="H165" s="107" t="s">
        <v>171</v>
      </c>
    </row>
    <row r="166" spans="3:15" x14ac:dyDescent="0.35">
      <c r="C166" t="s">
        <v>351</v>
      </c>
      <c r="D166" t="s">
        <v>218</v>
      </c>
      <c r="E166" s="10">
        <v>4451</v>
      </c>
      <c r="F166" t="s">
        <v>288</v>
      </c>
      <c r="G166" t="s">
        <v>176</v>
      </c>
      <c r="H166" t="s">
        <v>171</v>
      </c>
    </row>
    <row r="167" spans="3:15" x14ac:dyDescent="0.35">
      <c r="C167" t="s">
        <v>388</v>
      </c>
      <c r="D167" t="s">
        <v>218</v>
      </c>
      <c r="E167" s="10">
        <v>2930</v>
      </c>
      <c r="F167" t="s">
        <v>169</v>
      </c>
      <c r="G167" s="18">
        <v>8437</v>
      </c>
      <c r="H167" t="s">
        <v>171</v>
      </c>
    </row>
    <row r="168" spans="3:15" x14ac:dyDescent="0.35">
      <c r="C168" t="s">
        <v>436</v>
      </c>
      <c r="D168" t="s">
        <v>218</v>
      </c>
      <c r="E168" s="10">
        <v>1704</v>
      </c>
      <c r="F168" t="s">
        <v>169</v>
      </c>
      <c r="G168" t="s">
        <v>176</v>
      </c>
      <c r="H168" t="s">
        <v>171</v>
      </c>
    </row>
    <row r="169" spans="3:15" ht="29" x14ac:dyDescent="0.35">
      <c r="C169" s="89" t="s">
        <v>183</v>
      </c>
      <c r="D169" s="93" t="s">
        <v>184</v>
      </c>
      <c r="E169" s="95">
        <v>32675</v>
      </c>
      <c r="F169" s="99" t="s">
        <v>169</v>
      </c>
      <c r="G169" s="102" t="s">
        <v>176</v>
      </c>
      <c r="H169" s="107" t="s">
        <v>171</v>
      </c>
    </row>
    <row r="170" spans="3:15" ht="29" x14ac:dyDescent="0.35">
      <c r="C170" s="89" t="s">
        <v>215</v>
      </c>
      <c r="D170" s="93" t="s">
        <v>184</v>
      </c>
      <c r="E170" s="95">
        <v>19490</v>
      </c>
      <c r="F170" s="99" t="s">
        <v>169</v>
      </c>
      <c r="G170" s="101">
        <v>11005</v>
      </c>
      <c r="H170" s="107" t="s">
        <v>171</v>
      </c>
    </row>
    <row r="171" spans="3:15" x14ac:dyDescent="0.35">
      <c r="C171" t="s">
        <v>162</v>
      </c>
      <c r="D171" t="s">
        <v>420</v>
      </c>
      <c r="E171" s="10">
        <v>2078</v>
      </c>
      <c r="F171" t="s">
        <v>169</v>
      </c>
      <c r="G171" s="18">
        <v>15101</v>
      </c>
      <c r="H171" t="s">
        <v>171</v>
      </c>
    </row>
    <row r="172" spans="3:15" x14ac:dyDescent="0.35">
      <c r="C172" t="s">
        <v>370</v>
      </c>
      <c r="D172" t="s">
        <v>371</v>
      </c>
      <c r="E172" s="10">
        <v>3476</v>
      </c>
      <c r="F172" t="s">
        <v>169</v>
      </c>
      <c r="G172" t="s">
        <v>176</v>
      </c>
      <c r="H172" t="s">
        <v>171</v>
      </c>
    </row>
    <row r="173" spans="3:15" ht="29" x14ac:dyDescent="0.35">
      <c r="C173" s="89" t="s">
        <v>226</v>
      </c>
      <c r="D173" s="93" t="s">
        <v>227</v>
      </c>
      <c r="E173" s="95">
        <v>19075</v>
      </c>
      <c r="F173" s="99" t="s">
        <v>169</v>
      </c>
      <c r="G173" s="101">
        <v>9640</v>
      </c>
      <c r="H173" s="107" t="s">
        <v>171</v>
      </c>
    </row>
    <row r="174" spans="3:15" ht="29" x14ac:dyDescent="0.35">
      <c r="C174" s="89" t="s">
        <v>298</v>
      </c>
      <c r="D174" s="93" t="s">
        <v>227</v>
      </c>
      <c r="E174" s="95">
        <v>6698</v>
      </c>
      <c r="F174" s="99" t="s">
        <v>288</v>
      </c>
      <c r="G174" s="102" t="s">
        <v>176</v>
      </c>
      <c r="H174" s="107" t="s">
        <v>171</v>
      </c>
    </row>
    <row r="175" spans="3:15" x14ac:dyDescent="0.35">
      <c r="C175" t="s">
        <v>347</v>
      </c>
      <c r="D175" t="s">
        <v>348</v>
      </c>
      <c r="E175" s="10">
        <v>4633</v>
      </c>
      <c r="F175" t="s">
        <v>169</v>
      </c>
      <c r="G175" t="s">
        <v>176</v>
      </c>
      <c r="H175" t="s">
        <v>171</v>
      </c>
    </row>
    <row r="176" spans="3:15" x14ac:dyDescent="0.35">
      <c r="C176" t="s">
        <v>386</v>
      </c>
      <c r="D176" t="s">
        <v>348</v>
      </c>
      <c r="E176" s="10">
        <v>2981</v>
      </c>
      <c r="F176" t="s">
        <v>169</v>
      </c>
      <c r="G176" s="18">
        <v>13664</v>
      </c>
      <c r="H176" t="s">
        <v>171</v>
      </c>
    </row>
    <row r="177" spans="3:8" ht="29" x14ac:dyDescent="0.35">
      <c r="C177" s="89" t="s">
        <v>252</v>
      </c>
      <c r="D177" s="93" t="s">
        <v>253</v>
      </c>
      <c r="E177" s="95">
        <v>10238</v>
      </c>
      <c r="F177" s="99" t="s">
        <v>169</v>
      </c>
      <c r="G177" s="101">
        <v>7179</v>
      </c>
      <c r="H177" s="107" t="s">
        <v>171</v>
      </c>
    </row>
    <row r="178" spans="3:8" ht="29" x14ac:dyDescent="0.35">
      <c r="C178" s="89" t="s">
        <v>204</v>
      </c>
      <c r="D178" s="93" t="s">
        <v>205</v>
      </c>
      <c r="E178" s="95">
        <v>22018</v>
      </c>
      <c r="F178" s="99" t="s">
        <v>169</v>
      </c>
      <c r="G178" s="101">
        <v>5840</v>
      </c>
      <c r="H178" s="107" t="s">
        <v>171</v>
      </c>
    </row>
    <row r="179" spans="3:8" ht="29" x14ac:dyDescent="0.35">
      <c r="C179" s="89" t="s">
        <v>233</v>
      </c>
      <c r="D179" s="93" t="s">
        <v>234</v>
      </c>
      <c r="E179" s="95">
        <v>16145</v>
      </c>
      <c r="F179" s="99" t="s">
        <v>169</v>
      </c>
      <c r="G179" s="101">
        <v>14776</v>
      </c>
      <c r="H179" s="107" t="s">
        <v>171</v>
      </c>
    </row>
    <row r="180" spans="3:8" ht="29" x14ac:dyDescent="0.35">
      <c r="C180" s="89" t="s">
        <v>312</v>
      </c>
      <c r="D180" s="93" t="s">
        <v>313</v>
      </c>
      <c r="E180" s="95">
        <v>5734</v>
      </c>
      <c r="F180" s="99" t="s">
        <v>169</v>
      </c>
      <c r="G180" s="101">
        <v>5255</v>
      </c>
      <c r="H180" s="107" t="s">
        <v>171</v>
      </c>
    </row>
    <row r="181" spans="3:8" x14ac:dyDescent="0.35">
      <c r="C181" t="s">
        <v>345</v>
      </c>
      <c r="D181" t="s">
        <v>346</v>
      </c>
      <c r="E181" s="10">
        <v>4649</v>
      </c>
      <c r="F181" t="s">
        <v>288</v>
      </c>
      <c r="G181" t="s">
        <v>176</v>
      </c>
      <c r="H181" t="s">
        <v>171</v>
      </c>
    </row>
    <row r="182" spans="3:8" x14ac:dyDescent="0.35">
      <c r="C182" t="s">
        <v>439</v>
      </c>
      <c r="D182" t="s">
        <v>440</v>
      </c>
      <c r="E182" s="10">
        <v>1654</v>
      </c>
      <c r="F182" t="s">
        <v>169</v>
      </c>
      <c r="G182" t="s">
        <v>176</v>
      </c>
      <c r="H182" t="s">
        <v>171</v>
      </c>
    </row>
    <row r="183" spans="3:8" ht="29" x14ac:dyDescent="0.35">
      <c r="C183" s="91"/>
      <c r="D183" s="83"/>
      <c r="E183" s="84"/>
      <c r="F183" s="83"/>
      <c r="G183" s="83"/>
      <c r="H183" s="108" t="s">
        <v>171</v>
      </c>
    </row>
    <row r="184" spans="3:8" ht="29" x14ac:dyDescent="0.35">
      <c r="C184" s="91"/>
      <c r="D184" s="83"/>
      <c r="E184" s="84"/>
      <c r="F184" s="83"/>
      <c r="G184" s="83"/>
      <c r="H184" s="108" t="s">
        <v>171</v>
      </c>
    </row>
    <row r="185" spans="3:8" ht="29" x14ac:dyDescent="0.35">
      <c r="C185" s="91"/>
      <c r="D185" s="83"/>
      <c r="E185" s="84"/>
      <c r="F185" s="83"/>
      <c r="G185" s="83"/>
      <c r="H185" s="108" t="s">
        <v>171</v>
      </c>
    </row>
  </sheetData>
  <sortState ref="J20:O76">
    <sortCondition descending="1" ref="L20:L76"/>
  </sortState>
  <hyperlinks>
    <hyperlink ref="C86" r:id="rId1" display="https://schools.collegedegrees.com/forms/walden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86" r:id="rId2" display="https://schools.collegedegrees.com/forms/walden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183" r:id="rId3" display="http://www.waldenu.edu/"/>
    <hyperlink ref="C84" r:id="rId4" display="https://schools.collegedegrees.com/forms/marylhurst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84" r:id="rId5" display="https://schools.collegedegrees.com/forms/marylhurst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184" r:id="rId6" display="http://www.marylhurst.edu/"/>
    <hyperlink ref="C87" r:id="rId7" display="https://schools.collegedegrees.com/forms/capella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87" r:id="rId8" display="https://schools.collegedegrees.com/forms/capella-university?__utma=223530820.1940899648.1408115359.1408115359.1408115359.1&amp;__utmb=223530820.4.9.1408115390095&amp;__utmc=223530820&amp;__utmx=-&amp;__utmz=223530820.1408115359.1.1.utmcsr=google|utmccn=(organic)|utmcmd=organic|utmctr=(not%20provided)&amp;__utmv=-&amp;__utmk=205698192&amp;__gaid=UA-30849915-1"/>
    <hyperlink ref="H185" r:id="rId9" display="http://www.capella.edu/"/>
    <hyperlink ref="C6" r:id="rId10" tooltip="Excelsior College" display="http://collegestats.org/college/196680-excelsior-college"/>
    <hyperlink ref="H6" r:id="rId11" display="http://www.excelsior.edu/"/>
    <hyperlink ref="C159" r:id="rId12" tooltip="Suffolk County Community College" display="http://collegestats.org/college/366395-suffolk-county-community-college"/>
    <hyperlink ref="H159" r:id="rId13" display="http://www3.sunysuffolk.edu/"/>
    <hyperlink ref="C65" r:id="rId14" tooltip="Nassau Community College" display="http://collegestats.org/college/193478-nassau-community-college"/>
    <hyperlink ref="H65" r:id="rId15" display="http://www.ncc.edu/"/>
    <hyperlink ref="C169" r:id="rId16" tooltip="Syracuse University" display="http://collegestats.org/college/196413-syracuse-university"/>
    <hyperlink ref="H169" r:id="rId17" display="http://syr.edu/"/>
    <hyperlink ref="C44" r:id="rId18" tooltip="University at Buffalo" display="http://collegestats.org/college/196088-university-at-buffalo"/>
    <hyperlink ref="H44" r:id="rId19" display="http://www.buffalo.edu/"/>
    <hyperlink ref="C148" r:id="rId20" tooltip="Monroe Community College" display="http://collegestats.org/college/193326-monroe-community-college"/>
    <hyperlink ref="H148" r:id="rId21" display="http://www.monroecc.edu/"/>
    <hyperlink ref="C164" r:id="rId22" tooltip="Stony Brook University" display="http://collegestats.org/college/196097-stony-brook-university"/>
    <hyperlink ref="H164" r:id="rId23" display="http://www.stonybrook.edu/"/>
    <hyperlink ref="C45" r:id="rId24" tooltip="Erie Community College" display="http://collegestats.org/college/191083-erie-community-college"/>
    <hyperlink ref="H45" r:id="rId25" display="http://www.ecc.edu/"/>
    <hyperlink ref="C82" r:id="rId26" tooltip="CUNY LaGuardia Community College" display="http://collegestats.org/college/190628-cuny-laguardia-community-college"/>
    <hyperlink ref="H82" r:id="rId27" display="http://www.lagcc.cuny.edu/"/>
    <hyperlink ref="C178" r:id="rId28" tooltip="SUNY Westchester Community College" display="http://collegestats.org/college/197294-suny-westchester-community-college"/>
    <hyperlink ref="H178" r:id="rId29" display="http://www.sunywcc.edu/"/>
    <hyperlink ref="C15" r:id="rId30" tooltip="CUNY Queensborough Community College" display="http://collegestats.org/college/190673-cuny-queensborough-community-college"/>
    <hyperlink ref="H15" r:id="rId31" display="http://www.qcc.cuny.edu/"/>
    <hyperlink ref="C75" r:id="rId32" tooltip="Cornell University" display="http://collegestats.org/college/190415-cornell-university"/>
    <hyperlink ref="H75" r:id="rId33" display="http://www.cornell.edu/"/>
    <hyperlink ref="C156" r:id="rId34" tooltip="SUNY Empire State College" display="http://collegestats.org/college/196264-suny-empire-state-college"/>
    <hyperlink ref="H156" r:id="rId35" display="http://www.esc.edu/"/>
    <hyperlink ref="C7" r:id="rId36" tooltip="SUNY at Albany" display="http://collegestats.org/college/196060-suny-at-albany"/>
    <hyperlink ref="H7" r:id="rId37" display="http://www.albany.edu/"/>
    <hyperlink ref="C170" r:id="rId38" tooltip="Onondaga Community College" display="http://collegestats.org/college/194222-onondaga-community-college"/>
    <hyperlink ref="H170" r:id="rId39" display="http://www.sunyocc.edu/"/>
    <hyperlink ref="C149" r:id="rId40" tooltip="Rochester Institute of Technology" display="http://collegestats.org/college/195003-rochester-institute-of-technology"/>
    <hyperlink ref="H149" r:id="rId41" display="http://www.rit.edu/"/>
    <hyperlink ref="C173" r:id="rId42" tooltip="Hudson Valley Community College" display="http://collegestats.org/college/191719-hudson-valley-community-college"/>
    <hyperlink ref="H173" r:id="rId43" display="http://www.hvcc.edu/"/>
    <hyperlink ref="C179" r:id="rId44" tooltip="SUNY at Binghamton" display="http://collegestats.org/college/196079-suny-at-binghamton"/>
    <hyperlink ref="H179" r:id="rId45" display="http://www.binghamton.edu/"/>
    <hyperlink ref="C57" r:id="rId46" tooltip="Mercy College" display="http://collegestats.org/college/193016-mercy-college"/>
    <hyperlink ref="H57" r:id="rId47" display="http://www.mercy.edu/"/>
    <hyperlink ref="C46" r:id="rId48" tooltip="Buffalo State SUNY" display="http://collegestats.org/college/196130-buffalo-state-suny"/>
    <hyperlink ref="H46" r:id="rId49" display="http://www.buffalostate.edu/"/>
    <hyperlink ref="C137" r:id="rId50" tooltip="Dutchess Community College" display="http://collegestats.org/college/190840-dutchess-community-college"/>
    <hyperlink ref="H137" r:id="rId51" display="http://www.sunydutchess.edu/"/>
    <hyperlink ref="C71" r:id="rId52" tooltip="Hofstra University" display="http://collegestats.org/college/191649-hofstra-university"/>
    <hyperlink ref="H71" r:id="rId53" display="http://www.hofstra.edu/"/>
    <hyperlink ref="C165" r:id="rId54" tooltip="Rockland Community College" display="http://collegestats.org/college/195058-rockland-community-college"/>
    <hyperlink ref="H165" r:id="rId55" display="http://www.sunyrockland.edu/"/>
    <hyperlink ref="C150" r:id="rId56" tooltip="University of Rochester" display="http://collegestats.org/college/195030-university-of-rochester"/>
    <hyperlink ref="H150" r:id="rId57" display="http://www.rochester.edu/"/>
    <hyperlink ref="C60" r:id="rId58" tooltip="Farmingdale State College" display="http://collegestats.org/college/196042-farmingdale-state-college"/>
    <hyperlink ref="H60" r:id="rId59" display="http://www.farmingdale.edu/"/>
    <hyperlink ref="C177" r:id="rId60" tooltip="Mohawk Valley Community College" display="http://collegestats.org/college/193283-mohawk-valley-community-college"/>
    <hyperlink ref="H177" r:id="rId61" display="http://www.mvcc.edu/"/>
    <hyperlink ref="C48" r:id="rId62" tooltip="Finger Lakes Community College" display="http://collegestats.org/college/191199-finger-lakes-community-college"/>
    <hyperlink ref="H48" r:id="rId63" display="http://www.flcc.edu/"/>
    <hyperlink ref="C67" r:id="rId64" tooltip="Adelphi University" display="http://collegestats.org/college/188429-adelphi-university"/>
    <hyperlink ref="H67" r:id="rId65" display="http://www.adelphi.edu/"/>
    <hyperlink ref="C85" r:id="rId66" tooltip="Orange County Community College" display="http://collegestats.org/college/194240-orange-county-community-college"/>
    <hyperlink ref="H85" r:id="rId67" display="http://www.sunyorange.edu/"/>
    <hyperlink ref="C19" r:id="rId68" tooltip="SUNY College at Brockport" display="http://collegestats.org/college/196121-suny-college-at-brockport"/>
    <hyperlink ref="H19" r:id="rId69" display="http://www.brockport.edu/"/>
    <hyperlink ref="C132" r:id="rId70" tooltip="SUNY College at Oswego" display="http://collegestats.org/college/196194-suny-college-at-oswego"/>
    <hyperlink ref="H132" r:id="rId71" display="http://www.oswego.edu/"/>
    <hyperlink ref="C126" r:id="rId72" tooltip="New York Institute of Technology" display="http://collegestats.org/college/194091-new-york-institute-of-technology"/>
    <hyperlink ref="H126" r:id="rId73" display="http://www.nyit.edu/"/>
    <hyperlink ref="C89" r:id="rId74" tooltip="State University of New York at New Paltz" display="http://collegestats.org/college/196176-state-university-of-new-york-at-new-paltz"/>
    <hyperlink ref="H89" r:id="rId75" display="http://www.newpaltz.edu/"/>
    <hyperlink ref="C14" r:id="rId76" tooltip="Genesee Community College" display="http://collegestats.org/college/191339-genesee-community-college"/>
    <hyperlink ref="H14" r:id="rId77" display="http://www.genesee.edu/"/>
    <hyperlink ref="C158" r:id="rId78" tooltip="Schenectady County Community College" display="http://collegestats.org/college/195322-schenectady-county-community-college"/>
    <hyperlink ref="H158" r:id="rId79" display="http://www.sunysccc.edu/"/>
    <hyperlink ref="C58" r:id="rId80" tooltip="Tompkins Cortland Community College" display="http://collegestats.org/college/196565-tompkins-cortland-community-college"/>
    <hyperlink ref="H58" r:id="rId81" display="http://www.tc3.edu/"/>
    <hyperlink ref="C153" r:id="rId82" tooltip="Niagara County Community College" display="http://collegestats.org/college/193946-niagara-county-community-college"/>
    <hyperlink ref="H153" r:id="rId83" display="http://www.niagaracc.suny.edu/"/>
    <hyperlink ref="C17" r:id="rId84" tooltip="Broome Community College" display="http://collegestats.org/college/189547-broome-community-college"/>
    <hyperlink ref="H17" r:id="rId85" display="http://www.sunybroome.edu/"/>
    <hyperlink ref="C54" r:id="rId86" tooltip="SUNY College at Cortland" display="http://collegestats.org/college/196149-suny-college-at-cortland"/>
    <hyperlink ref="H54" r:id="rId87" display="http://www.cortland.edu/"/>
    <hyperlink ref="C13" r:id="rId88" tooltip="Cayuga County Community College" display="http://collegestats.org/college/189839-cayuga-county-community-college"/>
    <hyperlink ref="H13" r:id="rId89" display="http://www.cayuga-cc.edu/"/>
    <hyperlink ref="C76" r:id="rId90" tooltip="Ithaca College" display="http://collegestats.org/college/191968-ithaca-college"/>
    <hyperlink ref="H76" r:id="rId91" display="http://www.ithaca.edu/"/>
    <hyperlink ref="C151" r:id="rId92" tooltip="Molloy College" display="http://collegestats.org/college/193292-molloy-college"/>
    <hyperlink ref="H151" r:id="rId93" display="http://www.molloy.edu/"/>
    <hyperlink ref="C134" r:id="rId94" tooltip="SUNY College at Plattsburgh" display="http://collegestats.org/college/196246-suny-college-at-plattsburgh"/>
    <hyperlink ref="H134" r:id="rId95" display="http://www.plattsburgh.edu/"/>
    <hyperlink ref="C138" r:id="rId96" tooltip="Marist College" display="http://collegestats.org/college/192819-marist-college"/>
    <hyperlink ref="H138" r:id="rId97" display="http://www.marist.edu/"/>
    <hyperlink ref="C78" r:id="rId98" tooltip="Jamestown Community College" display="http://collegestats.org/college/191986-jamestown-community-college"/>
    <hyperlink ref="H78" r:id="rId99" display="http://www.sunyjcc.edu/"/>
    <hyperlink ref="C129" r:id="rId100" tooltip="SUNY College at Oneonta" display="http://collegestats.org/college/196185-suny-college-at-oneonta"/>
    <hyperlink ref="H129" r:id="rId101" display="http://www.oneonta.edu/"/>
    <hyperlink ref="C174" r:id="rId102" tooltip="Rensselaer Polytechnic Institute" display="http://collegestats.org/college/194824-rensselaer-polytechnic-institute"/>
    <hyperlink ref="H174" r:id="rId103" display="http://www.rpi.edu/"/>
    <hyperlink ref="C53" r:id="rId104" tooltip="Corning Community College" display="http://collegestats.org/college/190442-corning-community-college"/>
    <hyperlink ref="H53" r:id="rId105" display="http://www.corning-cc.edu/"/>
    <hyperlink ref="C64" r:id="rId106" tooltip="SUNY at Fredonia" display="http://collegestats.org/college/196158-suny-at-fredonia"/>
    <hyperlink ref="H64" r:id="rId107" display="http://www.fredonia.edu/"/>
    <hyperlink ref="C68" r:id="rId108" tooltip="SUNY College at Geneseo" display="http://collegestats.org/college/196167-suny-college-at-geneseo"/>
    <hyperlink ref="H68" r:id="rId109" display="http://www.geneseo.edu/"/>
    <hyperlink ref="C47" r:id="rId110" tooltip="Canisius College" display="http://collegestats.org/college/189705-canisius-college"/>
    <hyperlink ref="H47" r:id="rId111" display="http://www.canisius.edu/"/>
    <hyperlink ref="C90" r:id="rId112" tooltip="The College of New Rochelle" display="http://collegestats.org/college/193645-the-college-of-new-rochelle"/>
    <hyperlink ref="H90" r:id="rId113" display="http://www.cnr.edu/"/>
    <hyperlink ref="C8" r:id="rId114" tooltip="The College of Saint Rose" display="http://collegestats.org/college/195234-the-college-of-saint-rose"/>
    <hyperlink ref="H8" r:id="rId115" display="http://www.strose.edu/"/>
    <hyperlink ref="C180" r:id="rId116" tooltip="Jefferson Community College" display="http://collegestats.org/college/192022-jefferson-community-college"/>
    <hyperlink ref="H180" r:id="rId117" display="http://www.sunyjefferson.edu/"/>
    <hyperlink ref="C50" r:id="rId118" tooltip="SUNY College of Technology at Canton" display="http://collegestats.org/college/196015-suny-college-of-technology-at-canton"/>
    <hyperlink ref="H50" r:id="rId119" display="http://www.canton.edu/"/>
    <hyperlink ref="C131" r:id="rId120" tooltip="Bryant &amp; Stratton College-Online" display="http://collegestats.org/college/480091-bryant-&amp;-stratton-college-online"/>
    <hyperlink ref="H131" r:id="rId121" display="http://www.bryantstratton.edu/"/>
    <hyperlink ref="C127" r:id="rId122" tooltip="SUNY College at Old Westbury" display="http://collegestats.org/college/196237-suny-college-at-old-westbury"/>
    <hyperlink ref="H127" r:id="rId123" display="http://www.oldwestbury.edu/"/>
    <hyperlink ref="C125" r:id="rId124" tooltip="Dowling College" display="http://collegestats.org/college/190770-dowling-college"/>
    <hyperlink ref="H125" r:id="rId125" display="http://www.dowling.edu/"/>
    <hyperlink ref="C72" r:id="rId126" tooltip="Herkimer County Community College" display="http://collegestats.org/college/191612-herkimer-county-community-college"/>
    <hyperlink ref="H72" r:id="rId127" display="http://www.herkimer.edu/"/>
    <hyperlink ref="C91" r:id="rId128" tooltip="Iona College" display="http://collegestats.org/college/191931-iona-college"/>
    <hyperlink ref="H91" r:id="rId129" display="http://www.iona.edu/"/>
    <hyperlink ref="C143" r:id="rId130" tooltip="Adirondack Community College" display="http://collegestats.org/college/188438-adirondack-community-college"/>
    <hyperlink ref="H143" r:id="rId131" display="http://www.sunyacc.edu/"/>
    <hyperlink ref="C141" r:id="rId132" tooltip="SUNY at Purchase College" display="http://collegestats.org/college/196219-suny-at-purchase-college"/>
    <hyperlink ref="H141" r:id="rId133" display="http://www.purchase.edu/"/>
    <hyperlink ref="C163" r:id="rId134" tooltip="Ulster County Community College" display="http://collegestats.org/college/196699-ulster-county-community-college"/>
    <hyperlink ref="H163" r:id="rId135" display="http://www.sunyulster.edu/"/>
    <hyperlink ref="C136" r:id="rId136" tooltip="SUNY College at Potsdam" display="http://collegestats.org/college/196200-suny-college-at-potsdam"/>
    <hyperlink ref="H136" r:id="rId137" display="http://www.potsdam.edu/"/>
    <hyperlink ref="C123" r:id="rId138" tooltip="Niagara University" display="http://collegestats.org/college/193973-niagara-university"/>
    <hyperlink ref="H123" r:id="rId139" display="http://www.niagara.edu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6"/>
  <sheetViews>
    <sheetView workbookViewId="0">
      <selection activeCell="C16" sqref="C16"/>
    </sheetView>
  </sheetViews>
  <sheetFormatPr defaultRowHeight="14.5" x14ac:dyDescent="0.35"/>
  <sheetData>
    <row r="3" spans="1:33" x14ac:dyDescent="0.35">
      <c r="A3" s="6"/>
      <c r="B3" s="7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35">
      <c r="A4" s="8"/>
      <c r="B4" s="8"/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23</v>
      </c>
      <c r="J4" s="8" t="s">
        <v>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35">
      <c r="A5" s="5"/>
      <c r="B5" s="5"/>
      <c r="C5" s="5" t="s">
        <v>99</v>
      </c>
      <c r="D5" s="5"/>
      <c r="E5" s="5"/>
      <c r="F5" s="5"/>
      <c r="G5" s="5"/>
      <c r="H5" s="5"/>
      <c r="I5" s="5"/>
      <c r="J5" s="9" t="s">
        <v>100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35">
      <c r="A6" s="5"/>
      <c r="B6" s="5"/>
      <c r="C6" s="5" t="s">
        <v>101</v>
      </c>
      <c r="D6" s="5"/>
      <c r="E6" s="5"/>
      <c r="F6" s="5"/>
      <c r="G6" s="5"/>
      <c r="H6" s="5"/>
      <c r="I6" s="5"/>
      <c r="J6" s="9" t="s">
        <v>102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35">
      <c r="A7" s="5"/>
      <c r="B7" s="5"/>
      <c r="C7" s="5" t="s">
        <v>103</v>
      </c>
      <c r="D7" s="5"/>
      <c r="E7" s="5"/>
      <c r="F7" s="9" t="s">
        <v>105</v>
      </c>
      <c r="G7" s="5"/>
      <c r="H7" s="5"/>
      <c r="I7" s="5"/>
      <c r="J7" s="9" t="s">
        <v>104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5">
      <c r="A8" s="5"/>
      <c r="B8" s="5"/>
      <c r="C8" s="5" t="s">
        <v>107</v>
      </c>
      <c r="D8" s="5"/>
      <c r="E8" s="5"/>
      <c r="F8" s="9" t="s">
        <v>109</v>
      </c>
      <c r="G8" s="5"/>
      <c r="H8" s="5" t="s">
        <v>108</v>
      </c>
      <c r="I8" s="5"/>
      <c r="J8" s="9" t="s">
        <v>106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5">
      <c r="A9" s="5"/>
      <c r="B9" s="5"/>
      <c r="C9" s="5" t="s">
        <v>111</v>
      </c>
      <c r="D9" s="5"/>
      <c r="E9" s="5"/>
      <c r="F9" s="5"/>
      <c r="G9" s="5"/>
      <c r="H9" s="5"/>
      <c r="I9" s="5"/>
      <c r="J9" s="9" t="s">
        <v>110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5">
      <c r="A10" s="5"/>
      <c r="B10" s="5"/>
      <c r="C10" s="5" t="s">
        <v>113</v>
      </c>
      <c r="D10" s="5"/>
      <c r="E10" s="5"/>
      <c r="F10" s="5"/>
      <c r="G10" s="5"/>
      <c r="H10" s="5"/>
      <c r="I10" s="5"/>
      <c r="J10" s="9" t="s">
        <v>112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35">
      <c r="A11" s="5"/>
      <c r="B11" s="5"/>
      <c r="C11" s="5" t="s">
        <v>138</v>
      </c>
      <c r="D11" s="5"/>
      <c r="E11" s="5"/>
      <c r="F11" s="5"/>
      <c r="G11" s="5"/>
      <c r="H11" s="5"/>
      <c r="I11" s="5"/>
      <c r="J11" s="9" t="s">
        <v>114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35">
      <c r="A12" s="5"/>
      <c r="B12" s="5"/>
      <c r="C12" s="5" t="s">
        <v>131</v>
      </c>
      <c r="D12" s="5" t="s">
        <v>132</v>
      </c>
      <c r="E12" s="5"/>
      <c r="F12" s="5"/>
      <c r="G12" s="5"/>
      <c r="H12" s="5"/>
      <c r="I12" s="5"/>
      <c r="J12" s="5" t="s">
        <v>133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35">
      <c r="A16" s="5"/>
      <c r="B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</sheetData>
  <hyperlinks>
    <hyperlink ref="J5" r:id="rId1"/>
    <hyperlink ref="J6" r:id="rId2"/>
    <hyperlink ref="J7" r:id="rId3"/>
    <hyperlink ref="F7" r:id="rId4"/>
    <hyperlink ref="J8" r:id="rId5"/>
    <hyperlink ref="F8" r:id="rId6"/>
    <hyperlink ref="J9" r:id="rId7"/>
    <hyperlink ref="J10" r:id="rId8"/>
    <hyperlink ref="J1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9" sqref="D19"/>
    </sheetView>
  </sheetViews>
  <sheetFormatPr defaultRowHeight="14.5" x14ac:dyDescent="0.35"/>
  <sheetData>
    <row r="3" spans="1:11" x14ac:dyDescent="0.35">
      <c r="A3" t="s">
        <v>550</v>
      </c>
    </row>
    <row r="5" spans="1:11" x14ac:dyDescent="0.35">
      <c r="B5" s="7" t="s">
        <v>6</v>
      </c>
      <c r="C5" s="6"/>
      <c r="D5" s="6"/>
      <c r="E5" s="6"/>
      <c r="F5" s="6"/>
      <c r="G5" s="6"/>
      <c r="H5" s="6"/>
      <c r="I5" s="6"/>
      <c r="J5" s="6"/>
      <c r="K5" s="6"/>
    </row>
    <row r="6" spans="1:11" x14ac:dyDescent="0.35">
      <c r="B6" s="8"/>
      <c r="C6" s="8"/>
      <c r="D6" s="8" t="s">
        <v>0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23</v>
      </c>
      <c r="J6" s="8" t="s">
        <v>7</v>
      </c>
      <c r="K6" s="8"/>
    </row>
    <row r="7" spans="1:11" x14ac:dyDescent="0.35">
      <c r="B7" s="5"/>
      <c r="C7" s="5"/>
      <c r="D7" s="5" t="s">
        <v>12</v>
      </c>
      <c r="E7" s="5"/>
      <c r="F7" s="5"/>
      <c r="G7" s="5"/>
      <c r="H7" s="5"/>
      <c r="I7" s="5"/>
      <c r="J7" s="9" t="s">
        <v>69</v>
      </c>
      <c r="K7" s="5"/>
    </row>
    <row r="8" spans="1:11" x14ac:dyDescent="0.35">
      <c r="B8" s="5"/>
      <c r="C8" s="5"/>
      <c r="D8" s="5" t="s">
        <v>72</v>
      </c>
      <c r="E8" s="5"/>
      <c r="F8" s="9" t="s">
        <v>71</v>
      </c>
      <c r="G8" s="5"/>
      <c r="H8" s="5"/>
      <c r="I8" s="5"/>
      <c r="J8" s="9" t="s">
        <v>70</v>
      </c>
      <c r="K8" s="5"/>
    </row>
    <row r="9" spans="1:11" x14ac:dyDescent="0.35">
      <c r="B9" s="5"/>
      <c r="C9" s="5"/>
      <c r="D9" s="5" t="s">
        <v>77</v>
      </c>
      <c r="E9" s="5"/>
      <c r="F9" s="9" t="s">
        <v>78</v>
      </c>
      <c r="G9" s="5" t="s">
        <v>79</v>
      </c>
      <c r="H9" s="5"/>
      <c r="I9" s="5"/>
      <c r="J9" s="9" t="s">
        <v>76</v>
      </c>
      <c r="K9" s="5"/>
    </row>
    <row r="10" spans="1:11" x14ac:dyDescent="0.35">
      <c r="B10" s="5"/>
      <c r="C10" s="5"/>
      <c r="D10" s="5" t="s">
        <v>81</v>
      </c>
      <c r="E10" s="5"/>
      <c r="F10" s="9" t="s">
        <v>83</v>
      </c>
      <c r="G10" s="5" t="s">
        <v>82</v>
      </c>
      <c r="H10" s="5"/>
      <c r="I10" s="5"/>
      <c r="J10" s="9" t="s">
        <v>80</v>
      </c>
      <c r="K10" s="5"/>
    </row>
    <row r="11" spans="1:11" x14ac:dyDescent="0.35">
      <c r="B11" s="5"/>
      <c r="C11" s="5"/>
      <c r="D11" s="5" t="s">
        <v>85</v>
      </c>
      <c r="E11" s="5"/>
      <c r="F11" s="5"/>
      <c r="G11" s="5"/>
      <c r="H11" s="5"/>
      <c r="I11" s="5"/>
      <c r="J11" s="9" t="s">
        <v>84</v>
      </c>
      <c r="K11" s="5"/>
    </row>
    <row r="12" spans="1:11" x14ac:dyDescent="0.35">
      <c r="B12" s="5"/>
      <c r="C12" s="5"/>
      <c r="D12" s="5" t="s">
        <v>87</v>
      </c>
      <c r="E12" s="5"/>
      <c r="F12" s="5"/>
      <c r="G12" s="5"/>
      <c r="H12" s="5"/>
      <c r="I12" s="5"/>
      <c r="J12" s="9" t="s">
        <v>86</v>
      </c>
      <c r="K12" s="5"/>
    </row>
    <row r="13" spans="1:11" x14ac:dyDescent="0.35">
      <c r="B13" s="5"/>
      <c r="C13" s="5"/>
      <c r="D13" s="5" t="s">
        <v>89</v>
      </c>
      <c r="E13" s="5"/>
      <c r="F13" s="9" t="s">
        <v>90</v>
      </c>
      <c r="G13" s="5" t="s">
        <v>91</v>
      </c>
      <c r="H13" s="5" t="s">
        <v>92</v>
      </c>
      <c r="I13" s="5" t="s">
        <v>93</v>
      </c>
      <c r="J13" s="9" t="s">
        <v>88</v>
      </c>
      <c r="K13" s="5"/>
    </row>
    <row r="16" spans="1:11" x14ac:dyDescent="0.35">
      <c r="D16" s="5" t="s">
        <v>963</v>
      </c>
    </row>
    <row r="18" spans="4:5" x14ac:dyDescent="0.35">
      <c r="D18" t="s">
        <v>964</v>
      </c>
      <c r="E18" t="s">
        <v>965</v>
      </c>
    </row>
  </sheetData>
  <hyperlinks>
    <hyperlink ref="J7" r:id="rId1"/>
    <hyperlink ref="J8" r:id="rId2"/>
    <hyperlink ref="F8" r:id="rId3"/>
    <hyperlink ref="J9" r:id="rId4"/>
    <hyperlink ref="F9" r:id="rId5"/>
    <hyperlink ref="J10" r:id="rId6"/>
    <hyperlink ref="F10" r:id="rId7"/>
    <hyperlink ref="J11" r:id="rId8"/>
    <hyperlink ref="J12" r:id="rId9"/>
    <hyperlink ref="J13" r:id="rId10"/>
    <hyperlink ref="F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Collegiate</vt:lpstr>
      <vt:lpstr>Professional</vt:lpstr>
      <vt:lpstr>Asian Student Populations</vt:lpstr>
      <vt:lpstr>NYC Colleges</vt:lpstr>
      <vt:lpstr>Sheet3</vt:lpstr>
      <vt:lpstr>Food</vt:lpstr>
      <vt:lpstr>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Chen</dc:creator>
  <cp:lastModifiedBy>twu</cp:lastModifiedBy>
  <dcterms:created xsi:type="dcterms:W3CDTF">2014-03-27T01:11:48Z</dcterms:created>
  <dcterms:modified xsi:type="dcterms:W3CDTF">2015-11-05T18:28:39Z</dcterms:modified>
</cp:coreProperties>
</file>