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4400" windowHeight="13005"/>
  </bookViews>
  <sheets>
    <sheet name="Corrections" sheetId="2" r:id="rId1"/>
    <sheet name="East Africa" sheetId="1" r:id="rId2"/>
    <sheet name="North Africa" sheetId="4" r:id="rId3"/>
    <sheet name="Southern Africa" sheetId="5" r:id="rId4"/>
    <sheet name="West Africa" sheetId="6" r:id="rId5"/>
    <sheet name="China" sheetId="7" r:id="rId6"/>
    <sheet name="Japan" sheetId="8" r:id="rId7"/>
    <sheet name="Korea" sheetId="10" r:id="rId8"/>
    <sheet name="EU East" sheetId="11" r:id="rId9"/>
    <sheet name="EU West" sheetId="12" r:id="rId10"/>
    <sheet name="Turkey" sheetId="13" r:id="rId11"/>
    <sheet name="Ukraine" sheetId="14" r:id="rId12"/>
    <sheet name="India" sheetId="15" r:id="rId13"/>
    <sheet name="Middle East" sheetId="16" r:id="rId14"/>
    <sheet name="Canada" sheetId="17" r:id="rId15"/>
    <sheet name="Mexico" sheetId="20" r:id="rId16"/>
    <sheet name="USA" sheetId="18" r:id="rId17"/>
    <sheet name="Russia" sheetId="21" r:id="rId18"/>
    <sheet name="Asia-Stan" sheetId="22" r:id="rId19"/>
    <sheet name="Brazil" sheetId="23" r:id="rId20"/>
    <sheet name="Central America" sheetId="24" r:id="rId21"/>
    <sheet name="South America" sheetId="25" r:id="rId22"/>
    <sheet name="Indonesia" sheetId="26" r:id="rId23"/>
    <sheet name="Oceania" sheetId="27" r:id="rId24"/>
    <sheet name="SE Asia" sheetId="28" r:id="rId25"/>
  </sheets>
  <calcPr calcId="145621"/>
</workbook>
</file>

<file path=xl/calcChain.xml><?xml version="1.0" encoding="utf-8"?>
<calcChain xmlns="http://schemas.openxmlformats.org/spreadsheetml/2006/main">
  <c r="L35" i="28" l="1"/>
  <c r="K34" i="28"/>
  <c r="M32" i="28"/>
  <c r="K30" i="28"/>
  <c r="M28" i="28"/>
  <c r="K26" i="28"/>
  <c r="M24" i="28"/>
  <c r="K22" i="28"/>
  <c r="K20" i="28"/>
  <c r="M18" i="28"/>
  <c r="K16" i="28"/>
  <c r="M14" i="28"/>
  <c r="K12" i="28"/>
  <c r="M10" i="28"/>
  <c r="N35" i="28"/>
  <c r="M35" i="28"/>
  <c r="K35" i="28"/>
  <c r="G35" i="28"/>
  <c r="N34" i="28"/>
  <c r="L34" i="28"/>
  <c r="G34" i="28"/>
  <c r="N33" i="28"/>
  <c r="M33" i="28"/>
  <c r="L33" i="28"/>
  <c r="K33" i="28"/>
  <c r="G33" i="28"/>
  <c r="N32" i="28"/>
  <c r="L32" i="28"/>
  <c r="G32" i="28"/>
  <c r="N31" i="28"/>
  <c r="M31" i="28"/>
  <c r="L31" i="28"/>
  <c r="K31" i="28"/>
  <c r="G31" i="28"/>
  <c r="N30" i="28"/>
  <c r="L30" i="28"/>
  <c r="G30" i="28"/>
  <c r="N29" i="28"/>
  <c r="M29" i="28"/>
  <c r="L29" i="28"/>
  <c r="K29" i="28"/>
  <c r="G29" i="28"/>
  <c r="N28" i="28"/>
  <c r="L28" i="28"/>
  <c r="G28" i="28"/>
  <c r="N27" i="28"/>
  <c r="M27" i="28"/>
  <c r="L27" i="28"/>
  <c r="K27" i="28"/>
  <c r="G27" i="28"/>
  <c r="N26" i="28"/>
  <c r="L26" i="28"/>
  <c r="G26" i="28"/>
  <c r="N25" i="28"/>
  <c r="M25" i="28"/>
  <c r="L25" i="28"/>
  <c r="K25" i="28"/>
  <c r="G25" i="28"/>
  <c r="N24" i="28"/>
  <c r="L24" i="28"/>
  <c r="G24" i="28"/>
  <c r="N23" i="28"/>
  <c r="M23" i="28"/>
  <c r="L23" i="28"/>
  <c r="K23" i="28"/>
  <c r="G23" i="28"/>
  <c r="N22" i="28"/>
  <c r="L22" i="28"/>
  <c r="G22" i="28"/>
  <c r="L21" i="28"/>
  <c r="K21" i="28"/>
  <c r="N21" i="28"/>
  <c r="N20" i="28"/>
  <c r="L20" i="28"/>
  <c r="G20" i="28"/>
  <c r="N19" i="28"/>
  <c r="M19" i="28"/>
  <c r="L19" i="28"/>
  <c r="K19" i="28"/>
  <c r="G19" i="28"/>
  <c r="N18" i="28"/>
  <c r="L18" i="28"/>
  <c r="G18" i="28"/>
  <c r="L17" i="28"/>
  <c r="N16" i="28"/>
  <c r="L16" i="28"/>
  <c r="G16" i="28"/>
  <c r="N15" i="28"/>
  <c r="M15" i="28"/>
  <c r="L15" i="28"/>
  <c r="K15" i="28"/>
  <c r="G15" i="28"/>
  <c r="N14" i="28"/>
  <c r="L14" i="28"/>
  <c r="G14" i="28"/>
  <c r="N13" i="28"/>
  <c r="M13" i="28"/>
  <c r="L13" i="28"/>
  <c r="K13" i="28"/>
  <c r="G13" i="28"/>
  <c r="N12" i="28"/>
  <c r="L12" i="28"/>
  <c r="G12" i="28"/>
  <c r="N11" i="28"/>
  <c r="M11" i="28"/>
  <c r="L11" i="28"/>
  <c r="K11" i="28"/>
  <c r="G11" i="28"/>
  <c r="N10" i="28"/>
  <c r="L10" i="28"/>
  <c r="G10" i="28"/>
  <c r="N9" i="28"/>
  <c r="M9" i="28"/>
  <c r="L9" i="28"/>
  <c r="K9" i="28"/>
  <c r="G9" i="28"/>
  <c r="L6" i="28"/>
  <c r="D21" i="27"/>
  <c r="M21" i="27" s="1"/>
  <c r="D17" i="27"/>
  <c r="M17" i="27" s="1"/>
  <c r="D8" i="27"/>
  <c r="L8" i="27" s="1"/>
  <c r="D7" i="27"/>
  <c r="L7" i="27" s="1"/>
  <c r="D6" i="27"/>
  <c r="M6" i="27" s="1"/>
  <c r="N35" i="27"/>
  <c r="M34" i="27"/>
  <c r="K32" i="27"/>
  <c r="M30" i="27"/>
  <c r="K28" i="27"/>
  <c r="M26" i="27"/>
  <c r="K24" i="27"/>
  <c r="M22" i="27"/>
  <c r="K20" i="27"/>
  <c r="M18" i="27"/>
  <c r="K16" i="27"/>
  <c r="M14" i="27"/>
  <c r="K12" i="27"/>
  <c r="M10" i="27"/>
  <c r="M35" i="27"/>
  <c r="L35" i="27"/>
  <c r="K35" i="27"/>
  <c r="G35" i="27"/>
  <c r="N34" i="27"/>
  <c r="L34" i="27"/>
  <c r="G34" i="27"/>
  <c r="N33" i="27"/>
  <c r="M33" i="27"/>
  <c r="L33" i="27"/>
  <c r="K33" i="27"/>
  <c r="G33" i="27"/>
  <c r="N32" i="27"/>
  <c r="L32" i="27"/>
  <c r="G32" i="27"/>
  <c r="N31" i="27"/>
  <c r="M31" i="27"/>
  <c r="L31" i="27"/>
  <c r="K31" i="27"/>
  <c r="G31" i="27"/>
  <c r="N30" i="27"/>
  <c r="L30" i="27"/>
  <c r="G30" i="27"/>
  <c r="N29" i="27"/>
  <c r="M29" i="27"/>
  <c r="L29" i="27"/>
  <c r="K29" i="27"/>
  <c r="G29" i="27"/>
  <c r="N28" i="27"/>
  <c r="L28" i="27"/>
  <c r="G28" i="27"/>
  <c r="N27" i="27"/>
  <c r="M27" i="27"/>
  <c r="L27" i="27"/>
  <c r="K27" i="27"/>
  <c r="G27" i="27"/>
  <c r="N26" i="27"/>
  <c r="L26" i="27"/>
  <c r="G26" i="27"/>
  <c r="N25" i="27"/>
  <c r="M25" i="27"/>
  <c r="L25" i="27"/>
  <c r="K25" i="27"/>
  <c r="G25" i="27"/>
  <c r="N24" i="27"/>
  <c r="L24" i="27"/>
  <c r="G24" i="27"/>
  <c r="N23" i="27"/>
  <c r="M23" i="27"/>
  <c r="L23" i="27"/>
  <c r="K23" i="27"/>
  <c r="G23" i="27"/>
  <c r="N22" i="27"/>
  <c r="L22" i="27"/>
  <c r="G22" i="27"/>
  <c r="N21" i="27"/>
  <c r="L21" i="27"/>
  <c r="K21" i="27"/>
  <c r="G21" i="27"/>
  <c r="N20" i="27"/>
  <c r="L20" i="27"/>
  <c r="G20" i="27"/>
  <c r="N19" i="27"/>
  <c r="M19" i="27"/>
  <c r="L19" i="27"/>
  <c r="K19" i="27"/>
  <c r="G19" i="27"/>
  <c r="N18" i="27"/>
  <c r="L18" i="27"/>
  <c r="G18" i="27"/>
  <c r="N17" i="27"/>
  <c r="L17" i="27"/>
  <c r="K17" i="27"/>
  <c r="G17" i="27"/>
  <c r="N16" i="27"/>
  <c r="L16" i="27"/>
  <c r="G16" i="27"/>
  <c r="N15" i="27"/>
  <c r="M15" i="27"/>
  <c r="L15" i="27"/>
  <c r="K15" i="27"/>
  <c r="G15" i="27"/>
  <c r="N14" i="27"/>
  <c r="L14" i="27"/>
  <c r="G14" i="27"/>
  <c r="N13" i="27"/>
  <c r="M13" i="27"/>
  <c r="L13" i="27"/>
  <c r="K13" i="27"/>
  <c r="G13" i="27"/>
  <c r="N12" i="27"/>
  <c r="L12" i="27"/>
  <c r="G12" i="27"/>
  <c r="N11" i="27"/>
  <c r="M11" i="27"/>
  <c r="L11" i="27"/>
  <c r="K11" i="27"/>
  <c r="G11" i="27"/>
  <c r="N10" i="27"/>
  <c r="L10" i="27"/>
  <c r="G10" i="27"/>
  <c r="N9" i="27"/>
  <c r="M9" i="27"/>
  <c r="L9" i="27"/>
  <c r="K9" i="27"/>
  <c r="G9" i="27"/>
  <c r="N8" i="27"/>
  <c r="M8" i="27"/>
  <c r="K8" i="27"/>
  <c r="G8" i="27"/>
  <c r="N7" i="27"/>
  <c r="M7" i="27"/>
  <c r="K7" i="27"/>
  <c r="G7" i="27"/>
  <c r="N6" i="27"/>
  <c r="L6" i="27"/>
  <c r="K6" i="27"/>
  <c r="G6" i="27"/>
  <c r="L35" i="26"/>
  <c r="K34" i="26"/>
  <c r="M32" i="26"/>
  <c r="L31" i="26"/>
  <c r="K30" i="26"/>
  <c r="M28" i="26"/>
  <c r="K26" i="26"/>
  <c r="M24" i="26"/>
  <c r="K22" i="26"/>
  <c r="M20" i="26"/>
  <c r="K18" i="26"/>
  <c r="M16" i="26"/>
  <c r="K14" i="26"/>
  <c r="M12" i="26"/>
  <c r="K10" i="26"/>
  <c r="M8" i="26"/>
  <c r="K6" i="26"/>
  <c r="N35" i="26"/>
  <c r="M35" i="26"/>
  <c r="K35" i="26"/>
  <c r="G35" i="26"/>
  <c r="N34" i="26"/>
  <c r="L34" i="26"/>
  <c r="G34" i="26"/>
  <c r="N33" i="26"/>
  <c r="M33" i="26"/>
  <c r="L33" i="26"/>
  <c r="K33" i="26"/>
  <c r="G33" i="26"/>
  <c r="N32" i="26"/>
  <c r="L32" i="26"/>
  <c r="G32" i="26"/>
  <c r="N31" i="26"/>
  <c r="M31" i="26"/>
  <c r="K31" i="26"/>
  <c r="G31" i="26"/>
  <c r="N30" i="26"/>
  <c r="L30" i="26"/>
  <c r="G30" i="26"/>
  <c r="N29" i="26"/>
  <c r="M29" i="26"/>
  <c r="L29" i="26"/>
  <c r="K29" i="26"/>
  <c r="G29" i="26"/>
  <c r="N28" i="26"/>
  <c r="L28" i="26"/>
  <c r="G28" i="26"/>
  <c r="N27" i="26"/>
  <c r="M27" i="26"/>
  <c r="L27" i="26"/>
  <c r="K27" i="26"/>
  <c r="G27" i="26"/>
  <c r="N26" i="26"/>
  <c r="L26" i="26"/>
  <c r="G26" i="26"/>
  <c r="N25" i="26"/>
  <c r="M25" i="26"/>
  <c r="L25" i="26"/>
  <c r="K25" i="26"/>
  <c r="G25" i="26"/>
  <c r="N24" i="26"/>
  <c r="L24" i="26"/>
  <c r="G24" i="26"/>
  <c r="N23" i="26"/>
  <c r="M23" i="26"/>
  <c r="L23" i="26"/>
  <c r="K23" i="26"/>
  <c r="G23" i="26"/>
  <c r="N22" i="26"/>
  <c r="L22" i="26"/>
  <c r="G22" i="26"/>
  <c r="N21" i="26"/>
  <c r="M21" i="26"/>
  <c r="L21" i="26"/>
  <c r="K21" i="26"/>
  <c r="G21" i="26"/>
  <c r="N20" i="26"/>
  <c r="L20" i="26"/>
  <c r="G20" i="26"/>
  <c r="N19" i="26"/>
  <c r="M19" i="26"/>
  <c r="L19" i="26"/>
  <c r="K19" i="26"/>
  <c r="G19" i="26"/>
  <c r="N18" i="26"/>
  <c r="L18" i="26"/>
  <c r="G18" i="26"/>
  <c r="N17" i="26"/>
  <c r="M17" i="26"/>
  <c r="L17" i="26"/>
  <c r="K17" i="26"/>
  <c r="G17" i="26"/>
  <c r="N16" i="26"/>
  <c r="L16" i="26"/>
  <c r="G16" i="26"/>
  <c r="N15" i="26"/>
  <c r="M15" i="26"/>
  <c r="L15" i="26"/>
  <c r="K15" i="26"/>
  <c r="G15" i="26"/>
  <c r="N14" i="26"/>
  <c r="L14" i="26"/>
  <c r="G14" i="26"/>
  <c r="N13" i="26"/>
  <c r="M13" i="26"/>
  <c r="L13" i="26"/>
  <c r="K13" i="26"/>
  <c r="G13" i="26"/>
  <c r="N12" i="26"/>
  <c r="L12" i="26"/>
  <c r="G12" i="26"/>
  <c r="N11" i="26"/>
  <c r="M11" i="26"/>
  <c r="L11" i="26"/>
  <c r="K11" i="26"/>
  <c r="O11" i="26" s="1"/>
  <c r="G11" i="26"/>
  <c r="N10" i="26"/>
  <c r="L10" i="26"/>
  <c r="G10" i="26"/>
  <c r="N9" i="26"/>
  <c r="M9" i="26"/>
  <c r="L9" i="26"/>
  <c r="K9" i="26"/>
  <c r="G9" i="26"/>
  <c r="N8" i="26"/>
  <c r="L8" i="26"/>
  <c r="G8" i="26"/>
  <c r="L7" i="26"/>
  <c r="N6" i="26"/>
  <c r="L6" i="26"/>
  <c r="G6" i="26"/>
  <c r="D7" i="25"/>
  <c r="M7" i="25"/>
  <c r="N35" i="25"/>
  <c r="M34" i="25"/>
  <c r="K32" i="25"/>
  <c r="N31" i="25"/>
  <c r="M30" i="25"/>
  <c r="K28" i="25"/>
  <c r="N27" i="25"/>
  <c r="M26" i="25"/>
  <c r="K24" i="25"/>
  <c r="N23" i="25"/>
  <c r="M22" i="25"/>
  <c r="K20" i="25"/>
  <c r="N19" i="25"/>
  <c r="M18" i="25"/>
  <c r="K16" i="25"/>
  <c r="M14" i="25"/>
  <c r="K12" i="25"/>
  <c r="M10" i="25"/>
  <c r="K8" i="25"/>
  <c r="M35" i="25"/>
  <c r="L35" i="25"/>
  <c r="K35" i="25"/>
  <c r="N34" i="25"/>
  <c r="L34" i="25"/>
  <c r="G34" i="25"/>
  <c r="N33" i="25"/>
  <c r="M33" i="25"/>
  <c r="L33" i="25"/>
  <c r="K33" i="25"/>
  <c r="G33" i="25"/>
  <c r="L32" i="25"/>
  <c r="M31" i="25"/>
  <c r="L31" i="25"/>
  <c r="K31" i="25"/>
  <c r="N30" i="25"/>
  <c r="L30" i="25"/>
  <c r="G30" i="25"/>
  <c r="N29" i="25"/>
  <c r="M29" i="25"/>
  <c r="L29" i="25"/>
  <c r="K29" i="25"/>
  <c r="G29" i="25"/>
  <c r="N28" i="25"/>
  <c r="L28" i="25"/>
  <c r="G28" i="25"/>
  <c r="M27" i="25"/>
  <c r="L27" i="25"/>
  <c r="K27" i="25"/>
  <c r="N26" i="25"/>
  <c r="L26" i="25"/>
  <c r="G26" i="25"/>
  <c r="N25" i="25"/>
  <c r="M25" i="25"/>
  <c r="L25" i="25"/>
  <c r="K25" i="25"/>
  <c r="G25" i="25"/>
  <c r="N24" i="25"/>
  <c r="L24" i="25"/>
  <c r="G24" i="25"/>
  <c r="M23" i="25"/>
  <c r="L23" i="25"/>
  <c r="K23" i="25"/>
  <c r="N22" i="25"/>
  <c r="L22" i="25"/>
  <c r="G22" i="25"/>
  <c r="N21" i="25"/>
  <c r="M21" i="25"/>
  <c r="L21" i="25"/>
  <c r="K21" i="25"/>
  <c r="G21" i="25"/>
  <c r="N20" i="25"/>
  <c r="L20" i="25"/>
  <c r="G20" i="25"/>
  <c r="M19" i="25"/>
  <c r="L19" i="25"/>
  <c r="K19" i="25"/>
  <c r="N18" i="25"/>
  <c r="L18" i="25"/>
  <c r="G18" i="25"/>
  <c r="N17" i="25"/>
  <c r="M17" i="25"/>
  <c r="L17" i="25"/>
  <c r="K17" i="25"/>
  <c r="G17" i="25"/>
  <c r="N16" i="25"/>
  <c r="L16" i="25"/>
  <c r="G16" i="25"/>
  <c r="N15" i="25"/>
  <c r="M15" i="25"/>
  <c r="L15" i="25"/>
  <c r="K15" i="25"/>
  <c r="G15" i="25"/>
  <c r="N14" i="25"/>
  <c r="L14" i="25"/>
  <c r="G14" i="25"/>
  <c r="N13" i="25"/>
  <c r="M13" i="25"/>
  <c r="L13" i="25"/>
  <c r="K13" i="25"/>
  <c r="G13" i="25"/>
  <c r="N12" i="25"/>
  <c r="L12" i="25"/>
  <c r="G12" i="25"/>
  <c r="N11" i="25"/>
  <c r="M11" i="25"/>
  <c r="L11" i="25"/>
  <c r="K11" i="25"/>
  <c r="G11" i="25"/>
  <c r="N10" i="25"/>
  <c r="L10" i="25"/>
  <c r="G10" i="25"/>
  <c r="N9" i="25"/>
  <c r="M9" i="25"/>
  <c r="L9" i="25"/>
  <c r="K9" i="25"/>
  <c r="G9" i="25"/>
  <c r="N8" i="25"/>
  <c r="L8" i="25"/>
  <c r="G8" i="25"/>
  <c r="N7" i="25"/>
  <c r="L7" i="25"/>
  <c r="K7" i="25"/>
  <c r="G7" i="25"/>
  <c r="N6" i="25"/>
  <c r="M6" i="25"/>
  <c r="L6" i="25"/>
  <c r="K6" i="25"/>
  <c r="G6" i="25"/>
  <c r="M35" i="24"/>
  <c r="L33" i="24"/>
  <c r="M32" i="24"/>
  <c r="M31" i="24"/>
  <c r="L29" i="24"/>
  <c r="M28" i="24"/>
  <c r="M27" i="24"/>
  <c r="L25" i="24"/>
  <c r="M24" i="24"/>
  <c r="M23" i="24"/>
  <c r="L21" i="24"/>
  <c r="M20" i="24"/>
  <c r="M19" i="24"/>
  <c r="L17" i="24"/>
  <c r="M16" i="24"/>
  <c r="M15" i="24"/>
  <c r="L13" i="24"/>
  <c r="M12" i="24"/>
  <c r="M11" i="24"/>
  <c r="L9" i="24"/>
  <c r="M8" i="24"/>
  <c r="N35" i="24"/>
  <c r="L35" i="24"/>
  <c r="K35" i="24"/>
  <c r="G35" i="24"/>
  <c r="N34" i="24"/>
  <c r="M34" i="24"/>
  <c r="L34" i="24"/>
  <c r="K34" i="24"/>
  <c r="G34" i="24"/>
  <c r="N33" i="24"/>
  <c r="M33" i="24"/>
  <c r="G33" i="24"/>
  <c r="N32" i="24"/>
  <c r="G32" i="24"/>
  <c r="N31" i="24"/>
  <c r="L31" i="24"/>
  <c r="K31" i="24"/>
  <c r="G31" i="24"/>
  <c r="N30" i="24"/>
  <c r="M30" i="24"/>
  <c r="L30" i="24"/>
  <c r="K30" i="24"/>
  <c r="G30" i="24"/>
  <c r="N29" i="24"/>
  <c r="M29" i="24"/>
  <c r="G29" i="24"/>
  <c r="N28" i="24"/>
  <c r="G28" i="24"/>
  <c r="N27" i="24"/>
  <c r="L27" i="24"/>
  <c r="K27" i="24"/>
  <c r="G27" i="24"/>
  <c r="N26" i="24"/>
  <c r="M26" i="24"/>
  <c r="L26" i="24"/>
  <c r="K26" i="24"/>
  <c r="G26" i="24"/>
  <c r="N25" i="24"/>
  <c r="M25" i="24"/>
  <c r="G25" i="24"/>
  <c r="N24" i="24"/>
  <c r="G24" i="24"/>
  <c r="N23" i="24"/>
  <c r="L23" i="24"/>
  <c r="K23" i="24"/>
  <c r="G23" i="24"/>
  <c r="N22" i="24"/>
  <c r="M22" i="24"/>
  <c r="L22" i="24"/>
  <c r="K22" i="24"/>
  <c r="G22" i="24"/>
  <c r="N21" i="24"/>
  <c r="M21" i="24"/>
  <c r="G21" i="24"/>
  <c r="N20" i="24"/>
  <c r="G20" i="24"/>
  <c r="N19" i="24"/>
  <c r="L19" i="24"/>
  <c r="K19" i="24"/>
  <c r="G19" i="24"/>
  <c r="N18" i="24"/>
  <c r="M18" i="24"/>
  <c r="L18" i="24"/>
  <c r="K18" i="24"/>
  <c r="G18" i="24"/>
  <c r="N17" i="24"/>
  <c r="M17" i="24"/>
  <c r="G17" i="24"/>
  <c r="N16" i="24"/>
  <c r="G16" i="24"/>
  <c r="N15" i="24"/>
  <c r="L15" i="24"/>
  <c r="K15" i="24"/>
  <c r="G15" i="24"/>
  <c r="N14" i="24"/>
  <c r="M14" i="24"/>
  <c r="L14" i="24"/>
  <c r="K14" i="24"/>
  <c r="G14" i="24"/>
  <c r="N13" i="24"/>
  <c r="M13" i="24"/>
  <c r="G13" i="24"/>
  <c r="N12" i="24"/>
  <c r="G12" i="24"/>
  <c r="N11" i="24"/>
  <c r="L11" i="24"/>
  <c r="K11" i="24"/>
  <c r="G11" i="24"/>
  <c r="N10" i="24"/>
  <c r="M10" i="24"/>
  <c r="L10" i="24"/>
  <c r="K10" i="24"/>
  <c r="G10" i="24"/>
  <c r="N9" i="24"/>
  <c r="M9" i="24"/>
  <c r="G9" i="24"/>
  <c r="N8" i="24"/>
  <c r="G8" i="24"/>
  <c r="N7" i="24"/>
  <c r="M7" i="24"/>
  <c r="L7" i="24"/>
  <c r="K7" i="24"/>
  <c r="G7" i="24"/>
  <c r="N6" i="24"/>
  <c r="M6" i="24"/>
  <c r="L6" i="24"/>
  <c r="K6" i="24"/>
  <c r="G6" i="24"/>
  <c r="M35" i="23"/>
  <c r="L33" i="23"/>
  <c r="M32" i="23"/>
  <c r="M31" i="23"/>
  <c r="L29" i="23"/>
  <c r="M28" i="23"/>
  <c r="M27" i="23"/>
  <c r="L25" i="23"/>
  <c r="M24" i="23"/>
  <c r="M23" i="23"/>
  <c r="L21" i="23"/>
  <c r="L20" i="23"/>
  <c r="M19" i="23"/>
  <c r="L17" i="23"/>
  <c r="M16" i="23"/>
  <c r="M15" i="23"/>
  <c r="K13" i="23"/>
  <c r="L12" i="23"/>
  <c r="N9" i="23"/>
  <c r="N35" i="23"/>
  <c r="L35" i="23"/>
  <c r="K35" i="23"/>
  <c r="O35" i="23" s="1"/>
  <c r="G35" i="23"/>
  <c r="N34" i="23"/>
  <c r="M34" i="23"/>
  <c r="L34" i="23"/>
  <c r="K34" i="23"/>
  <c r="G34" i="23"/>
  <c r="N33" i="23"/>
  <c r="M33" i="23"/>
  <c r="G33" i="23"/>
  <c r="N32" i="23"/>
  <c r="G32" i="23"/>
  <c r="N31" i="23"/>
  <c r="L31" i="23"/>
  <c r="K31" i="23"/>
  <c r="G31" i="23"/>
  <c r="N30" i="23"/>
  <c r="M30" i="23"/>
  <c r="L30" i="23"/>
  <c r="K30" i="23"/>
  <c r="G30" i="23"/>
  <c r="N29" i="23"/>
  <c r="M29" i="23"/>
  <c r="G29" i="23"/>
  <c r="N28" i="23"/>
  <c r="G28" i="23"/>
  <c r="N27" i="23"/>
  <c r="L27" i="23"/>
  <c r="K27" i="23"/>
  <c r="O27" i="23" s="1"/>
  <c r="G27" i="23"/>
  <c r="L26" i="23"/>
  <c r="N25" i="23"/>
  <c r="M25" i="23"/>
  <c r="G25" i="23"/>
  <c r="N24" i="23"/>
  <c r="G24" i="23"/>
  <c r="N23" i="23"/>
  <c r="L23" i="23"/>
  <c r="K23" i="23"/>
  <c r="G23" i="23"/>
  <c r="N22" i="23"/>
  <c r="M22" i="23"/>
  <c r="L22" i="23"/>
  <c r="K22" i="23"/>
  <c r="G22" i="23"/>
  <c r="N21" i="23"/>
  <c r="M21" i="23"/>
  <c r="G21" i="23"/>
  <c r="N20" i="23"/>
  <c r="M20" i="23"/>
  <c r="N19" i="23"/>
  <c r="L19" i="23"/>
  <c r="K19" i="23"/>
  <c r="G19" i="23"/>
  <c r="N18" i="23"/>
  <c r="M18" i="23"/>
  <c r="L18" i="23"/>
  <c r="K18" i="23"/>
  <c r="G18" i="23"/>
  <c r="N17" i="23"/>
  <c r="M17" i="23"/>
  <c r="G17" i="23"/>
  <c r="N16" i="23"/>
  <c r="G16" i="23"/>
  <c r="N15" i="23"/>
  <c r="L15" i="23"/>
  <c r="K15" i="23"/>
  <c r="G15" i="23"/>
  <c r="M13" i="23"/>
  <c r="L13" i="23"/>
  <c r="M12" i="23"/>
  <c r="N10" i="23"/>
  <c r="M10" i="23"/>
  <c r="L10" i="23"/>
  <c r="K10" i="23"/>
  <c r="G10" i="23"/>
  <c r="L9" i="23"/>
  <c r="K9" i="23"/>
  <c r="N7" i="23"/>
  <c r="K7" i="23"/>
  <c r="G7" i="23"/>
  <c r="N6" i="23"/>
  <c r="M6" i="23"/>
  <c r="L6" i="23"/>
  <c r="K6" i="23"/>
  <c r="O6" i="23" s="1"/>
  <c r="G6" i="23"/>
  <c r="D26" i="22"/>
  <c r="L26" i="22" s="1"/>
  <c r="D20" i="22"/>
  <c r="N20" i="22" s="1"/>
  <c r="D14" i="22"/>
  <c r="K14" i="22" s="1"/>
  <c r="D8" i="22"/>
  <c r="N8" i="22" s="1"/>
  <c r="D7" i="22"/>
  <c r="M7" i="22" s="1"/>
  <c r="N35" i="22"/>
  <c r="M35" i="22"/>
  <c r="L35" i="22"/>
  <c r="K35" i="22"/>
  <c r="O35" i="22" s="1"/>
  <c r="G35" i="22"/>
  <c r="N34" i="22"/>
  <c r="M34" i="22"/>
  <c r="L34" i="22"/>
  <c r="K34" i="22"/>
  <c r="G34" i="22"/>
  <c r="N33" i="22"/>
  <c r="M33" i="22"/>
  <c r="L33" i="22"/>
  <c r="K33" i="22"/>
  <c r="G33" i="22"/>
  <c r="N32" i="22"/>
  <c r="M32" i="22"/>
  <c r="L32" i="22"/>
  <c r="K32" i="22"/>
  <c r="G32" i="22"/>
  <c r="N31" i="22"/>
  <c r="M31" i="22"/>
  <c r="L31" i="22"/>
  <c r="K31" i="22"/>
  <c r="G31" i="22"/>
  <c r="N30" i="22"/>
  <c r="M30" i="22"/>
  <c r="L30" i="22"/>
  <c r="K30" i="22"/>
  <c r="G30" i="22"/>
  <c r="N29" i="22"/>
  <c r="M29" i="22"/>
  <c r="L29" i="22"/>
  <c r="K29" i="22"/>
  <c r="G29" i="22"/>
  <c r="N28" i="22"/>
  <c r="M28" i="22"/>
  <c r="L28" i="22"/>
  <c r="K28" i="22"/>
  <c r="G28" i="22"/>
  <c r="N27" i="22"/>
  <c r="M27" i="22"/>
  <c r="L27" i="22"/>
  <c r="K27" i="22"/>
  <c r="G27" i="22"/>
  <c r="N26" i="22"/>
  <c r="M26" i="22"/>
  <c r="K26" i="22"/>
  <c r="G26" i="22"/>
  <c r="N25" i="22"/>
  <c r="M25" i="22"/>
  <c r="L25" i="22"/>
  <c r="K25" i="22"/>
  <c r="G25" i="22"/>
  <c r="N24" i="22"/>
  <c r="M24" i="22"/>
  <c r="L24" i="22"/>
  <c r="K24" i="22"/>
  <c r="G24" i="22"/>
  <c r="N23" i="22"/>
  <c r="M23" i="22"/>
  <c r="L23" i="22"/>
  <c r="K23" i="22"/>
  <c r="O23" i="22" s="1"/>
  <c r="G23" i="22"/>
  <c r="N22" i="22"/>
  <c r="M22" i="22"/>
  <c r="L22" i="22"/>
  <c r="K22" i="22"/>
  <c r="G22" i="22"/>
  <c r="N21" i="22"/>
  <c r="M21" i="22"/>
  <c r="L21" i="22"/>
  <c r="K21" i="22"/>
  <c r="G21" i="22"/>
  <c r="M20" i="22"/>
  <c r="L20" i="22"/>
  <c r="K20" i="22"/>
  <c r="N19" i="22"/>
  <c r="M19" i="22"/>
  <c r="L19" i="22"/>
  <c r="K19" i="22"/>
  <c r="G19" i="22"/>
  <c r="N18" i="22"/>
  <c r="M18" i="22"/>
  <c r="L18" i="22"/>
  <c r="K18" i="22"/>
  <c r="G18" i="22"/>
  <c r="N17" i="22"/>
  <c r="M17" i="22"/>
  <c r="L17" i="22"/>
  <c r="K17" i="22"/>
  <c r="G17" i="22"/>
  <c r="N16" i="22"/>
  <c r="M16" i="22"/>
  <c r="L16" i="22"/>
  <c r="K16" i="22"/>
  <c r="G16" i="22"/>
  <c r="N15" i="22"/>
  <c r="M15" i="22"/>
  <c r="L15" i="22"/>
  <c r="K15" i="22"/>
  <c r="G15" i="22"/>
  <c r="N14" i="22"/>
  <c r="M14" i="22"/>
  <c r="L14" i="22"/>
  <c r="G14" i="22"/>
  <c r="N12" i="22"/>
  <c r="M12" i="22"/>
  <c r="L12" i="22"/>
  <c r="K12" i="22"/>
  <c r="G12" i="22"/>
  <c r="N10" i="22"/>
  <c r="M10" i="22"/>
  <c r="L10" i="22"/>
  <c r="K10" i="22"/>
  <c r="G10" i="22"/>
  <c r="N9" i="22"/>
  <c r="M9" i="22"/>
  <c r="L9" i="22"/>
  <c r="K9" i="22"/>
  <c r="G9" i="22"/>
  <c r="K8" i="22"/>
  <c r="N7" i="22"/>
  <c r="K7" i="22"/>
  <c r="G7" i="22"/>
  <c r="N6" i="22"/>
  <c r="M6" i="22"/>
  <c r="L6" i="22"/>
  <c r="K6" i="22"/>
  <c r="G6" i="22"/>
  <c r="D13" i="21"/>
  <c r="L13" i="21" s="1"/>
  <c r="D7" i="21"/>
  <c r="N7" i="21" s="1"/>
  <c r="M35" i="21"/>
  <c r="L33" i="21"/>
  <c r="M32" i="21"/>
  <c r="L29" i="21"/>
  <c r="M28" i="21"/>
  <c r="L25" i="21"/>
  <c r="M24" i="21"/>
  <c r="L21" i="21"/>
  <c r="M20" i="21"/>
  <c r="L17" i="21"/>
  <c r="M16" i="21"/>
  <c r="M12" i="21"/>
  <c r="N11" i="21"/>
  <c r="L6" i="21"/>
  <c r="N35" i="21"/>
  <c r="L35" i="21"/>
  <c r="K35" i="21"/>
  <c r="G35" i="21"/>
  <c r="N34" i="21"/>
  <c r="M34" i="21"/>
  <c r="L34" i="21"/>
  <c r="K34" i="21"/>
  <c r="G34" i="21"/>
  <c r="N33" i="21"/>
  <c r="M33" i="21"/>
  <c r="G33" i="21"/>
  <c r="N32" i="21"/>
  <c r="G32" i="21"/>
  <c r="N31" i="21"/>
  <c r="M31" i="21"/>
  <c r="L31" i="21"/>
  <c r="K31" i="21"/>
  <c r="G31" i="21"/>
  <c r="N30" i="21"/>
  <c r="M30" i="21"/>
  <c r="L30" i="21"/>
  <c r="K30" i="21"/>
  <c r="G30" i="21"/>
  <c r="N29" i="21"/>
  <c r="M29" i="21"/>
  <c r="G29" i="21"/>
  <c r="N28" i="21"/>
  <c r="G28" i="21"/>
  <c r="N27" i="21"/>
  <c r="M27" i="21"/>
  <c r="L27" i="21"/>
  <c r="K27" i="21"/>
  <c r="G27" i="21"/>
  <c r="N26" i="21"/>
  <c r="M26" i="21"/>
  <c r="L26" i="21"/>
  <c r="K26" i="21"/>
  <c r="G26" i="21"/>
  <c r="N25" i="21"/>
  <c r="M25" i="21"/>
  <c r="G25" i="21"/>
  <c r="N24" i="21"/>
  <c r="G24" i="21"/>
  <c r="N23" i="21"/>
  <c r="M23" i="21"/>
  <c r="L23" i="21"/>
  <c r="K23" i="21"/>
  <c r="G23" i="21"/>
  <c r="N22" i="21"/>
  <c r="M22" i="21"/>
  <c r="L22" i="21"/>
  <c r="K22" i="21"/>
  <c r="G22" i="21"/>
  <c r="N21" i="21"/>
  <c r="M21" i="21"/>
  <c r="G21" i="21"/>
  <c r="N20" i="21"/>
  <c r="G20" i="21"/>
  <c r="N19" i="21"/>
  <c r="M19" i="21"/>
  <c r="L19" i="21"/>
  <c r="K19" i="21"/>
  <c r="G19" i="21"/>
  <c r="N18" i="21"/>
  <c r="M18" i="21"/>
  <c r="L18" i="21"/>
  <c r="K18" i="21"/>
  <c r="G18" i="21"/>
  <c r="N17" i="21"/>
  <c r="M17" i="21"/>
  <c r="G17" i="21"/>
  <c r="N16" i="21"/>
  <c r="G16" i="21"/>
  <c r="N15" i="21"/>
  <c r="M15" i="21"/>
  <c r="L15" i="21"/>
  <c r="K15" i="21"/>
  <c r="G15" i="21"/>
  <c r="N14" i="21"/>
  <c r="M14" i="21"/>
  <c r="L14" i="21"/>
  <c r="K14" i="21"/>
  <c r="G14" i="21"/>
  <c r="N13" i="21"/>
  <c r="M13" i="21"/>
  <c r="K13" i="21"/>
  <c r="G13" i="21"/>
  <c r="N12" i="21"/>
  <c r="K12" i="21"/>
  <c r="G12" i="21"/>
  <c r="K11" i="21"/>
  <c r="N10" i="21"/>
  <c r="M10" i="21"/>
  <c r="L10" i="21"/>
  <c r="K10" i="21"/>
  <c r="G10" i="21"/>
  <c r="N9" i="21"/>
  <c r="M9" i="21"/>
  <c r="L9" i="21"/>
  <c r="K9" i="21"/>
  <c r="G9" i="21"/>
  <c r="K7" i="21"/>
  <c r="G7" i="21"/>
  <c r="M6" i="21"/>
  <c r="L35" i="20"/>
  <c r="K34" i="20"/>
  <c r="M32" i="20"/>
  <c r="L31" i="20"/>
  <c r="K30" i="20"/>
  <c r="M28" i="20"/>
  <c r="K26" i="20"/>
  <c r="M24" i="20"/>
  <c r="K22" i="20"/>
  <c r="M20" i="20"/>
  <c r="K18" i="20"/>
  <c r="M16" i="20"/>
  <c r="K14" i="20"/>
  <c r="M12" i="20"/>
  <c r="K10" i="20"/>
  <c r="L6" i="20"/>
  <c r="N35" i="20"/>
  <c r="M35" i="20"/>
  <c r="K35" i="20"/>
  <c r="G35" i="20"/>
  <c r="N34" i="20"/>
  <c r="L34" i="20"/>
  <c r="G34" i="20"/>
  <c r="N33" i="20"/>
  <c r="M33" i="20"/>
  <c r="L33" i="20"/>
  <c r="K33" i="20"/>
  <c r="G33" i="20"/>
  <c r="N32" i="20"/>
  <c r="L32" i="20"/>
  <c r="G32" i="20"/>
  <c r="N31" i="20"/>
  <c r="M31" i="20"/>
  <c r="K31" i="20"/>
  <c r="G31" i="20"/>
  <c r="N30" i="20"/>
  <c r="L30" i="20"/>
  <c r="G30" i="20"/>
  <c r="N29" i="20"/>
  <c r="M29" i="20"/>
  <c r="L29" i="20"/>
  <c r="K29" i="20"/>
  <c r="G29" i="20"/>
  <c r="N28" i="20"/>
  <c r="L28" i="20"/>
  <c r="G28" i="20"/>
  <c r="N27" i="20"/>
  <c r="M27" i="20"/>
  <c r="L27" i="20"/>
  <c r="K27" i="20"/>
  <c r="G27" i="20"/>
  <c r="N26" i="20"/>
  <c r="L26" i="20"/>
  <c r="G26" i="20"/>
  <c r="N25" i="20"/>
  <c r="M25" i="20"/>
  <c r="L25" i="20"/>
  <c r="K25" i="20"/>
  <c r="G25" i="20"/>
  <c r="N24" i="20"/>
  <c r="L24" i="20"/>
  <c r="G24" i="20"/>
  <c r="N23" i="20"/>
  <c r="M23" i="20"/>
  <c r="L23" i="20"/>
  <c r="K23" i="20"/>
  <c r="G23" i="20"/>
  <c r="N22" i="20"/>
  <c r="L22" i="20"/>
  <c r="G22" i="20"/>
  <c r="N21" i="20"/>
  <c r="N20" i="20"/>
  <c r="L20" i="20"/>
  <c r="G20" i="20"/>
  <c r="N19" i="20"/>
  <c r="M19" i="20"/>
  <c r="L19" i="20"/>
  <c r="K19" i="20"/>
  <c r="G19" i="20"/>
  <c r="N18" i="20"/>
  <c r="L18" i="20"/>
  <c r="G18" i="20"/>
  <c r="N17" i="20"/>
  <c r="L17" i="20"/>
  <c r="K17" i="20"/>
  <c r="G17" i="20"/>
  <c r="M17" i="20"/>
  <c r="N16" i="20"/>
  <c r="L16" i="20"/>
  <c r="G16" i="20"/>
  <c r="N15" i="20"/>
  <c r="M15" i="20"/>
  <c r="L15" i="20"/>
  <c r="K15" i="20"/>
  <c r="G15" i="20"/>
  <c r="N14" i="20"/>
  <c r="L14" i="20"/>
  <c r="G14" i="20"/>
  <c r="N13" i="20"/>
  <c r="M13" i="20"/>
  <c r="L13" i="20"/>
  <c r="K13" i="20"/>
  <c r="G13" i="20"/>
  <c r="N12" i="20"/>
  <c r="L12" i="20"/>
  <c r="G12" i="20"/>
  <c r="N11" i="20"/>
  <c r="M11" i="20"/>
  <c r="L11" i="20"/>
  <c r="K11" i="20"/>
  <c r="G11" i="20"/>
  <c r="N10" i="20"/>
  <c r="L10" i="20"/>
  <c r="G10" i="20"/>
  <c r="N9" i="20"/>
  <c r="M9" i="20"/>
  <c r="L9" i="20"/>
  <c r="K9" i="20"/>
  <c r="G9" i="20"/>
  <c r="N6" i="20"/>
  <c r="K6" i="20"/>
  <c r="D8" i="18"/>
  <c r="D7" i="18"/>
  <c r="N35" i="18"/>
  <c r="M35" i="18"/>
  <c r="L35" i="18"/>
  <c r="K35" i="18"/>
  <c r="G35" i="18"/>
  <c r="N34" i="18"/>
  <c r="M34" i="18"/>
  <c r="L34" i="18"/>
  <c r="K34" i="18"/>
  <c r="G34" i="18"/>
  <c r="N33" i="18"/>
  <c r="M33" i="18"/>
  <c r="L33" i="18"/>
  <c r="K33" i="18"/>
  <c r="G33" i="18"/>
  <c r="N32" i="18"/>
  <c r="M32" i="18"/>
  <c r="L32" i="18"/>
  <c r="K32" i="18"/>
  <c r="G32" i="18"/>
  <c r="N31" i="18"/>
  <c r="M31" i="18"/>
  <c r="L31" i="18"/>
  <c r="K31" i="18"/>
  <c r="G31" i="18"/>
  <c r="N30" i="18"/>
  <c r="M30" i="18"/>
  <c r="L30" i="18"/>
  <c r="K30" i="18"/>
  <c r="G30" i="18"/>
  <c r="N29" i="18"/>
  <c r="M29" i="18"/>
  <c r="L29" i="18"/>
  <c r="K29" i="18"/>
  <c r="G29" i="18"/>
  <c r="N28" i="18"/>
  <c r="M28" i="18"/>
  <c r="L28" i="18"/>
  <c r="K28" i="18"/>
  <c r="G28" i="18"/>
  <c r="N27" i="18"/>
  <c r="M27" i="18"/>
  <c r="L27" i="18"/>
  <c r="K27" i="18"/>
  <c r="G27" i="18"/>
  <c r="N26" i="18"/>
  <c r="M26" i="18"/>
  <c r="L26" i="18"/>
  <c r="K26" i="18"/>
  <c r="G26" i="18"/>
  <c r="N25" i="18"/>
  <c r="M25" i="18"/>
  <c r="L25" i="18"/>
  <c r="K25" i="18"/>
  <c r="G25" i="18"/>
  <c r="N24" i="18"/>
  <c r="M24" i="18"/>
  <c r="L24" i="18"/>
  <c r="K24" i="18"/>
  <c r="G24" i="18"/>
  <c r="N23" i="18"/>
  <c r="M23" i="18"/>
  <c r="L23" i="18"/>
  <c r="K23" i="18"/>
  <c r="G23" i="18"/>
  <c r="N22" i="18"/>
  <c r="M22" i="18"/>
  <c r="L22" i="18"/>
  <c r="K22" i="18"/>
  <c r="G22" i="18"/>
  <c r="N21" i="18"/>
  <c r="N20" i="18"/>
  <c r="M20" i="18"/>
  <c r="L20" i="18"/>
  <c r="K20" i="18"/>
  <c r="G20" i="18"/>
  <c r="N19" i="18"/>
  <c r="M19" i="18"/>
  <c r="L19" i="18"/>
  <c r="K19" i="18"/>
  <c r="G19" i="18"/>
  <c r="N18" i="18"/>
  <c r="M18" i="18"/>
  <c r="L18" i="18"/>
  <c r="K18" i="18"/>
  <c r="G18" i="18"/>
  <c r="N17" i="18"/>
  <c r="L17" i="18"/>
  <c r="G17" i="18"/>
  <c r="N16" i="18"/>
  <c r="M16" i="18"/>
  <c r="L16" i="18"/>
  <c r="K16" i="18"/>
  <c r="G16" i="18"/>
  <c r="N15" i="18"/>
  <c r="M15" i="18"/>
  <c r="L15" i="18"/>
  <c r="K15" i="18"/>
  <c r="G15" i="18"/>
  <c r="N14" i="18"/>
  <c r="M14" i="18"/>
  <c r="L14" i="18"/>
  <c r="K14" i="18"/>
  <c r="G14" i="18"/>
  <c r="N13" i="18"/>
  <c r="M13" i="18"/>
  <c r="L13" i="18"/>
  <c r="K13" i="18"/>
  <c r="G13" i="18"/>
  <c r="N12" i="18"/>
  <c r="M12" i="18"/>
  <c r="L12" i="18"/>
  <c r="K12" i="18"/>
  <c r="G12" i="18"/>
  <c r="N11" i="18"/>
  <c r="M11" i="18"/>
  <c r="L11" i="18"/>
  <c r="K11" i="18"/>
  <c r="G11" i="18"/>
  <c r="N10" i="18"/>
  <c r="M10" i="18"/>
  <c r="L10" i="18"/>
  <c r="K10" i="18"/>
  <c r="G10" i="18"/>
  <c r="N9" i="18"/>
  <c r="M9" i="18"/>
  <c r="L9" i="18"/>
  <c r="K9" i="18"/>
  <c r="G9" i="18"/>
  <c r="N6" i="18"/>
  <c r="L6" i="18"/>
  <c r="G6" i="18"/>
  <c r="D21" i="17"/>
  <c r="L21" i="17" s="1"/>
  <c r="D17" i="17"/>
  <c r="L17" i="17" s="1"/>
  <c r="D8" i="17"/>
  <c r="K8" i="17" s="1"/>
  <c r="D7" i="17"/>
  <c r="L7" i="17" s="1"/>
  <c r="D6" i="17"/>
  <c r="K6" i="17" s="1"/>
  <c r="N35" i="17"/>
  <c r="M35" i="17"/>
  <c r="L35" i="17"/>
  <c r="K35" i="17"/>
  <c r="G35" i="17"/>
  <c r="N34" i="17"/>
  <c r="M34" i="17"/>
  <c r="L34" i="17"/>
  <c r="K34" i="17"/>
  <c r="G34" i="17"/>
  <c r="N33" i="17"/>
  <c r="M33" i="17"/>
  <c r="L33" i="17"/>
  <c r="K33" i="17"/>
  <c r="G33" i="17"/>
  <c r="N32" i="17"/>
  <c r="M32" i="17"/>
  <c r="L32" i="17"/>
  <c r="K32" i="17"/>
  <c r="G32" i="17"/>
  <c r="N31" i="17"/>
  <c r="M31" i="17"/>
  <c r="L31" i="17"/>
  <c r="K31" i="17"/>
  <c r="G31" i="17"/>
  <c r="N30" i="17"/>
  <c r="M30" i="17"/>
  <c r="L30" i="17"/>
  <c r="K30" i="17"/>
  <c r="G30" i="17"/>
  <c r="N29" i="17"/>
  <c r="M29" i="17"/>
  <c r="L29" i="17"/>
  <c r="K29" i="17"/>
  <c r="G29" i="17"/>
  <c r="N28" i="17"/>
  <c r="M28" i="17"/>
  <c r="L28" i="17"/>
  <c r="K28" i="17"/>
  <c r="G28" i="17"/>
  <c r="N27" i="17"/>
  <c r="M27" i="17"/>
  <c r="L27" i="17"/>
  <c r="K27" i="17"/>
  <c r="G27" i="17"/>
  <c r="N26" i="17"/>
  <c r="M26" i="17"/>
  <c r="L26" i="17"/>
  <c r="K26" i="17"/>
  <c r="G26" i="17"/>
  <c r="N25" i="17"/>
  <c r="M25" i="17"/>
  <c r="L25" i="17"/>
  <c r="K25" i="17"/>
  <c r="G25" i="17"/>
  <c r="N24" i="17"/>
  <c r="M24" i="17"/>
  <c r="L24" i="17"/>
  <c r="K24" i="17"/>
  <c r="G24" i="17"/>
  <c r="N23" i="17"/>
  <c r="M23" i="17"/>
  <c r="L23" i="17"/>
  <c r="K23" i="17"/>
  <c r="G23" i="17"/>
  <c r="N22" i="17"/>
  <c r="M22" i="17"/>
  <c r="L22" i="17"/>
  <c r="K22" i="17"/>
  <c r="G22" i="17"/>
  <c r="N21" i="17"/>
  <c r="M21" i="17"/>
  <c r="K21" i="17"/>
  <c r="G21" i="17"/>
  <c r="N20" i="17"/>
  <c r="M20" i="17"/>
  <c r="L20" i="17"/>
  <c r="K20" i="17"/>
  <c r="G20" i="17"/>
  <c r="N19" i="17"/>
  <c r="M19" i="17"/>
  <c r="L19" i="17"/>
  <c r="K19" i="17"/>
  <c r="G19" i="17"/>
  <c r="N18" i="17"/>
  <c r="M18" i="17"/>
  <c r="L18" i="17"/>
  <c r="K18" i="17"/>
  <c r="G18" i="17"/>
  <c r="N17" i="17"/>
  <c r="M17" i="17"/>
  <c r="K17" i="17"/>
  <c r="G17" i="17"/>
  <c r="N16" i="17"/>
  <c r="M16" i="17"/>
  <c r="L16" i="17"/>
  <c r="K16" i="17"/>
  <c r="G16" i="17"/>
  <c r="N15" i="17"/>
  <c r="M15" i="17"/>
  <c r="L15" i="17"/>
  <c r="K15" i="17"/>
  <c r="G15" i="17"/>
  <c r="N14" i="17"/>
  <c r="M14" i="17"/>
  <c r="L14" i="17"/>
  <c r="K14" i="17"/>
  <c r="G14" i="17"/>
  <c r="N13" i="17"/>
  <c r="M13" i="17"/>
  <c r="L13" i="17"/>
  <c r="K13" i="17"/>
  <c r="G13" i="17"/>
  <c r="N12" i="17"/>
  <c r="M12" i="17"/>
  <c r="L12" i="17"/>
  <c r="K12" i="17"/>
  <c r="G12" i="17"/>
  <c r="N11" i="17"/>
  <c r="M11" i="17"/>
  <c r="L11" i="17"/>
  <c r="K11" i="17"/>
  <c r="G11" i="17"/>
  <c r="N10" i="17"/>
  <c r="M10" i="17"/>
  <c r="L10" i="17"/>
  <c r="K10" i="17"/>
  <c r="G10" i="17"/>
  <c r="N9" i="17"/>
  <c r="M9" i="17"/>
  <c r="L9" i="17"/>
  <c r="K9" i="17"/>
  <c r="G9" i="17"/>
  <c r="N8" i="17"/>
  <c r="M8" i="17"/>
  <c r="L8" i="17"/>
  <c r="G8" i="17"/>
  <c r="N7" i="17"/>
  <c r="M7" i="17"/>
  <c r="K7" i="17"/>
  <c r="G7" i="17"/>
  <c r="N6" i="17"/>
  <c r="M6" i="17"/>
  <c r="L6" i="17"/>
  <c r="G6" i="17"/>
  <c r="L35" i="16"/>
  <c r="K34" i="16"/>
  <c r="M32" i="16"/>
  <c r="L31" i="16"/>
  <c r="K30" i="16"/>
  <c r="M28" i="16"/>
  <c r="L27" i="16"/>
  <c r="K26" i="16"/>
  <c r="M24" i="16"/>
  <c r="L23" i="16"/>
  <c r="K22" i="16"/>
  <c r="M20" i="16"/>
  <c r="K18" i="16"/>
  <c r="M16" i="16"/>
  <c r="K14" i="16"/>
  <c r="M12" i="16"/>
  <c r="K10" i="16"/>
  <c r="M8" i="16"/>
  <c r="K6" i="16"/>
  <c r="N35" i="16"/>
  <c r="M35" i="16"/>
  <c r="K35" i="16"/>
  <c r="G35" i="16"/>
  <c r="N34" i="16"/>
  <c r="L34" i="16"/>
  <c r="G34" i="16"/>
  <c r="N33" i="16"/>
  <c r="M33" i="16"/>
  <c r="L33" i="16"/>
  <c r="K33" i="16"/>
  <c r="G33" i="16"/>
  <c r="N32" i="16"/>
  <c r="L32" i="16"/>
  <c r="G32" i="16"/>
  <c r="N31" i="16"/>
  <c r="M31" i="16"/>
  <c r="K31" i="16"/>
  <c r="G31" i="16"/>
  <c r="N30" i="16"/>
  <c r="L30" i="16"/>
  <c r="G30" i="16"/>
  <c r="N29" i="16"/>
  <c r="M29" i="16"/>
  <c r="L29" i="16"/>
  <c r="K29" i="16"/>
  <c r="G29" i="16"/>
  <c r="N28" i="16"/>
  <c r="L28" i="16"/>
  <c r="G28" i="16"/>
  <c r="N27" i="16"/>
  <c r="M27" i="16"/>
  <c r="K27" i="16"/>
  <c r="G27" i="16"/>
  <c r="N26" i="16"/>
  <c r="L26" i="16"/>
  <c r="G26" i="16"/>
  <c r="N25" i="16"/>
  <c r="M25" i="16"/>
  <c r="L25" i="16"/>
  <c r="K25" i="16"/>
  <c r="G25" i="16"/>
  <c r="N24" i="16"/>
  <c r="L24" i="16"/>
  <c r="G24" i="16"/>
  <c r="N23" i="16"/>
  <c r="M23" i="16"/>
  <c r="K23" i="16"/>
  <c r="G23" i="16"/>
  <c r="N22" i="16"/>
  <c r="L22" i="16"/>
  <c r="G22" i="16"/>
  <c r="N21" i="16"/>
  <c r="M21" i="16"/>
  <c r="L21" i="16"/>
  <c r="K21" i="16"/>
  <c r="G21" i="16"/>
  <c r="N20" i="16"/>
  <c r="L20" i="16"/>
  <c r="G20" i="16"/>
  <c r="N19" i="16"/>
  <c r="M19" i="16"/>
  <c r="L19" i="16"/>
  <c r="K19" i="16"/>
  <c r="G19" i="16"/>
  <c r="N18" i="16"/>
  <c r="L18" i="16"/>
  <c r="G18" i="16"/>
  <c r="N17" i="16"/>
  <c r="M17" i="16"/>
  <c r="L17" i="16"/>
  <c r="K17" i="16"/>
  <c r="G17" i="16"/>
  <c r="N16" i="16"/>
  <c r="L16" i="16"/>
  <c r="G16" i="16"/>
  <c r="N15" i="16"/>
  <c r="M15" i="16"/>
  <c r="L15" i="16"/>
  <c r="K15" i="16"/>
  <c r="G15" i="16"/>
  <c r="N14" i="16"/>
  <c r="L14" i="16"/>
  <c r="G14" i="16"/>
  <c r="N13" i="16"/>
  <c r="M13" i="16"/>
  <c r="L13" i="16"/>
  <c r="K13" i="16"/>
  <c r="G13" i="16"/>
  <c r="N12" i="16"/>
  <c r="L12" i="16"/>
  <c r="G12" i="16"/>
  <c r="N11" i="16"/>
  <c r="M11" i="16"/>
  <c r="L11" i="16"/>
  <c r="K11" i="16"/>
  <c r="G11" i="16"/>
  <c r="N10" i="16"/>
  <c r="L10" i="16"/>
  <c r="G10" i="16"/>
  <c r="N9" i="16"/>
  <c r="M9" i="16"/>
  <c r="L9" i="16"/>
  <c r="K9" i="16"/>
  <c r="G9" i="16"/>
  <c r="N8" i="16"/>
  <c r="L8" i="16"/>
  <c r="G8" i="16"/>
  <c r="N7" i="16"/>
  <c r="M7" i="16"/>
  <c r="L7" i="16"/>
  <c r="K7" i="16"/>
  <c r="G7" i="16"/>
  <c r="N6" i="16"/>
  <c r="L6" i="16"/>
  <c r="G6" i="16"/>
  <c r="L33" i="15"/>
  <c r="M32" i="15"/>
  <c r="L29" i="15"/>
  <c r="M28" i="15"/>
  <c r="L25" i="15"/>
  <c r="M24" i="15"/>
  <c r="L21" i="15"/>
  <c r="M20" i="15"/>
  <c r="L17" i="15"/>
  <c r="M16" i="15"/>
  <c r="L13" i="15"/>
  <c r="M12" i="15"/>
  <c r="L9" i="15"/>
  <c r="M8" i="15"/>
  <c r="N35" i="15"/>
  <c r="M35" i="15"/>
  <c r="L35" i="15"/>
  <c r="K35" i="15"/>
  <c r="G35" i="15"/>
  <c r="N34" i="15"/>
  <c r="M34" i="15"/>
  <c r="L34" i="15"/>
  <c r="K34" i="15"/>
  <c r="G34" i="15"/>
  <c r="N33" i="15"/>
  <c r="M33" i="15"/>
  <c r="G33" i="15"/>
  <c r="N32" i="15"/>
  <c r="G32" i="15"/>
  <c r="N31" i="15"/>
  <c r="M31" i="15"/>
  <c r="L31" i="15"/>
  <c r="K31" i="15"/>
  <c r="G31" i="15"/>
  <c r="N30" i="15"/>
  <c r="M30" i="15"/>
  <c r="L30" i="15"/>
  <c r="K30" i="15"/>
  <c r="G30" i="15"/>
  <c r="N29" i="15"/>
  <c r="M29" i="15"/>
  <c r="G29" i="15"/>
  <c r="N28" i="15"/>
  <c r="G28" i="15"/>
  <c r="N27" i="15"/>
  <c r="M27" i="15"/>
  <c r="L27" i="15"/>
  <c r="K27" i="15"/>
  <c r="G27" i="15"/>
  <c r="N26" i="15"/>
  <c r="M26" i="15"/>
  <c r="L26" i="15"/>
  <c r="K26" i="15"/>
  <c r="G26" i="15"/>
  <c r="N25" i="15"/>
  <c r="M25" i="15"/>
  <c r="G25" i="15"/>
  <c r="N24" i="15"/>
  <c r="G24" i="15"/>
  <c r="N23" i="15"/>
  <c r="M23" i="15"/>
  <c r="L23" i="15"/>
  <c r="K23" i="15"/>
  <c r="G23" i="15"/>
  <c r="N22" i="15"/>
  <c r="M22" i="15"/>
  <c r="L22" i="15"/>
  <c r="K22" i="15"/>
  <c r="G22" i="15"/>
  <c r="N21" i="15"/>
  <c r="M21" i="15"/>
  <c r="G21" i="15"/>
  <c r="N20" i="15"/>
  <c r="G20" i="15"/>
  <c r="N19" i="15"/>
  <c r="M19" i="15"/>
  <c r="L19" i="15"/>
  <c r="K19" i="15"/>
  <c r="G19" i="15"/>
  <c r="N18" i="15"/>
  <c r="M18" i="15"/>
  <c r="L18" i="15"/>
  <c r="K18" i="15"/>
  <c r="G18" i="15"/>
  <c r="N17" i="15"/>
  <c r="M17" i="15"/>
  <c r="G17" i="15"/>
  <c r="N16" i="15"/>
  <c r="G16" i="15"/>
  <c r="N15" i="15"/>
  <c r="M15" i="15"/>
  <c r="L15" i="15"/>
  <c r="K15" i="15"/>
  <c r="G15" i="15"/>
  <c r="N14" i="15"/>
  <c r="M14" i="15"/>
  <c r="L14" i="15"/>
  <c r="K14" i="15"/>
  <c r="G14" i="15"/>
  <c r="N13" i="15"/>
  <c r="M13" i="15"/>
  <c r="G13" i="15"/>
  <c r="N12" i="15"/>
  <c r="G12" i="15"/>
  <c r="N11" i="15"/>
  <c r="M11" i="15"/>
  <c r="L11" i="15"/>
  <c r="K11" i="15"/>
  <c r="G11" i="15"/>
  <c r="N10" i="15"/>
  <c r="M10" i="15"/>
  <c r="L10" i="15"/>
  <c r="K10" i="15"/>
  <c r="G10" i="15"/>
  <c r="N9" i="15"/>
  <c r="M9" i="15"/>
  <c r="G9" i="15"/>
  <c r="N8" i="15"/>
  <c r="G8" i="15"/>
  <c r="N7" i="15"/>
  <c r="M7" i="15"/>
  <c r="L7" i="15"/>
  <c r="K7" i="15"/>
  <c r="G7" i="15"/>
  <c r="N6" i="15"/>
  <c r="M6" i="15"/>
  <c r="L6" i="15"/>
  <c r="K6" i="15"/>
  <c r="G6" i="15"/>
  <c r="N35" i="14"/>
  <c r="M35" i="14"/>
  <c r="L35" i="14"/>
  <c r="K35" i="14"/>
  <c r="G35" i="14"/>
  <c r="N34" i="14"/>
  <c r="M34" i="14"/>
  <c r="L34" i="14"/>
  <c r="K34" i="14"/>
  <c r="G34" i="14"/>
  <c r="N33" i="14"/>
  <c r="M33" i="14"/>
  <c r="L33" i="14"/>
  <c r="K33" i="14"/>
  <c r="G33" i="14"/>
  <c r="N32" i="14"/>
  <c r="M32" i="14"/>
  <c r="L32" i="14"/>
  <c r="K32" i="14"/>
  <c r="G32" i="14"/>
  <c r="N31" i="14"/>
  <c r="M31" i="14"/>
  <c r="L31" i="14"/>
  <c r="K31" i="14"/>
  <c r="G31" i="14"/>
  <c r="N30" i="14"/>
  <c r="M30" i="14"/>
  <c r="L30" i="14"/>
  <c r="K30" i="14"/>
  <c r="G30" i="14"/>
  <c r="N29" i="14"/>
  <c r="M29" i="14"/>
  <c r="L29" i="14"/>
  <c r="K29" i="14"/>
  <c r="G29" i="14"/>
  <c r="N28" i="14"/>
  <c r="M28" i="14"/>
  <c r="L28" i="14"/>
  <c r="K28" i="14"/>
  <c r="G28" i="14"/>
  <c r="N27" i="14"/>
  <c r="M27" i="14"/>
  <c r="L27" i="14"/>
  <c r="K27" i="14"/>
  <c r="G27" i="14"/>
  <c r="N26" i="14"/>
  <c r="M26" i="14"/>
  <c r="L26" i="14"/>
  <c r="K26" i="14"/>
  <c r="G26" i="14"/>
  <c r="N25" i="14"/>
  <c r="M25" i="14"/>
  <c r="L25" i="14"/>
  <c r="K25" i="14"/>
  <c r="G25" i="14"/>
  <c r="N24" i="14"/>
  <c r="M24" i="14"/>
  <c r="L24" i="14"/>
  <c r="K24" i="14"/>
  <c r="G24" i="14"/>
  <c r="N23" i="14"/>
  <c r="M23" i="14"/>
  <c r="L23" i="14"/>
  <c r="K23" i="14"/>
  <c r="G23" i="14"/>
  <c r="N22" i="14"/>
  <c r="M22" i="14"/>
  <c r="L22" i="14"/>
  <c r="K22" i="14"/>
  <c r="G22" i="14"/>
  <c r="N21" i="14"/>
  <c r="M21" i="14"/>
  <c r="L21" i="14"/>
  <c r="K21" i="14"/>
  <c r="G21" i="14"/>
  <c r="N20" i="14"/>
  <c r="M20" i="14"/>
  <c r="L20" i="14"/>
  <c r="K20" i="14"/>
  <c r="G20" i="14"/>
  <c r="N19" i="14"/>
  <c r="M19" i="14"/>
  <c r="L19" i="14"/>
  <c r="K19" i="14"/>
  <c r="G19" i="14"/>
  <c r="N18" i="14"/>
  <c r="M18" i="14"/>
  <c r="L18" i="14"/>
  <c r="K18" i="14"/>
  <c r="G18" i="14"/>
  <c r="N17" i="14"/>
  <c r="M17" i="14"/>
  <c r="L17" i="14"/>
  <c r="K17" i="14"/>
  <c r="G17" i="14"/>
  <c r="N16" i="14"/>
  <c r="M16" i="14"/>
  <c r="L16" i="14"/>
  <c r="K16" i="14"/>
  <c r="G16" i="14"/>
  <c r="N15" i="14"/>
  <c r="M15" i="14"/>
  <c r="L15" i="14"/>
  <c r="K15" i="14"/>
  <c r="G15" i="14"/>
  <c r="N14" i="14"/>
  <c r="M14" i="14"/>
  <c r="L14" i="14"/>
  <c r="K14" i="14"/>
  <c r="G14" i="14"/>
  <c r="N13" i="14"/>
  <c r="M13" i="14"/>
  <c r="L13" i="14"/>
  <c r="K13" i="14"/>
  <c r="G13" i="14"/>
  <c r="N12" i="14"/>
  <c r="M12" i="14"/>
  <c r="L12" i="14"/>
  <c r="K12" i="14"/>
  <c r="G12" i="14"/>
  <c r="N11" i="14"/>
  <c r="M11" i="14"/>
  <c r="L11" i="14"/>
  <c r="K11" i="14"/>
  <c r="G11" i="14"/>
  <c r="N10" i="14"/>
  <c r="M10" i="14"/>
  <c r="L10" i="14"/>
  <c r="K10" i="14"/>
  <c r="G10" i="14"/>
  <c r="N9" i="14"/>
  <c r="M9" i="14"/>
  <c r="L9" i="14"/>
  <c r="K9" i="14"/>
  <c r="G9" i="14"/>
  <c r="N8" i="14"/>
  <c r="M8" i="14"/>
  <c r="L8" i="14"/>
  <c r="K8" i="14"/>
  <c r="G8" i="14"/>
  <c r="N7" i="14"/>
  <c r="M7" i="14"/>
  <c r="L7" i="14"/>
  <c r="K7" i="14"/>
  <c r="G7" i="14"/>
  <c r="N6" i="14"/>
  <c r="M6" i="14"/>
  <c r="L6" i="14"/>
  <c r="K6" i="14"/>
  <c r="G6" i="14"/>
  <c r="L35" i="13"/>
  <c r="K34" i="13"/>
  <c r="M32" i="13"/>
  <c r="L31" i="13"/>
  <c r="K30" i="13"/>
  <c r="M28" i="13"/>
  <c r="L27" i="13"/>
  <c r="K26" i="13"/>
  <c r="M24" i="13"/>
  <c r="L23" i="13"/>
  <c r="K22" i="13"/>
  <c r="M20" i="13"/>
  <c r="L19" i="13"/>
  <c r="K18" i="13"/>
  <c r="M16" i="13"/>
  <c r="K14" i="13"/>
  <c r="M12" i="13"/>
  <c r="K10" i="13"/>
  <c r="M8" i="13"/>
  <c r="K6" i="13"/>
  <c r="N35" i="13"/>
  <c r="M35" i="13"/>
  <c r="K35" i="13"/>
  <c r="G35" i="13"/>
  <c r="N34" i="13"/>
  <c r="G34" i="13"/>
  <c r="N33" i="13"/>
  <c r="M33" i="13"/>
  <c r="L33" i="13"/>
  <c r="K33" i="13"/>
  <c r="G33" i="13"/>
  <c r="N32" i="13"/>
  <c r="L32" i="13"/>
  <c r="G32" i="13"/>
  <c r="N31" i="13"/>
  <c r="M31" i="13"/>
  <c r="K31" i="13"/>
  <c r="G31" i="13"/>
  <c r="N30" i="13"/>
  <c r="G30" i="13"/>
  <c r="N29" i="13"/>
  <c r="M29" i="13"/>
  <c r="L29" i="13"/>
  <c r="K29" i="13"/>
  <c r="G29" i="13"/>
  <c r="N28" i="13"/>
  <c r="L28" i="13"/>
  <c r="G28" i="13"/>
  <c r="N27" i="13"/>
  <c r="M27" i="13"/>
  <c r="K27" i="13"/>
  <c r="G27" i="13"/>
  <c r="N26" i="13"/>
  <c r="G26" i="13"/>
  <c r="N25" i="13"/>
  <c r="M25" i="13"/>
  <c r="L25" i="13"/>
  <c r="K25" i="13"/>
  <c r="G25" i="13"/>
  <c r="N24" i="13"/>
  <c r="L24" i="13"/>
  <c r="G24" i="13"/>
  <c r="N23" i="13"/>
  <c r="M23" i="13"/>
  <c r="K23" i="13"/>
  <c r="G23" i="13"/>
  <c r="N22" i="13"/>
  <c r="L22" i="13"/>
  <c r="G22" i="13"/>
  <c r="N21" i="13"/>
  <c r="M21" i="13"/>
  <c r="L21" i="13"/>
  <c r="K21" i="13"/>
  <c r="G21" i="13"/>
  <c r="N20" i="13"/>
  <c r="L20" i="13"/>
  <c r="G20" i="13"/>
  <c r="N19" i="13"/>
  <c r="M19" i="13"/>
  <c r="K19" i="13"/>
  <c r="G19" i="13"/>
  <c r="N18" i="13"/>
  <c r="L18" i="13"/>
  <c r="G18" i="13"/>
  <c r="N17" i="13"/>
  <c r="M17" i="13"/>
  <c r="L17" i="13"/>
  <c r="K17" i="13"/>
  <c r="G17" i="13"/>
  <c r="N16" i="13"/>
  <c r="L16" i="13"/>
  <c r="G16" i="13"/>
  <c r="N15" i="13"/>
  <c r="M15" i="13"/>
  <c r="L15" i="13"/>
  <c r="K15" i="13"/>
  <c r="G15" i="13"/>
  <c r="N14" i="13"/>
  <c r="L14" i="13"/>
  <c r="G14" i="13"/>
  <c r="N13" i="13"/>
  <c r="M13" i="13"/>
  <c r="L13" i="13"/>
  <c r="K13" i="13"/>
  <c r="G13" i="13"/>
  <c r="N12" i="13"/>
  <c r="L12" i="13"/>
  <c r="G12" i="13"/>
  <c r="N11" i="13"/>
  <c r="M11" i="13"/>
  <c r="L11" i="13"/>
  <c r="K11" i="13"/>
  <c r="G11" i="13"/>
  <c r="N10" i="13"/>
  <c r="L10" i="13"/>
  <c r="G10" i="13"/>
  <c r="N9" i="13"/>
  <c r="M9" i="13"/>
  <c r="L9" i="13"/>
  <c r="K9" i="13"/>
  <c r="G9" i="13"/>
  <c r="N8" i="13"/>
  <c r="L8" i="13"/>
  <c r="G8" i="13"/>
  <c r="L7" i="13"/>
  <c r="N6" i="13"/>
  <c r="L6" i="13"/>
  <c r="G6" i="13"/>
  <c r="D7" i="12"/>
  <c r="M7" i="12" s="1"/>
  <c r="M35" i="12"/>
  <c r="L33" i="12"/>
  <c r="M32" i="12"/>
  <c r="M31" i="12"/>
  <c r="L29" i="12"/>
  <c r="M28" i="12"/>
  <c r="M27" i="12"/>
  <c r="L25" i="12"/>
  <c r="M24" i="12"/>
  <c r="M23" i="12"/>
  <c r="L21" i="12"/>
  <c r="M20" i="12"/>
  <c r="M19" i="12"/>
  <c r="L17" i="12"/>
  <c r="M16" i="12"/>
  <c r="M15" i="12"/>
  <c r="L13" i="12"/>
  <c r="M12" i="12"/>
  <c r="M11" i="12"/>
  <c r="L9" i="12"/>
  <c r="M8" i="12"/>
  <c r="N35" i="12"/>
  <c r="L35" i="12"/>
  <c r="K35" i="12"/>
  <c r="G35" i="12"/>
  <c r="N34" i="12"/>
  <c r="M34" i="12"/>
  <c r="L34" i="12"/>
  <c r="K34" i="12"/>
  <c r="G34" i="12"/>
  <c r="N33" i="12"/>
  <c r="M33" i="12"/>
  <c r="G33" i="12"/>
  <c r="N32" i="12"/>
  <c r="G32" i="12"/>
  <c r="N31" i="12"/>
  <c r="L31" i="12"/>
  <c r="K31" i="12"/>
  <c r="G31" i="12"/>
  <c r="N30" i="12"/>
  <c r="M30" i="12"/>
  <c r="L30" i="12"/>
  <c r="K30" i="12"/>
  <c r="G30" i="12"/>
  <c r="M29" i="12"/>
  <c r="N28" i="12"/>
  <c r="G28" i="12"/>
  <c r="N27" i="12"/>
  <c r="L27" i="12"/>
  <c r="K27" i="12"/>
  <c r="G27" i="12"/>
  <c r="N26" i="12"/>
  <c r="M26" i="12"/>
  <c r="L26" i="12"/>
  <c r="K26" i="12"/>
  <c r="G26" i="12"/>
  <c r="N25" i="12"/>
  <c r="M25" i="12"/>
  <c r="G25" i="12"/>
  <c r="N24" i="12"/>
  <c r="G24" i="12"/>
  <c r="N23" i="12"/>
  <c r="L23" i="12"/>
  <c r="K23" i="12"/>
  <c r="G23" i="12"/>
  <c r="N22" i="12"/>
  <c r="M22" i="12"/>
  <c r="L22" i="12"/>
  <c r="K22" i="12"/>
  <c r="G22" i="12"/>
  <c r="N21" i="12"/>
  <c r="M21" i="12"/>
  <c r="G21" i="12"/>
  <c r="N20" i="12"/>
  <c r="G20" i="12"/>
  <c r="N19" i="12"/>
  <c r="L19" i="12"/>
  <c r="K19" i="12"/>
  <c r="G19" i="12"/>
  <c r="N18" i="12"/>
  <c r="M18" i="12"/>
  <c r="L18" i="12"/>
  <c r="K18" i="12"/>
  <c r="G18" i="12"/>
  <c r="N17" i="12"/>
  <c r="M17" i="12"/>
  <c r="G17" i="12"/>
  <c r="N16" i="12"/>
  <c r="G16" i="12"/>
  <c r="N15" i="12"/>
  <c r="L15" i="12"/>
  <c r="K15" i="12"/>
  <c r="G15" i="12"/>
  <c r="N14" i="12"/>
  <c r="M14" i="12"/>
  <c r="L14" i="12"/>
  <c r="K14" i="12"/>
  <c r="G14" i="12"/>
  <c r="N13" i="12"/>
  <c r="M13" i="12"/>
  <c r="G13" i="12"/>
  <c r="N12" i="12"/>
  <c r="G12" i="12"/>
  <c r="N11" i="12"/>
  <c r="L11" i="12"/>
  <c r="K11" i="12"/>
  <c r="G11" i="12"/>
  <c r="N10" i="12"/>
  <c r="M10" i="12"/>
  <c r="L10" i="12"/>
  <c r="K10" i="12"/>
  <c r="G10" i="12"/>
  <c r="N9" i="12"/>
  <c r="M9" i="12"/>
  <c r="G9" i="12"/>
  <c r="N8" i="12"/>
  <c r="G8" i="12"/>
  <c r="N7" i="12"/>
  <c r="G7" i="12"/>
  <c r="N6" i="12"/>
  <c r="M6" i="12"/>
  <c r="L6" i="12"/>
  <c r="K6" i="12"/>
  <c r="G6" i="12"/>
  <c r="N35" i="11"/>
  <c r="M35" i="11"/>
  <c r="L35" i="11"/>
  <c r="K35" i="11"/>
  <c r="G35" i="11"/>
  <c r="N34" i="11"/>
  <c r="M34" i="11"/>
  <c r="L34" i="11"/>
  <c r="K34" i="11"/>
  <c r="G34" i="11"/>
  <c r="N33" i="11"/>
  <c r="M33" i="11"/>
  <c r="L33" i="11"/>
  <c r="K33" i="11"/>
  <c r="G33" i="11"/>
  <c r="N32" i="11"/>
  <c r="M32" i="11"/>
  <c r="L32" i="11"/>
  <c r="K32" i="11"/>
  <c r="G32" i="11"/>
  <c r="N31" i="11"/>
  <c r="M31" i="11"/>
  <c r="L31" i="11"/>
  <c r="K31" i="11"/>
  <c r="G31" i="11"/>
  <c r="N30" i="11"/>
  <c r="M30" i="11"/>
  <c r="L30" i="11"/>
  <c r="K30" i="11"/>
  <c r="G30" i="11"/>
  <c r="N29" i="11"/>
  <c r="M29" i="11"/>
  <c r="L29" i="11"/>
  <c r="K29" i="11"/>
  <c r="G29" i="11"/>
  <c r="N28" i="11"/>
  <c r="L28" i="11"/>
  <c r="G28" i="11"/>
  <c r="M28" i="11"/>
  <c r="N27" i="11"/>
  <c r="M27" i="11"/>
  <c r="L27" i="11"/>
  <c r="K27" i="11"/>
  <c r="G27" i="11"/>
  <c r="N26" i="11"/>
  <c r="M26" i="11"/>
  <c r="L26" i="11"/>
  <c r="K26" i="11"/>
  <c r="G26" i="11"/>
  <c r="N25" i="11"/>
  <c r="M25" i="11"/>
  <c r="L25" i="11"/>
  <c r="K25" i="11"/>
  <c r="G25" i="11"/>
  <c r="N24" i="11"/>
  <c r="M24" i="11"/>
  <c r="L24" i="11"/>
  <c r="K24" i="11"/>
  <c r="G24" i="11"/>
  <c r="N23" i="11"/>
  <c r="M23" i="11"/>
  <c r="L23" i="11"/>
  <c r="K23" i="11"/>
  <c r="G23" i="11"/>
  <c r="N22" i="11"/>
  <c r="M22" i="11"/>
  <c r="L22" i="11"/>
  <c r="K22" i="11"/>
  <c r="G22" i="11"/>
  <c r="N21" i="11"/>
  <c r="L21" i="11"/>
  <c r="K21" i="11"/>
  <c r="G21" i="11"/>
  <c r="M21" i="11"/>
  <c r="N20" i="11"/>
  <c r="M20" i="11"/>
  <c r="L20" i="11"/>
  <c r="K20" i="11"/>
  <c r="G20" i="11"/>
  <c r="N19" i="11"/>
  <c r="M19" i="11"/>
  <c r="L19" i="11"/>
  <c r="K19" i="11"/>
  <c r="G19" i="11"/>
  <c r="N18" i="11"/>
  <c r="M18" i="11"/>
  <c r="L18" i="11"/>
  <c r="K18" i="11"/>
  <c r="G18" i="11"/>
  <c r="L17" i="11"/>
  <c r="N16" i="11"/>
  <c r="M16" i="11"/>
  <c r="L16" i="11"/>
  <c r="K16" i="11"/>
  <c r="G16" i="11"/>
  <c r="N15" i="11"/>
  <c r="M15" i="11"/>
  <c r="L15" i="11"/>
  <c r="K15" i="11"/>
  <c r="G15" i="11"/>
  <c r="N14" i="11"/>
  <c r="M14" i="11"/>
  <c r="L14" i="11"/>
  <c r="K14" i="11"/>
  <c r="G14" i="11"/>
  <c r="N13" i="11"/>
  <c r="M13" i="11"/>
  <c r="L13" i="11"/>
  <c r="K13" i="11"/>
  <c r="G13" i="11"/>
  <c r="N12" i="11"/>
  <c r="M12" i="11"/>
  <c r="L12" i="11"/>
  <c r="K12" i="11"/>
  <c r="G12" i="11"/>
  <c r="N11" i="11"/>
  <c r="M11" i="11"/>
  <c r="L11" i="11"/>
  <c r="K11" i="11"/>
  <c r="G11" i="11"/>
  <c r="N10" i="11"/>
  <c r="M10" i="11"/>
  <c r="L10" i="11"/>
  <c r="K10" i="11"/>
  <c r="G10" i="11"/>
  <c r="N9" i="11"/>
  <c r="M9" i="11"/>
  <c r="L9" i="11"/>
  <c r="K9" i="11"/>
  <c r="G9" i="11"/>
  <c r="L6" i="11"/>
  <c r="D28" i="10"/>
  <c r="K28" i="10" s="1"/>
  <c r="D21" i="10"/>
  <c r="N21" i="10"/>
  <c r="D17" i="10"/>
  <c r="L17" i="10"/>
  <c r="D8" i="10"/>
  <c r="D7" i="10"/>
  <c r="D6" i="10"/>
  <c r="L6" i="10" s="1"/>
  <c r="M34" i="10"/>
  <c r="K32" i="10"/>
  <c r="M30" i="10"/>
  <c r="M26" i="10"/>
  <c r="K24" i="10"/>
  <c r="M22" i="10"/>
  <c r="K20" i="10"/>
  <c r="M18" i="10"/>
  <c r="K16" i="10"/>
  <c r="M14" i="10"/>
  <c r="K12" i="10"/>
  <c r="M10" i="10"/>
  <c r="N35" i="10"/>
  <c r="M35" i="10"/>
  <c r="L35" i="10"/>
  <c r="K35" i="10"/>
  <c r="G35" i="10"/>
  <c r="N34" i="10"/>
  <c r="L34" i="10"/>
  <c r="G34" i="10"/>
  <c r="N33" i="10"/>
  <c r="M33" i="10"/>
  <c r="L33" i="10"/>
  <c r="K33" i="10"/>
  <c r="G33" i="10"/>
  <c r="N32" i="10"/>
  <c r="L32" i="10"/>
  <c r="G32" i="10"/>
  <c r="N31" i="10"/>
  <c r="M31" i="10"/>
  <c r="L31" i="10"/>
  <c r="K31" i="10"/>
  <c r="G31" i="10"/>
  <c r="N30" i="10"/>
  <c r="L30" i="10"/>
  <c r="G30" i="10"/>
  <c r="N29" i="10"/>
  <c r="M29" i="10"/>
  <c r="L29" i="10"/>
  <c r="K29" i="10"/>
  <c r="G29" i="10"/>
  <c r="N28" i="10"/>
  <c r="G28" i="10"/>
  <c r="N27" i="10"/>
  <c r="M27" i="10"/>
  <c r="L27" i="10"/>
  <c r="K27" i="10"/>
  <c r="G27" i="10"/>
  <c r="N26" i="10"/>
  <c r="L26" i="10"/>
  <c r="G26" i="10"/>
  <c r="N25" i="10"/>
  <c r="M25" i="10"/>
  <c r="L25" i="10"/>
  <c r="K25" i="10"/>
  <c r="G25" i="10"/>
  <c r="N24" i="10"/>
  <c r="L24" i="10"/>
  <c r="G24" i="10"/>
  <c r="N23" i="10"/>
  <c r="M23" i="10"/>
  <c r="L23" i="10"/>
  <c r="K23" i="10"/>
  <c r="G23" i="10"/>
  <c r="N22" i="10"/>
  <c r="L22" i="10"/>
  <c r="G22" i="10"/>
  <c r="L21" i="10"/>
  <c r="K21" i="10"/>
  <c r="N20" i="10"/>
  <c r="L20" i="10"/>
  <c r="G20" i="10"/>
  <c r="N19" i="10"/>
  <c r="M19" i="10"/>
  <c r="L19" i="10"/>
  <c r="K19" i="10"/>
  <c r="G19" i="10"/>
  <c r="N18" i="10"/>
  <c r="L18" i="10"/>
  <c r="G18" i="10"/>
  <c r="M17" i="10"/>
  <c r="K17" i="10"/>
  <c r="G17" i="10"/>
  <c r="N16" i="10"/>
  <c r="L16" i="10"/>
  <c r="G16" i="10"/>
  <c r="N15" i="10"/>
  <c r="M15" i="10"/>
  <c r="L15" i="10"/>
  <c r="K15" i="10"/>
  <c r="G15" i="10"/>
  <c r="N14" i="10"/>
  <c r="L14" i="10"/>
  <c r="G14" i="10"/>
  <c r="N13" i="10"/>
  <c r="M13" i="10"/>
  <c r="L13" i="10"/>
  <c r="K13" i="10"/>
  <c r="G13" i="10"/>
  <c r="N12" i="10"/>
  <c r="L12" i="10"/>
  <c r="G12" i="10"/>
  <c r="N11" i="10"/>
  <c r="M11" i="10"/>
  <c r="L11" i="10"/>
  <c r="K11" i="10"/>
  <c r="G11" i="10"/>
  <c r="N10" i="10"/>
  <c r="L10" i="10"/>
  <c r="G10" i="10"/>
  <c r="N9" i="10"/>
  <c r="M9" i="10"/>
  <c r="L9" i="10"/>
  <c r="K9" i="10"/>
  <c r="G9" i="10"/>
  <c r="N8" i="10"/>
  <c r="M8" i="10"/>
  <c r="L8" i="10"/>
  <c r="K8" i="10"/>
  <c r="G8" i="10"/>
  <c r="N7" i="10"/>
  <c r="M7" i="10"/>
  <c r="L7" i="10"/>
  <c r="K7" i="10"/>
  <c r="G7" i="10"/>
  <c r="N6" i="10"/>
  <c r="M6" i="10"/>
  <c r="K6" i="10"/>
  <c r="G6" i="10"/>
  <c r="G6" i="8"/>
  <c r="G9" i="8"/>
  <c r="L18" i="8"/>
  <c r="L17" i="8"/>
  <c r="M15" i="8"/>
  <c r="M13" i="8"/>
  <c r="L35" i="8"/>
  <c r="G34" i="8"/>
  <c r="M29" i="8"/>
  <c r="G26" i="8"/>
  <c r="G24" i="8"/>
  <c r="N20" i="8"/>
  <c r="N16" i="8"/>
  <c r="N12" i="8"/>
  <c r="M32" i="8"/>
  <c r="L31" i="8"/>
  <c r="K30" i="8"/>
  <c r="M28" i="8"/>
  <c r="L27" i="8"/>
  <c r="K26" i="8"/>
  <c r="L23" i="8"/>
  <c r="K22" i="8"/>
  <c r="M20" i="8"/>
  <c r="K18" i="8"/>
  <c r="M16" i="8"/>
  <c r="K14" i="8"/>
  <c r="M12" i="8"/>
  <c r="K10" i="8"/>
  <c r="M8" i="8"/>
  <c r="N35" i="8"/>
  <c r="M35" i="8"/>
  <c r="K35" i="8"/>
  <c r="G35" i="8"/>
  <c r="N34" i="8"/>
  <c r="N33" i="8"/>
  <c r="M33" i="8"/>
  <c r="L33" i="8"/>
  <c r="K33" i="8"/>
  <c r="G33" i="8"/>
  <c r="N32" i="8"/>
  <c r="L32" i="8"/>
  <c r="G32" i="8"/>
  <c r="N31" i="8"/>
  <c r="M31" i="8"/>
  <c r="K31" i="8"/>
  <c r="G31" i="8"/>
  <c r="N30" i="8"/>
  <c r="G30" i="8"/>
  <c r="N29" i="8"/>
  <c r="L29" i="8"/>
  <c r="G29" i="8"/>
  <c r="N28" i="8"/>
  <c r="L28" i="8"/>
  <c r="G28" i="8"/>
  <c r="N27" i="8"/>
  <c r="M27" i="8"/>
  <c r="K27" i="8"/>
  <c r="G27" i="8"/>
  <c r="N26" i="8"/>
  <c r="N25" i="8"/>
  <c r="M25" i="8"/>
  <c r="L25" i="8"/>
  <c r="K25" i="8"/>
  <c r="G25" i="8"/>
  <c r="L24" i="8"/>
  <c r="N23" i="8"/>
  <c r="M23" i="8"/>
  <c r="K23" i="8"/>
  <c r="G23" i="8"/>
  <c r="N22" i="8"/>
  <c r="G22" i="8"/>
  <c r="N21" i="8"/>
  <c r="M21" i="8"/>
  <c r="L21" i="8"/>
  <c r="K21" i="8"/>
  <c r="G21" i="8"/>
  <c r="L20" i="8"/>
  <c r="N19" i="8"/>
  <c r="M19" i="8"/>
  <c r="L19" i="8"/>
  <c r="K19" i="8"/>
  <c r="G19" i="8"/>
  <c r="G17" i="8"/>
  <c r="L16" i="8"/>
  <c r="K15" i="8"/>
  <c r="N14" i="8"/>
  <c r="L14" i="8"/>
  <c r="G14" i="8"/>
  <c r="L12" i="8"/>
  <c r="N11" i="8"/>
  <c r="M11" i="8"/>
  <c r="L11" i="8"/>
  <c r="K11" i="8"/>
  <c r="G11" i="8"/>
  <c r="N10" i="8"/>
  <c r="L10" i="8"/>
  <c r="G10" i="8"/>
  <c r="M9" i="8"/>
  <c r="N8" i="8"/>
  <c r="L8" i="8"/>
  <c r="G8" i="8"/>
  <c r="N7" i="8"/>
  <c r="M7" i="8"/>
  <c r="L7" i="8"/>
  <c r="K7" i="8"/>
  <c r="G7" i="8"/>
  <c r="L6" i="8"/>
  <c r="L35" i="7"/>
  <c r="K34" i="7"/>
  <c r="M32" i="7"/>
  <c r="K30" i="7"/>
  <c r="M28" i="7"/>
  <c r="K26" i="7"/>
  <c r="M24" i="7"/>
  <c r="K22" i="7"/>
  <c r="M20" i="7"/>
  <c r="K18" i="7"/>
  <c r="M16" i="7"/>
  <c r="M12" i="7"/>
  <c r="K10" i="7"/>
  <c r="M8" i="7"/>
  <c r="K6" i="7"/>
  <c r="N35" i="7"/>
  <c r="M35" i="7"/>
  <c r="K35" i="7"/>
  <c r="G35" i="7"/>
  <c r="N34" i="7"/>
  <c r="L34" i="7"/>
  <c r="G34" i="7"/>
  <c r="N33" i="7"/>
  <c r="M33" i="7"/>
  <c r="L33" i="7"/>
  <c r="K33" i="7"/>
  <c r="G33" i="7"/>
  <c r="N32" i="7"/>
  <c r="L32" i="7"/>
  <c r="G32" i="7"/>
  <c r="N31" i="7"/>
  <c r="M31" i="7"/>
  <c r="L31" i="7"/>
  <c r="K31" i="7"/>
  <c r="G31" i="7"/>
  <c r="N30" i="7"/>
  <c r="L30" i="7"/>
  <c r="G30" i="7"/>
  <c r="N29" i="7"/>
  <c r="M29" i="7"/>
  <c r="L29" i="7"/>
  <c r="K29" i="7"/>
  <c r="G29" i="7"/>
  <c r="N28" i="7"/>
  <c r="L28" i="7"/>
  <c r="G28" i="7"/>
  <c r="N27" i="7"/>
  <c r="M27" i="7"/>
  <c r="L27" i="7"/>
  <c r="K27" i="7"/>
  <c r="G27" i="7"/>
  <c r="N26" i="7"/>
  <c r="L26" i="7"/>
  <c r="G26" i="7"/>
  <c r="N25" i="7"/>
  <c r="M25" i="7"/>
  <c r="L25" i="7"/>
  <c r="K25" i="7"/>
  <c r="G25" i="7"/>
  <c r="N24" i="7"/>
  <c r="L24" i="7"/>
  <c r="G24" i="7"/>
  <c r="L23" i="7"/>
  <c r="N22" i="7"/>
  <c r="L22" i="7"/>
  <c r="G22" i="7"/>
  <c r="N21" i="7"/>
  <c r="M21" i="7"/>
  <c r="L21" i="7"/>
  <c r="K21" i="7"/>
  <c r="G21" i="7"/>
  <c r="N20" i="7"/>
  <c r="L20" i="7"/>
  <c r="G20" i="7"/>
  <c r="N19" i="7"/>
  <c r="M19" i="7"/>
  <c r="L19" i="7"/>
  <c r="K19" i="7"/>
  <c r="G19" i="7"/>
  <c r="N18" i="7"/>
  <c r="L18" i="7"/>
  <c r="G18" i="7"/>
  <c r="N17" i="7"/>
  <c r="M17" i="7"/>
  <c r="L17" i="7"/>
  <c r="K17" i="7"/>
  <c r="G17" i="7"/>
  <c r="N16" i="7"/>
  <c r="L16" i="7"/>
  <c r="G16" i="7"/>
  <c r="N15" i="7"/>
  <c r="M15" i="7"/>
  <c r="L15" i="7"/>
  <c r="K15" i="7"/>
  <c r="G15" i="7"/>
  <c r="L14" i="7"/>
  <c r="N13" i="7"/>
  <c r="M13" i="7"/>
  <c r="L13" i="7"/>
  <c r="K13" i="7"/>
  <c r="G13" i="7"/>
  <c r="N12" i="7"/>
  <c r="L12" i="7"/>
  <c r="G12" i="7"/>
  <c r="N11" i="7"/>
  <c r="M11" i="7"/>
  <c r="L11" i="7"/>
  <c r="K11" i="7"/>
  <c r="G11" i="7"/>
  <c r="N10" i="7"/>
  <c r="L10" i="7"/>
  <c r="G10" i="7"/>
  <c r="N9" i="7"/>
  <c r="M9" i="7"/>
  <c r="L9" i="7"/>
  <c r="K9" i="7"/>
  <c r="G9" i="7"/>
  <c r="N8" i="7"/>
  <c r="L8" i="7"/>
  <c r="G8" i="7"/>
  <c r="N7" i="7"/>
  <c r="M7" i="7"/>
  <c r="L7" i="7"/>
  <c r="K7" i="7"/>
  <c r="G7" i="7"/>
  <c r="N6" i="7"/>
  <c r="L6" i="7"/>
  <c r="G6" i="7"/>
  <c r="D23" i="6"/>
  <c r="K23" i="6" s="1"/>
  <c r="D14" i="6"/>
  <c r="N14" i="6" s="1"/>
  <c r="M34" i="6"/>
  <c r="K32" i="6"/>
  <c r="M30" i="6"/>
  <c r="K28" i="6"/>
  <c r="M26" i="6"/>
  <c r="K24" i="6"/>
  <c r="N21" i="6"/>
  <c r="L19" i="6"/>
  <c r="N17" i="6"/>
  <c r="L15" i="6"/>
  <c r="K12" i="6"/>
  <c r="M10" i="6"/>
  <c r="K8" i="6"/>
  <c r="M6" i="6"/>
  <c r="K33" i="5"/>
  <c r="G32" i="5"/>
  <c r="K29" i="5"/>
  <c r="G28" i="5"/>
  <c r="K25" i="5"/>
  <c r="G24" i="5"/>
  <c r="K21" i="5"/>
  <c r="N20" i="5"/>
  <c r="M17" i="5"/>
  <c r="M16" i="5"/>
  <c r="K13" i="5"/>
  <c r="N12" i="5"/>
  <c r="M9" i="5"/>
  <c r="M8" i="5"/>
  <c r="M34" i="5"/>
  <c r="K32" i="5"/>
  <c r="M30" i="5"/>
  <c r="M26" i="5"/>
  <c r="K24" i="5"/>
  <c r="L22" i="5"/>
  <c r="L18" i="5"/>
  <c r="N16" i="5"/>
  <c r="L14" i="5"/>
  <c r="L10" i="5"/>
  <c r="N8" i="5"/>
  <c r="L6" i="5"/>
  <c r="N35" i="6"/>
  <c r="M35" i="6"/>
  <c r="L35" i="6"/>
  <c r="K35" i="6"/>
  <c r="G35" i="6"/>
  <c r="N34" i="6"/>
  <c r="L34" i="6"/>
  <c r="G34" i="6"/>
  <c r="N33" i="6"/>
  <c r="M33" i="6"/>
  <c r="L33" i="6"/>
  <c r="K33" i="6"/>
  <c r="G33" i="6"/>
  <c r="N32" i="6"/>
  <c r="L32" i="6"/>
  <c r="G32" i="6"/>
  <c r="N31" i="6"/>
  <c r="M31" i="6"/>
  <c r="L31" i="6"/>
  <c r="K31" i="6"/>
  <c r="G31" i="6"/>
  <c r="N30" i="6"/>
  <c r="L30" i="6"/>
  <c r="G30" i="6"/>
  <c r="N29" i="6"/>
  <c r="M29" i="6"/>
  <c r="L29" i="6"/>
  <c r="K29" i="6"/>
  <c r="G29" i="6"/>
  <c r="N28" i="6"/>
  <c r="L28" i="6"/>
  <c r="G28" i="6"/>
  <c r="N27" i="6"/>
  <c r="M27" i="6"/>
  <c r="L27" i="6"/>
  <c r="K27" i="6"/>
  <c r="G27" i="6"/>
  <c r="N26" i="6"/>
  <c r="L26" i="6"/>
  <c r="G26" i="6"/>
  <c r="N25" i="6"/>
  <c r="M25" i="6"/>
  <c r="L25" i="6"/>
  <c r="K25" i="6"/>
  <c r="G25" i="6"/>
  <c r="N24" i="6"/>
  <c r="L24" i="6"/>
  <c r="G24" i="6"/>
  <c r="N23" i="6"/>
  <c r="M23" i="6"/>
  <c r="L23" i="6"/>
  <c r="G23" i="6"/>
  <c r="N22" i="6"/>
  <c r="M22" i="6"/>
  <c r="L22" i="6"/>
  <c r="K22" i="6"/>
  <c r="G22" i="6"/>
  <c r="M21" i="6"/>
  <c r="K21" i="6"/>
  <c r="N20" i="6"/>
  <c r="M20" i="6"/>
  <c r="L20" i="6"/>
  <c r="K20" i="6"/>
  <c r="G20" i="6"/>
  <c r="M19" i="6"/>
  <c r="K19" i="6"/>
  <c r="N18" i="6"/>
  <c r="M18" i="6"/>
  <c r="L18" i="6"/>
  <c r="K18" i="6"/>
  <c r="G18" i="6"/>
  <c r="M17" i="6"/>
  <c r="K17" i="6"/>
  <c r="N16" i="6"/>
  <c r="M16" i="6"/>
  <c r="L16" i="6"/>
  <c r="K16" i="6"/>
  <c r="G16" i="6"/>
  <c r="M15" i="6"/>
  <c r="K15" i="6"/>
  <c r="M14" i="6"/>
  <c r="L14" i="6"/>
  <c r="K14" i="6"/>
  <c r="N13" i="6"/>
  <c r="M13" i="6"/>
  <c r="L13" i="6"/>
  <c r="K13" i="6"/>
  <c r="G13" i="6"/>
  <c r="N12" i="6"/>
  <c r="L12" i="6"/>
  <c r="G12" i="6"/>
  <c r="N11" i="6"/>
  <c r="M11" i="6"/>
  <c r="L11" i="6"/>
  <c r="K11" i="6"/>
  <c r="G11" i="6"/>
  <c r="N10" i="6"/>
  <c r="L10" i="6"/>
  <c r="G10" i="6"/>
  <c r="N9" i="6"/>
  <c r="M9" i="6"/>
  <c r="L9" i="6"/>
  <c r="K9" i="6"/>
  <c r="G9" i="6"/>
  <c r="N8" i="6"/>
  <c r="L8" i="6"/>
  <c r="G8" i="6"/>
  <c r="N7" i="6"/>
  <c r="M7" i="6"/>
  <c r="L7" i="6"/>
  <c r="K7" i="6"/>
  <c r="G7" i="6"/>
  <c r="N6" i="6"/>
  <c r="L6" i="6"/>
  <c r="G6" i="6"/>
  <c r="N35" i="5"/>
  <c r="M35" i="5"/>
  <c r="L35" i="5"/>
  <c r="K35" i="5"/>
  <c r="G35" i="5"/>
  <c r="N34" i="5"/>
  <c r="L34" i="5"/>
  <c r="G34" i="5"/>
  <c r="M33" i="5"/>
  <c r="L33" i="5"/>
  <c r="L32" i="5"/>
  <c r="N31" i="5"/>
  <c r="M31" i="5"/>
  <c r="L31" i="5"/>
  <c r="K31" i="5"/>
  <c r="G31" i="5"/>
  <c r="N30" i="5"/>
  <c r="L30" i="5"/>
  <c r="G30" i="5"/>
  <c r="M29" i="5"/>
  <c r="L29" i="5"/>
  <c r="L28" i="5"/>
  <c r="N27" i="5"/>
  <c r="M27" i="5"/>
  <c r="L27" i="5"/>
  <c r="K27" i="5"/>
  <c r="G27" i="5"/>
  <c r="N26" i="5"/>
  <c r="L26" i="5"/>
  <c r="G26" i="5"/>
  <c r="M25" i="5"/>
  <c r="L25" i="5"/>
  <c r="L24" i="5"/>
  <c r="M21" i="5"/>
  <c r="L21" i="5"/>
  <c r="K20" i="5"/>
  <c r="N19" i="5"/>
  <c r="M19" i="5"/>
  <c r="L19" i="5"/>
  <c r="K19" i="5"/>
  <c r="G19" i="5"/>
  <c r="M18" i="5"/>
  <c r="K18" i="5"/>
  <c r="N17" i="5"/>
  <c r="K17" i="5"/>
  <c r="G17" i="5"/>
  <c r="N15" i="5"/>
  <c r="M15" i="5"/>
  <c r="L15" i="5"/>
  <c r="K15" i="5"/>
  <c r="G15" i="5"/>
  <c r="M14" i="5"/>
  <c r="K14" i="5"/>
  <c r="M13" i="5"/>
  <c r="L13" i="5"/>
  <c r="K12" i="5"/>
  <c r="N11" i="5"/>
  <c r="M11" i="5"/>
  <c r="L11" i="5"/>
  <c r="K11" i="5"/>
  <c r="G11" i="5"/>
  <c r="M10" i="5"/>
  <c r="K10" i="5"/>
  <c r="N9" i="5"/>
  <c r="K9" i="5"/>
  <c r="G9" i="5"/>
  <c r="N7" i="5"/>
  <c r="M7" i="5"/>
  <c r="L7" i="5"/>
  <c r="K7" i="5"/>
  <c r="G7" i="5"/>
  <c r="M6" i="5"/>
  <c r="K6" i="5"/>
  <c r="D23" i="4"/>
  <c r="K23" i="4" s="1"/>
  <c r="D22" i="4"/>
  <c r="L22" i="4" s="1"/>
  <c r="K34" i="4"/>
  <c r="M32" i="4"/>
  <c r="K30" i="4"/>
  <c r="M28" i="4"/>
  <c r="K26" i="4"/>
  <c r="M24" i="4"/>
  <c r="N20" i="4"/>
  <c r="K18" i="4"/>
  <c r="M16" i="4"/>
  <c r="N10" i="4"/>
  <c r="L8" i="4"/>
  <c r="N6" i="4"/>
  <c r="N35" i="4"/>
  <c r="M35" i="4"/>
  <c r="L35" i="4"/>
  <c r="K35" i="4"/>
  <c r="G35" i="4"/>
  <c r="N34" i="4"/>
  <c r="L34" i="4"/>
  <c r="G34" i="4"/>
  <c r="N33" i="4"/>
  <c r="M33" i="4"/>
  <c r="L33" i="4"/>
  <c r="K33" i="4"/>
  <c r="G33" i="4"/>
  <c r="N32" i="4"/>
  <c r="L32" i="4"/>
  <c r="G32" i="4"/>
  <c r="N31" i="4"/>
  <c r="M31" i="4"/>
  <c r="L31" i="4"/>
  <c r="K31" i="4"/>
  <c r="G31" i="4"/>
  <c r="N30" i="4"/>
  <c r="L30" i="4"/>
  <c r="G30" i="4"/>
  <c r="N29" i="4"/>
  <c r="M29" i="4"/>
  <c r="L29" i="4"/>
  <c r="K29" i="4"/>
  <c r="G29" i="4"/>
  <c r="N28" i="4"/>
  <c r="L28" i="4"/>
  <c r="G28" i="4"/>
  <c r="N27" i="4"/>
  <c r="M27" i="4"/>
  <c r="L27" i="4"/>
  <c r="K27" i="4"/>
  <c r="G27" i="4"/>
  <c r="N26" i="4"/>
  <c r="L26" i="4"/>
  <c r="G26" i="4"/>
  <c r="N25" i="4"/>
  <c r="M25" i="4"/>
  <c r="L25" i="4"/>
  <c r="K25" i="4"/>
  <c r="G25" i="4"/>
  <c r="N24" i="4"/>
  <c r="L24" i="4"/>
  <c r="G24" i="4"/>
  <c r="L23" i="4"/>
  <c r="M22" i="4"/>
  <c r="K22" i="4"/>
  <c r="N21" i="4"/>
  <c r="M21" i="4"/>
  <c r="L21" i="4"/>
  <c r="K21" i="4"/>
  <c r="G21" i="4"/>
  <c r="M20" i="4"/>
  <c r="K20" i="4"/>
  <c r="N19" i="4"/>
  <c r="L19" i="4"/>
  <c r="G19" i="4"/>
  <c r="M19" i="4"/>
  <c r="N18" i="4"/>
  <c r="L18" i="4"/>
  <c r="G18" i="4"/>
  <c r="N17" i="4"/>
  <c r="M17" i="4"/>
  <c r="L17" i="4"/>
  <c r="K17" i="4"/>
  <c r="G17" i="4"/>
  <c r="N16" i="4"/>
  <c r="L16" i="4"/>
  <c r="G16" i="4"/>
  <c r="N15" i="4"/>
  <c r="M15" i="4"/>
  <c r="L15" i="4"/>
  <c r="K15" i="4"/>
  <c r="G15" i="4"/>
  <c r="N11" i="4"/>
  <c r="L11" i="4"/>
  <c r="G11" i="4"/>
  <c r="M10" i="4"/>
  <c r="K10" i="4"/>
  <c r="N9" i="4"/>
  <c r="M9" i="4"/>
  <c r="L9" i="4"/>
  <c r="K9" i="4"/>
  <c r="G9" i="4"/>
  <c r="M8" i="4"/>
  <c r="K8" i="4"/>
  <c r="N7" i="4"/>
  <c r="M7" i="4"/>
  <c r="L7" i="4"/>
  <c r="K7" i="4"/>
  <c r="G7" i="4"/>
  <c r="M6" i="4"/>
  <c r="K6" i="4"/>
  <c r="D23" i="1"/>
  <c r="D19" i="1"/>
  <c r="D13" i="1"/>
  <c r="D14" i="1"/>
  <c r="D12" i="1"/>
  <c r="D11" i="1"/>
  <c r="O25" i="28" l="1"/>
  <c r="O33" i="28"/>
  <c r="K10" i="28"/>
  <c r="M12" i="28"/>
  <c r="K14" i="28"/>
  <c r="M16" i="28"/>
  <c r="O16" i="28" s="1"/>
  <c r="K18" i="28"/>
  <c r="M20" i="28"/>
  <c r="O20" i="28" s="1"/>
  <c r="M22" i="28"/>
  <c r="K24" i="28"/>
  <c r="M26" i="28"/>
  <c r="K28" i="28"/>
  <c r="O28" i="28" s="1"/>
  <c r="M30" i="28"/>
  <c r="K32" i="28"/>
  <c r="O32" i="28" s="1"/>
  <c r="P32" i="28" s="1"/>
  <c r="M34" i="28"/>
  <c r="O34" i="28" s="1"/>
  <c r="P34" i="28" s="1"/>
  <c r="O23" i="28"/>
  <c r="P23" i="28" s="1"/>
  <c r="O27" i="28"/>
  <c r="P27" i="28" s="1"/>
  <c r="O31" i="28"/>
  <c r="P31" i="28" s="1"/>
  <c r="O14" i="28"/>
  <c r="P14" i="28" s="1"/>
  <c r="O12" i="28"/>
  <c r="O22" i="28"/>
  <c r="P22" i="28" s="1"/>
  <c r="O26" i="28"/>
  <c r="O30" i="28"/>
  <c r="P30" i="28" s="1"/>
  <c r="O29" i="28"/>
  <c r="P29" i="28" s="1"/>
  <c r="M6" i="28"/>
  <c r="O10" i="28"/>
  <c r="O19" i="28"/>
  <c r="P19" i="28" s="1"/>
  <c r="O24" i="28"/>
  <c r="P25" i="28"/>
  <c r="P33" i="28"/>
  <c r="G6" i="28"/>
  <c r="N6" i="28"/>
  <c r="O9" i="28"/>
  <c r="P9" i="28" s="1"/>
  <c r="O13" i="28"/>
  <c r="P13" i="28" s="1"/>
  <c r="G17" i="28"/>
  <c r="N17" i="28"/>
  <c r="O18" i="28"/>
  <c r="P18" i="28" s="1"/>
  <c r="M21" i="28"/>
  <c r="O21" i="28" s="1"/>
  <c r="P21" i="28" s="1"/>
  <c r="O35" i="28"/>
  <c r="P35" i="28" s="1"/>
  <c r="O11" i="28"/>
  <c r="P11" i="28" s="1"/>
  <c r="O15" i="28"/>
  <c r="P15" i="28" s="1"/>
  <c r="M17" i="28"/>
  <c r="K6" i="28"/>
  <c r="K17" i="28"/>
  <c r="G21" i="28"/>
  <c r="K10" i="27"/>
  <c r="M12" i="27"/>
  <c r="O12" i="27" s="1"/>
  <c r="K14" i="27"/>
  <c r="M16" i="27"/>
  <c r="K18" i="27"/>
  <c r="M20" i="27"/>
  <c r="K22" i="27"/>
  <c r="O22" i="27" s="1"/>
  <c r="P22" i="27" s="1"/>
  <c r="M24" i="27"/>
  <c r="O24" i="27" s="1"/>
  <c r="P24" i="27" s="1"/>
  <c r="K26" i="27"/>
  <c r="M28" i="27"/>
  <c r="O28" i="27" s="1"/>
  <c r="P28" i="27" s="1"/>
  <c r="K30" i="27"/>
  <c r="M32" i="27"/>
  <c r="O32" i="27" s="1"/>
  <c r="P32" i="27" s="1"/>
  <c r="K34" i="27"/>
  <c r="O6" i="27"/>
  <c r="O10" i="27"/>
  <c r="P10" i="27" s="1"/>
  <c r="O14" i="27"/>
  <c r="P14" i="27" s="1"/>
  <c r="O18" i="27"/>
  <c r="P18" i="27" s="1"/>
  <c r="O26" i="27"/>
  <c r="O30" i="27"/>
  <c r="P30" i="27" s="1"/>
  <c r="O34" i="27"/>
  <c r="P34" i="27" s="1"/>
  <c r="O8" i="27"/>
  <c r="P8" i="27" s="1"/>
  <c r="O7" i="27"/>
  <c r="P7" i="27" s="1"/>
  <c r="O9" i="27"/>
  <c r="P9" i="27" s="1"/>
  <c r="O11" i="27"/>
  <c r="P11" i="27" s="1"/>
  <c r="O20" i="27"/>
  <c r="P6" i="27"/>
  <c r="O35" i="27"/>
  <c r="P35" i="27" s="1"/>
  <c r="P26" i="27"/>
  <c r="O13" i="27"/>
  <c r="P13" i="27" s="1"/>
  <c r="O17" i="27"/>
  <c r="P17" i="27" s="1"/>
  <c r="O21" i="27"/>
  <c r="P21" i="27" s="1"/>
  <c r="O25" i="27"/>
  <c r="P25" i="27" s="1"/>
  <c r="O29" i="27"/>
  <c r="P29" i="27" s="1"/>
  <c r="O33" i="27"/>
  <c r="P33" i="27" s="1"/>
  <c r="O15" i="27"/>
  <c r="P15" i="27" s="1"/>
  <c r="O19" i="27"/>
  <c r="P19" i="27" s="1"/>
  <c r="O23" i="27"/>
  <c r="P23" i="27" s="1"/>
  <c r="O27" i="27"/>
  <c r="P27" i="27" s="1"/>
  <c r="O31" i="27"/>
  <c r="P31" i="27" s="1"/>
  <c r="M6" i="26"/>
  <c r="K8" i="26"/>
  <c r="M10" i="26"/>
  <c r="K12" i="26"/>
  <c r="M14" i="26"/>
  <c r="K16" i="26"/>
  <c r="O16" i="26" s="1"/>
  <c r="P16" i="26" s="1"/>
  <c r="M18" i="26"/>
  <c r="K20" i="26"/>
  <c r="O20" i="26" s="1"/>
  <c r="M22" i="26"/>
  <c r="O22" i="26" s="1"/>
  <c r="P22" i="26" s="1"/>
  <c r="K24" i="26"/>
  <c r="O24" i="26" s="1"/>
  <c r="M26" i="26"/>
  <c r="K28" i="26"/>
  <c r="M30" i="26"/>
  <c r="K32" i="26"/>
  <c r="O32" i="26" s="1"/>
  <c r="P32" i="26" s="1"/>
  <c r="M34" i="26"/>
  <c r="O15" i="26"/>
  <c r="O19" i="26"/>
  <c r="O6" i="26"/>
  <c r="P6" i="26" s="1"/>
  <c r="P11" i="26"/>
  <c r="P15" i="26"/>
  <c r="P19" i="26"/>
  <c r="O23" i="26"/>
  <c r="P23" i="26" s="1"/>
  <c r="O27" i="26"/>
  <c r="P27" i="26" s="1"/>
  <c r="O31" i="26"/>
  <c r="P31" i="26" s="1"/>
  <c r="O35" i="26"/>
  <c r="P35" i="26" s="1"/>
  <c r="O10" i="26"/>
  <c r="P10" i="26" s="1"/>
  <c r="O21" i="26"/>
  <c r="P21" i="26" s="1"/>
  <c r="O8" i="26"/>
  <c r="O14" i="26"/>
  <c r="P14" i="26" s="1"/>
  <c r="O18" i="26"/>
  <c r="P18" i="26" s="1"/>
  <c r="O26" i="26"/>
  <c r="P26" i="26" s="1"/>
  <c r="O30" i="26"/>
  <c r="P30" i="26" s="1"/>
  <c r="O34" i="26"/>
  <c r="P34" i="26" s="1"/>
  <c r="M7" i="26"/>
  <c r="O9" i="26"/>
  <c r="P9" i="26" s="1"/>
  <c r="O13" i="26"/>
  <c r="P13" i="26" s="1"/>
  <c r="O17" i="26"/>
  <c r="P17" i="26" s="1"/>
  <c r="O25" i="26"/>
  <c r="P25" i="26" s="1"/>
  <c r="O29" i="26"/>
  <c r="P29" i="26" s="1"/>
  <c r="O33" i="26"/>
  <c r="P33" i="26" s="1"/>
  <c r="G7" i="26"/>
  <c r="N7" i="26"/>
  <c r="O12" i="26"/>
  <c r="O28" i="26"/>
  <c r="K7" i="26"/>
  <c r="M8" i="25"/>
  <c r="K10" i="25"/>
  <c r="M12" i="25"/>
  <c r="O12" i="25" s="1"/>
  <c r="P12" i="25" s="1"/>
  <c r="K14" i="25"/>
  <c r="P14" i="25" s="1"/>
  <c r="M16" i="25"/>
  <c r="K18" i="25"/>
  <c r="G19" i="25"/>
  <c r="M20" i="25"/>
  <c r="O20" i="25" s="1"/>
  <c r="K22" i="25"/>
  <c r="G23" i="25"/>
  <c r="M24" i="25"/>
  <c r="O24" i="25" s="1"/>
  <c r="P24" i="25" s="1"/>
  <c r="K26" i="25"/>
  <c r="G27" i="25"/>
  <c r="M28" i="25"/>
  <c r="K30" i="25"/>
  <c r="G31" i="25"/>
  <c r="M32" i="25"/>
  <c r="K34" i="25"/>
  <c r="G35" i="25"/>
  <c r="G32" i="25"/>
  <c r="N32" i="25"/>
  <c r="O6" i="25"/>
  <c r="P6" i="25" s="1"/>
  <c r="O10" i="25"/>
  <c r="P10" i="25" s="1"/>
  <c r="O14" i="25"/>
  <c r="O18" i="25"/>
  <c r="P18" i="25" s="1"/>
  <c r="O22" i="25"/>
  <c r="O30" i="25"/>
  <c r="P30" i="25" s="1"/>
  <c r="O34" i="25"/>
  <c r="P34" i="25" s="1"/>
  <c r="O16" i="25"/>
  <c r="O32" i="25"/>
  <c r="P32" i="25" s="1"/>
  <c r="O8" i="25"/>
  <c r="P22" i="25"/>
  <c r="O25" i="25"/>
  <c r="P25" i="25" s="1"/>
  <c r="O33" i="25"/>
  <c r="P33" i="25" s="1"/>
  <c r="O21" i="25"/>
  <c r="P21" i="25" s="1"/>
  <c r="O23" i="25"/>
  <c r="P23" i="25" s="1"/>
  <c r="O7" i="25"/>
  <c r="P7" i="25" s="1"/>
  <c r="O9" i="25"/>
  <c r="P9" i="25" s="1"/>
  <c r="O11" i="25"/>
  <c r="P11" i="25" s="1"/>
  <c r="O13" i="25"/>
  <c r="P13" i="25" s="1"/>
  <c r="O35" i="25"/>
  <c r="P35" i="25" s="1"/>
  <c r="O28" i="25"/>
  <c r="P28" i="25" s="1"/>
  <c r="O15" i="25"/>
  <c r="P15" i="25" s="1"/>
  <c r="P16" i="25"/>
  <c r="O19" i="25"/>
  <c r="P19" i="25" s="1"/>
  <c r="O27" i="25"/>
  <c r="P27" i="25" s="1"/>
  <c r="O31" i="25"/>
  <c r="P31" i="25" s="1"/>
  <c r="O17" i="25"/>
  <c r="P17" i="25" s="1"/>
  <c r="O29" i="25"/>
  <c r="P29" i="25" s="1"/>
  <c r="K8" i="24"/>
  <c r="K12" i="24"/>
  <c r="K16" i="24"/>
  <c r="O16" i="24" s="1"/>
  <c r="P16" i="24" s="1"/>
  <c r="K20" i="24"/>
  <c r="O20" i="24" s="1"/>
  <c r="P20" i="24" s="1"/>
  <c r="L8" i="24"/>
  <c r="K9" i="24"/>
  <c r="L12" i="24"/>
  <c r="K13" i="24"/>
  <c r="L16" i="24"/>
  <c r="K17" i="24"/>
  <c r="L20" i="24"/>
  <c r="K21" i="24"/>
  <c r="O21" i="24" s="1"/>
  <c r="P21" i="24" s="1"/>
  <c r="L24" i="24"/>
  <c r="K25" i="24"/>
  <c r="L28" i="24"/>
  <c r="K29" i="24"/>
  <c r="O29" i="24" s="1"/>
  <c r="P29" i="24" s="1"/>
  <c r="L32" i="24"/>
  <c r="K33" i="24"/>
  <c r="K24" i="24"/>
  <c r="O24" i="24" s="1"/>
  <c r="K28" i="24"/>
  <c r="O28" i="24" s="1"/>
  <c r="P28" i="24" s="1"/>
  <c r="K32" i="24"/>
  <c r="O32" i="24" s="1"/>
  <c r="P32" i="24" s="1"/>
  <c r="O8" i="24"/>
  <c r="O12" i="24"/>
  <c r="O6" i="24"/>
  <c r="P6" i="24" s="1"/>
  <c r="O10" i="24"/>
  <c r="P10" i="24" s="1"/>
  <c r="O9" i="24"/>
  <c r="P9" i="24" s="1"/>
  <c r="O11" i="24"/>
  <c r="P11" i="24" s="1"/>
  <c r="O13" i="24"/>
  <c r="O7" i="24"/>
  <c r="P7" i="24" s="1"/>
  <c r="O14" i="24"/>
  <c r="P14" i="24" s="1"/>
  <c r="O18" i="24"/>
  <c r="P18" i="24" s="1"/>
  <c r="O22" i="24"/>
  <c r="P22" i="24" s="1"/>
  <c r="O26" i="24"/>
  <c r="P26" i="24" s="1"/>
  <c r="O30" i="24"/>
  <c r="P30" i="24" s="1"/>
  <c r="O34" i="24"/>
  <c r="P34" i="24" s="1"/>
  <c r="P8" i="24"/>
  <c r="O17" i="24"/>
  <c r="P17" i="24" s="1"/>
  <c r="O25" i="24"/>
  <c r="P25" i="24" s="1"/>
  <c r="O33" i="24"/>
  <c r="P33" i="24" s="1"/>
  <c r="O15" i="24"/>
  <c r="P15" i="24" s="1"/>
  <c r="O19" i="24"/>
  <c r="P19" i="24" s="1"/>
  <c r="O23" i="24"/>
  <c r="P23" i="24" s="1"/>
  <c r="O27" i="24"/>
  <c r="P27" i="24" s="1"/>
  <c r="O31" i="24"/>
  <c r="P31" i="24" s="1"/>
  <c r="O35" i="24"/>
  <c r="P35" i="24" s="1"/>
  <c r="O31" i="23"/>
  <c r="N12" i="23"/>
  <c r="G20" i="23"/>
  <c r="K24" i="23"/>
  <c r="O24" i="23" s="1"/>
  <c r="M9" i="23"/>
  <c r="K12" i="23"/>
  <c r="O12" i="23" s="1"/>
  <c r="P12" i="23" s="1"/>
  <c r="G13" i="23"/>
  <c r="N13" i="23"/>
  <c r="O13" i="23" s="1"/>
  <c r="L16" i="23"/>
  <c r="K17" i="23"/>
  <c r="K20" i="23"/>
  <c r="O20" i="23" s="1"/>
  <c r="P20" i="23" s="1"/>
  <c r="K21" i="23"/>
  <c r="O21" i="23" s="1"/>
  <c r="P21" i="23" s="1"/>
  <c r="L24" i="23"/>
  <c r="K25" i="23"/>
  <c r="O25" i="23" s="1"/>
  <c r="P25" i="23" s="1"/>
  <c r="L28" i="23"/>
  <c r="K29" i="23"/>
  <c r="L32" i="23"/>
  <c r="K33" i="23"/>
  <c r="O33" i="23" s="1"/>
  <c r="P33" i="23" s="1"/>
  <c r="G12" i="23"/>
  <c r="K16" i="23"/>
  <c r="O16" i="23" s="1"/>
  <c r="K28" i="23"/>
  <c r="K32" i="23"/>
  <c r="O32" i="23" s="1"/>
  <c r="G9" i="23"/>
  <c r="O10" i="23"/>
  <c r="P10" i="23" s="1"/>
  <c r="P27" i="23"/>
  <c r="P31" i="23"/>
  <c r="O22" i="23"/>
  <c r="P22" i="23" s="1"/>
  <c r="O18" i="23"/>
  <c r="P18" i="23" s="1"/>
  <c r="P35" i="23"/>
  <c r="O23" i="23"/>
  <c r="P23" i="23" s="1"/>
  <c r="O30" i="23"/>
  <c r="P30" i="23" s="1"/>
  <c r="O34" i="23"/>
  <c r="P34" i="23" s="1"/>
  <c r="M8" i="23"/>
  <c r="G8" i="23"/>
  <c r="L8" i="23"/>
  <c r="K8" i="23"/>
  <c r="N8" i="23"/>
  <c r="O9" i="23"/>
  <c r="O15" i="23"/>
  <c r="P15" i="23" s="1"/>
  <c r="O19" i="23"/>
  <c r="P19" i="23" s="1"/>
  <c r="O29" i="23"/>
  <c r="P29" i="23" s="1"/>
  <c r="P6" i="23"/>
  <c r="L7" i="23"/>
  <c r="O17" i="23"/>
  <c r="P17" i="23" s="1"/>
  <c r="G26" i="23"/>
  <c r="N26" i="23"/>
  <c r="M26" i="23"/>
  <c r="M7" i="23"/>
  <c r="K26" i="23"/>
  <c r="G20" i="22"/>
  <c r="M8" i="22"/>
  <c r="L8" i="22"/>
  <c r="O8" i="22" s="1"/>
  <c r="P8" i="22" s="1"/>
  <c r="D11" i="22"/>
  <c r="G8" i="22"/>
  <c r="O10" i="22"/>
  <c r="O15" i="22"/>
  <c r="O19" i="22"/>
  <c r="P19" i="22" s="1"/>
  <c r="O27" i="22"/>
  <c r="O28" i="22"/>
  <c r="O31" i="22"/>
  <c r="O20" i="22"/>
  <c r="P20" i="22" s="1"/>
  <c r="O16" i="22"/>
  <c r="P16" i="22" s="1"/>
  <c r="O32" i="22"/>
  <c r="P32" i="22" s="1"/>
  <c r="O6" i="22"/>
  <c r="P6" i="22" s="1"/>
  <c r="O9" i="22"/>
  <c r="P9" i="22" s="1"/>
  <c r="O14" i="22"/>
  <c r="P14" i="22" s="1"/>
  <c r="O18" i="22"/>
  <c r="P18" i="22" s="1"/>
  <c r="O22" i="22"/>
  <c r="P22" i="22" s="1"/>
  <c r="O26" i="22"/>
  <c r="P26" i="22" s="1"/>
  <c r="O30" i="22"/>
  <c r="P30" i="22" s="1"/>
  <c r="O34" i="22"/>
  <c r="P34" i="22" s="1"/>
  <c r="P10" i="22"/>
  <c r="P15" i="22"/>
  <c r="P23" i="22"/>
  <c r="P27" i="22"/>
  <c r="P28" i="22"/>
  <c r="P31" i="22"/>
  <c r="P35" i="22"/>
  <c r="P33" i="22"/>
  <c r="O21" i="22"/>
  <c r="P21" i="22" s="1"/>
  <c r="O29" i="22"/>
  <c r="P29" i="22" s="1"/>
  <c r="O33" i="22"/>
  <c r="O24" i="22"/>
  <c r="P24" i="22" s="1"/>
  <c r="L7" i="22"/>
  <c r="O12" i="22"/>
  <c r="P12" i="22" s="1"/>
  <c r="O17" i="22"/>
  <c r="P17" i="22" s="1"/>
  <c r="O25" i="22"/>
  <c r="P25" i="22" s="1"/>
  <c r="G6" i="21"/>
  <c r="L11" i="21"/>
  <c r="K20" i="21"/>
  <c r="K24" i="21"/>
  <c r="O24" i="21" s="1"/>
  <c r="K28" i="21"/>
  <c r="K6" i="21"/>
  <c r="O6" i="21" s="1"/>
  <c r="M11" i="21"/>
  <c r="O11" i="21" s="1"/>
  <c r="L12" i="21"/>
  <c r="O12" i="21" s="1"/>
  <c r="P12" i="21" s="1"/>
  <c r="L16" i="21"/>
  <c r="K17" i="21"/>
  <c r="O17" i="21" s="1"/>
  <c r="P17" i="21" s="1"/>
  <c r="L20" i="21"/>
  <c r="K21" i="21"/>
  <c r="O21" i="21" s="1"/>
  <c r="P21" i="21" s="1"/>
  <c r="L24" i="21"/>
  <c r="K25" i="21"/>
  <c r="O25" i="21" s="1"/>
  <c r="P25" i="21" s="1"/>
  <c r="L28" i="21"/>
  <c r="K29" i="21"/>
  <c r="O29" i="21" s="1"/>
  <c r="L32" i="21"/>
  <c r="K33" i="21"/>
  <c r="O33" i="21" s="1"/>
  <c r="P33" i="21" s="1"/>
  <c r="N6" i="21"/>
  <c r="K16" i="21"/>
  <c r="O16" i="21" s="1"/>
  <c r="K32" i="21"/>
  <c r="O32" i="21" s="1"/>
  <c r="P32" i="21" s="1"/>
  <c r="G11" i="21"/>
  <c r="O34" i="21"/>
  <c r="P34" i="21" s="1"/>
  <c r="O15" i="21"/>
  <c r="P15" i="21" s="1"/>
  <c r="O19" i="21"/>
  <c r="P19" i="21" s="1"/>
  <c r="O23" i="21"/>
  <c r="P23" i="21" s="1"/>
  <c r="O27" i="21"/>
  <c r="P27" i="21" s="1"/>
  <c r="O10" i="21"/>
  <c r="P10" i="21" s="1"/>
  <c r="O14" i="21"/>
  <c r="P14" i="21" s="1"/>
  <c r="O18" i="21"/>
  <c r="P18" i="21" s="1"/>
  <c r="O22" i="21"/>
  <c r="P22" i="21" s="1"/>
  <c r="O26" i="21"/>
  <c r="P26" i="21" s="1"/>
  <c r="O30" i="21"/>
  <c r="P30" i="21" s="1"/>
  <c r="O35" i="21"/>
  <c r="P35" i="21" s="1"/>
  <c r="M8" i="21"/>
  <c r="N8" i="21"/>
  <c r="L8" i="21"/>
  <c r="K8" i="21"/>
  <c r="G8" i="21"/>
  <c r="O13" i="21"/>
  <c r="P13" i="21" s="1"/>
  <c r="O20" i="21"/>
  <c r="L7" i="21"/>
  <c r="O31" i="21"/>
  <c r="P31" i="21" s="1"/>
  <c r="O9" i="21"/>
  <c r="P9" i="21" s="1"/>
  <c r="M7" i="21"/>
  <c r="G6" i="20"/>
  <c r="M10" i="20"/>
  <c r="K12" i="20"/>
  <c r="M14" i="20"/>
  <c r="O14" i="20" s="1"/>
  <c r="K16" i="20"/>
  <c r="M18" i="20"/>
  <c r="O18" i="20" s="1"/>
  <c r="K20" i="20"/>
  <c r="O20" i="20" s="1"/>
  <c r="P20" i="20" s="1"/>
  <c r="M22" i="20"/>
  <c r="O22" i="20" s="1"/>
  <c r="K24" i="20"/>
  <c r="M26" i="20"/>
  <c r="K28" i="20"/>
  <c r="M30" i="20"/>
  <c r="O30" i="20" s="1"/>
  <c r="K32" i="20"/>
  <c r="M34" i="20"/>
  <c r="O19" i="20"/>
  <c r="P19" i="20" s="1"/>
  <c r="O12" i="20"/>
  <c r="P12" i="20" s="1"/>
  <c r="O16" i="20"/>
  <c r="O24" i="20"/>
  <c r="P24" i="20" s="1"/>
  <c r="O28" i="20"/>
  <c r="P28" i="20" s="1"/>
  <c r="O32" i="20"/>
  <c r="P32" i="20" s="1"/>
  <c r="P16" i="20"/>
  <c r="O10" i="20"/>
  <c r="P10" i="20" s="1"/>
  <c r="O17" i="20"/>
  <c r="P17" i="20" s="1"/>
  <c r="O26" i="20"/>
  <c r="P26" i="20" s="1"/>
  <c r="O34" i="20"/>
  <c r="K7" i="20"/>
  <c r="N7" i="20"/>
  <c r="G7" i="20"/>
  <c r="M7" i="20"/>
  <c r="O7" i="20" s="1"/>
  <c r="L7" i="20"/>
  <c r="O11" i="20"/>
  <c r="P11" i="20" s="1"/>
  <c r="O15" i="20"/>
  <c r="P15" i="20" s="1"/>
  <c r="K21" i="20"/>
  <c r="O25" i="20"/>
  <c r="P25" i="20" s="1"/>
  <c r="O29" i="20"/>
  <c r="P29" i="20" s="1"/>
  <c r="O33" i="20"/>
  <c r="P33" i="20" s="1"/>
  <c r="M6" i="20"/>
  <c r="O6" i="20" s="1"/>
  <c r="P6" i="20" s="1"/>
  <c r="L21" i="20"/>
  <c r="O9" i="20"/>
  <c r="P9" i="20" s="1"/>
  <c r="O13" i="20"/>
  <c r="P13" i="20" s="1"/>
  <c r="M21" i="20"/>
  <c r="O23" i="20"/>
  <c r="P23" i="20" s="1"/>
  <c r="O27" i="20"/>
  <c r="P27" i="20" s="1"/>
  <c r="O31" i="20"/>
  <c r="P31" i="20" s="1"/>
  <c r="O35" i="20"/>
  <c r="P35" i="20" s="1"/>
  <c r="G21" i="20"/>
  <c r="O19" i="18"/>
  <c r="O10" i="18"/>
  <c r="P10" i="18" s="1"/>
  <c r="O14" i="18"/>
  <c r="P14" i="18" s="1"/>
  <c r="O24" i="18"/>
  <c r="P24" i="18" s="1"/>
  <c r="O28" i="18"/>
  <c r="P28" i="18" s="1"/>
  <c r="O32" i="18"/>
  <c r="P32" i="18" s="1"/>
  <c r="O12" i="18"/>
  <c r="P12" i="18" s="1"/>
  <c r="O16" i="18"/>
  <c r="P16" i="18" s="1"/>
  <c r="O22" i="18"/>
  <c r="P22" i="18" s="1"/>
  <c r="O26" i="18"/>
  <c r="P26" i="18" s="1"/>
  <c r="O30" i="18"/>
  <c r="P30" i="18" s="1"/>
  <c r="O34" i="18"/>
  <c r="P34" i="18" s="1"/>
  <c r="P19" i="18"/>
  <c r="O11" i="18"/>
  <c r="P11" i="18" s="1"/>
  <c r="O15" i="18"/>
  <c r="P15" i="18" s="1"/>
  <c r="O20" i="18"/>
  <c r="P20" i="18" s="1"/>
  <c r="K21" i="18"/>
  <c r="O25" i="18"/>
  <c r="P25" i="18" s="1"/>
  <c r="O29" i="18"/>
  <c r="P29" i="18" s="1"/>
  <c r="O33" i="18"/>
  <c r="P33" i="18" s="1"/>
  <c r="M6" i="18"/>
  <c r="M17" i="18"/>
  <c r="L21" i="18"/>
  <c r="O9" i="18"/>
  <c r="P9" i="18" s="1"/>
  <c r="O13" i="18"/>
  <c r="P13" i="18" s="1"/>
  <c r="O18" i="18"/>
  <c r="P18" i="18" s="1"/>
  <c r="M21" i="18"/>
  <c r="O23" i="18"/>
  <c r="P23" i="18" s="1"/>
  <c r="O27" i="18"/>
  <c r="P27" i="18" s="1"/>
  <c r="O31" i="18"/>
  <c r="P31" i="18" s="1"/>
  <c r="O35" i="18"/>
  <c r="P35" i="18" s="1"/>
  <c r="K6" i="18"/>
  <c r="K17" i="18"/>
  <c r="G21" i="18"/>
  <c r="O6" i="17"/>
  <c r="O10" i="17"/>
  <c r="P10" i="17" s="1"/>
  <c r="O14" i="17"/>
  <c r="O18" i="17"/>
  <c r="P18" i="17" s="1"/>
  <c r="O22" i="17"/>
  <c r="O8" i="17"/>
  <c r="P8" i="17" s="1"/>
  <c r="O12" i="17"/>
  <c r="P12" i="17" s="1"/>
  <c r="O16" i="17"/>
  <c r="P16" i="17" s="1"/>
  <c r="O20" i="17"/>
  <c r="P20" i="17" s="1"/>
  <c r="O24" i="17"/>
  <c r="P24" i="17" s="1"/>
  <c r="O28" i="17"/>
  <c r="P28" i="17" s="1"/>
  <c r="O32" i="17"/>
  <c r="P32" i="17" s="1"/>
  <c r="P22" i="17"/>
  <c r="O26" i="17"/>
  <c r="P26" i="17" s="1"/>
  <c r="O30" i="17"/>
  <c r="P30" i="17" s="1"/>
  <c r="O34" i="17"/>
  <c r="P34" i="17" s="1"/>
  <c r="P6" i="17"/>
  <c r="P14" i="17"/>
  <c r="O9" i="17"/>
  <c r="P9" i="17" s="1"/>
  <c r="O13" i="17"/>
  <c r="P13" i="17" s="1"/>
  <c r="O17" i="17"/>
  <c r="P17" i="17" s="1"/>
  <c r="O21" i="17"/>
  <c r="P21" i="17" s="1"/>
  <c r="O25" i="17"/>
  <c r="P25" i="17" s="1"/>
  <c r="O29" i="17"/>
  <c r="P29" i="17" s="1"/>
  <c r="O33" i="17"/>
  <c r="P33" i="17" s="1"/>
  <c r="O7" i="17"/>
  <c r="P7" i="17" s="1"/>
  <c r="O11" i="17"/>
  <c r="P11" i="17" s="1"/>
  <c r="O15" i="17"/>
  <c r="P15" i="17" s="1"/>
  <c r="O19" i="17"/>
  <c r="P19" i="17" s="1"/>
  <c r="O23" i="17"/>
  <c r="P23" i="17" s="1"/>
  <c r="O27" i="17"/>
  <c r="P27" i="17" s="1"/>
  <c r="O31" i="17"/>
  <c r="P31" i="17" s="1"/>
  <c r="O35" i="17"/>
  <c r="P35" i="17" s="1"/>
  <c r="M6" i="16"/>
  <c r="K8" i="16"/>
  <c r="O8" i="16" s="1"/>
  <c r="M10" i="16"/>
  <c r="K12" i="16"/>
  <c r="O12" i="16" s="1"/>
  <c r="P12" i="16" s="1"/>
  <c r="M14" i="16"/>
  <c r="K16" i="16"/>
  <c r="O16" i="16" s="1"/>
  <c r="P16" i="16" s="1"/>
  <c r="M18" i="16"/>
  <c r="O18" i="16" s="1"/>
  <c r="P18" i="16" s="1"/>
  <c r="K20" i="16"/>
  <c r="O20" i="16" s="1"/>
  <c r="M22" i="16"/>
  <c r="K24" i="16"/>
  <c r="M26" i="16"/>
  <c r="K28" i="16"/>
  <c r="O28" i="16" s="1"/>
  <c r="P28" i="16" s="1"/>
  <c r="M30" i="16"/>
  <c r="K32" i="16"/>
  <c r="O32" i="16" s="1"/>
  <c r="P32" i="16" s="1"/>
  <c r="M34" i="16"/>
  <c r="O34" i="16" s="1"/>
  <c r="P34" i="16" s="1"/>
  <c r="O24" i="16"/>
  <c r="O6" i="16"/>
  <c r="O10" i="16"/>
  <c r="P10" i="16" s="1"/>
  <c r="O14" i="16"/>
  <c r="P14" i="16" s="1"/>
  <c r="O22" i="16"/>
  <c r="O26" i="16"/>
  <c r="P26" i="16" s="1"/>
  <c r="O30" i="16"/>
  <c r="P30" i="16" s="1"/>
  <c r="O9" i="16"/>
  <c r="P9" i="16" s="1"/>
  <c r="O13" i="16"/>
  <c r="P13" i="16" s="1"/>
  <c r="O17" i="16"/>
  <c r="P17" i="16" s="1"/>
  <c r="O21" i="16"/>
  <c r="P21" i="16" s="1"/>
  <c r="O25" i="16"/>
  <c r="P25" i="16" s="1"/>
  <c r="O29" i="16"/>
  <c r="P29" i="16" s="1"/>
  <c r="O33" i="16"/>
  <c r="P33" i="16" s="1"/>
  <c r="O7" i="16"/>
  <c r="P7" i="16" s="1"/>
  <c r="O11" i="16"/>
  <c r="P11" i="16" s="1"/>
  <c r="O15" i="16"/>
  <c r="P15" i="16" s="1"/>
  <c r="O19" i="16"/>
  <c r="P19" i="16" s="1"/>
  <c r="O23" i="16"/>
  <c r="P23" i="16" s="1"/>
  <c r="O27" i="16"/>
  <c r="P27" i="16" s="1"/>
  <c r="O31" i="16"/>
  <c r="P31" i="16" s="1"/>
  <c r="O35" i="16"/>
  <c r="P35" i="16" s="1"/>
  <c r="K16" i="15"/>
  <c r="K20" i="15"/>
  <c r="K24" i="15"/>
  <c r="L8" i="15"/>
  <c r="K9" i="15"/>
  <c r="L12" i="15"/>
  <c r="K13" i="15"/>
  <c r="L16" i="15"/>
  <c r="K17" i="15"/>
  <c r="O17" i="15" s="1"/>
  <c r="P17" i="15" s="1"/>
  <c r="L20" i="15"/>
  <c r="K21" i="15"/>
  <c r="L24" i="15"/>
  <c r="K25" i="15"/>
  <c r="L28" i="15"/>
  <c r="K29" i="15"/>
  <c r="L32" i="15"/>
  <c r="K33" i="15"/>
  <c r="O33" i="15" s="1"/>
  <c r="P33" i="15" s="1"/>
  <c r="K8" i="15"/>
  <c r="O8" i="15" s="1"/>
  <c r="K12" i="15"/>
  <c r="K28" i="15"/>
  <c r="K32" i="15"/>
  <c r="O32" i="15" s="1"/>
  <c r="O6" i="15"/>
  <c r="P6" i="15" s="1"/>
  <c r="O10" i="15"/>
  <c r="P10" i="15" s="1"/>
  <c r="O16" i="15"/>
  <c r="O24" i="15"/>
  <c r="O14" i="15"/>
  <c r="P14" i="15" s="1"/>
  <c r="O18" i="15"/>
  <c r="P18" i="15" s="1"/>
  <c r="O22" i="15"/>
  <c r="P22" i="15" s="1"/>
  <c r="O26" i="15"/>
  <c r="P26" i="15" s="1"/>
  <c r="O30" i="15"/>
  <c r="P30" i="15" s="1"/>
  <c r="O34" i="15"/>
  <c r="P34" i="15" s="1"/>
  <c r="O9" i="15"/>
  <c r="P9" i="15" s="1"/>
  <c r="O13" i="15"/>
  <c r="P13" i="15" s="1"/>
  <c r="O21" i="15"/>
  <c r="P21" i="15" s="1"/>
  <c r="O25" i="15"/>
  <c r="P25" i="15" s="1"/>
  <c r="O29" i="15"/>
  <c r="P29" i="15" s="1"/>
  <c r="O7" i="15"/>
  <c r="P7" i="15" s="1"/>
  <c r="O11" i="15"/>
  <c r="P11" i="15" s="1"/>
  <c r="O15" i="15"/>
  <c r="P15" i="15" s="1"/>
  <c r="O19" i="15"/>
  <c r="P19" i="15" s="1"/>
  <c r="O23" i="15"/>
  <c r="P23" i="15" s="1"/>
  <c r="O27" i="15"/>
  <c r="P27" i="15" s="1"/>
  <c r="O31" i="15"/>
  <c r="P31" i="15" s="1"/>
  <c r="O35" i="15"/>
  <c r="P35" i="15" s="1"/>
  <c r="O8" i="14"/>
  <c r="P8" i="14" s="1"/>
  <c r="O6" i="14"/>
  <c r="P6" i="14" s="1"/>
  <c r="O12" i="14"/>
  <c r="P12" i="14" s="1"/>
  <c r="O16" i="14"/>
  <c r="P16" i="14" s="1"/>
  <c r="O20" i="14"/>
  <c r="O24" i="14"/>
  <c r="P24" i="14" s="1"/>
  <c r="O28" i="14"/>
  <c r="P28" i="14" s="1"/>
  <c r="O32" i="14"/>
  <c r="P32" i="14" s="1"/>
  <c r="P20" i="14"/>
  <c r="O10" i="14"/>
  <c r="P10" i="14" s="1"/>
  <c r="O14" i="14"/>
  <c r="P14" i="14" s="1"/>
  <c r="O18" i="14"/>
  <c r="P18" i="14" s="1"/>
  <c r="O22" i="14"/>
  <c r="P22" i="14" s="1"/>
  <c r="O26" i="14"/>
  <c r="P26" i="14" s="1"/>
  <c r="O30" i="14"/>
  <c r="P30" i="14" s="1"/>
  <c r="O34" i="14"/>
  <c r="P34" i="14" s="1"/>
  <c r="O9" i="14"/>
  <c r="P9" i="14" s="1"/>
  <c r="O13" i="14"/>
  <c r="P13" i="14" s="1"/>
  <c r="O17" i="14"/>
  <c r="P17" i="14" s="1"/>
  <c r="O21" i="14"/>
  <c r="P21" i="14" s="1"/>
  <c r="O25" i="14"/>
  <c r="P25" i="14" s="1"/>
  <c r="O29" i="14"/>
  <c r="P29" i="14" s="1"/>
  <c r="O33" i="14"/>
  <c r="P33" i="14" s="1"/>
  <c r="O7" i="14"/>
  <c r="P7" i="14" s="1"/>
  <c r="O11" i="14"/>
  <c r="P11" i="14" s="1"/>
  <c r="O15" i="14"/>
  <c r="P15" i="14" s="1"/>
  <c r="O19" i="14"/>
  <c r="P19" i="14" s="1"/>
  <c r="O23" i="14"/>
  <c r="P23" i="14" s="1"/>
  <c r="O27" i="14"/>
  <c r="P27" i="14" s="1"/>
  <c r="O31" i="14"/>
  <c r="P31" i="14" s="1"/>
  <c r="O35" i="14"/>
  <c r="P35" i="14" s="1"/>
  <c r="L26" i="13"/>
  <c r="L30" i="13"/>
  <c r="O30" i="13" s="1"/>
  <c r="L34" i="13"/>
  <c r="M6" i="13"/>
  <c r="O6" i="13" s="1"/>
  <c r="P6" i="13" s="1"/>
  <c r="K8" i="13"/>
  <c r="M10" i="13"/>
  <c r="O10" i="13" s="1"/>
  <c r="K12" i="13"/>
  <c r="M14" i="13"/>
  <c r="O14" i="13" s="1"/>
  <c r="P14" i="13" s="1"/>
  <c r="K16" i="13"/>
  <c r="M18" i="13"/>
  <c r="O18" i="13" s="1"/>
  <c r="P18" i="13" s="1"/>
  <c r="K20" i="13"/>
  <c r="O20" i="13" s="1"/>
  <c r="P20" i="13" s="1"/>
  <c r="M22" i="13"/>
  <c r="O22" i="13" s="1"/>
  <c r="K24" i="13"/>
  <c r="M26" i="13"/>
  <c r="O26" i="13" s="1"/>
  <c r="K28" i="13"/>
  <c r="M30" i="13"/>
  <c r="K32" i="13"/>
  <c r="O32" i="13" s="1"/>
  <c r="P32" i="13" s="1"/>
  <c r="M34" i="13"/>
  <c r="O8" i="13"/>
  <c r="O12" i="13"/>
  <c r="P12" i="13" s="1"/>
  <c r="O16" i="13"/>
  <c r="P16" i="13" s="1"/>
  <c r="O24" i="13"/>
  <c r="O28" i="13"/>
  <c r="P28" i="13" s="1"/>
  <c r="M7" i="13"/>
  <c r="O9" i="13"/>
  <c r="P9" i="13" s="1"/>
  <c r="O13" i="13"/>
  <c r="P13" i="13" s="1"/>
  <c r="O17" i="13"/>
  <c r="P17" i="13" s="1"/>
  <c r="O21" i="13"/>
  <c r="P21" i="13" s="1"/>
  <c r="O25" i="13"/>
  <c r="P25" i="13" s="1"/>
  <c r="O29" i="13"/>
  <c r="P29" i="13" s="1"/>
  <c r="O33" i="13"/>
  <c r="P33" i="13" s="1"/>
  <c r="G7" i="13"/>
  <c r="N7" i="13"/>
  <c r="K7" i="13"/>
  <c r="O11" i="13"/>
  <c r="P11" i="13" s="1"/>
  <c r="O15" i="13"/>
  <c r="P15" i="13" s="1"/>
  <c r="O19" i="13"/>
  <c r="P19" i="13" s="1"/>
  <c r="O23" i="13"/>
  <c r="P23" i="13" s="1"/>
  <c r="O27" i="13"/>
  <c r="P27" i="13" s="1"/>
  <c r="O31" i="13"/>
  <c r="P31" i="13" s="1"/>
  <c r="O35" i="13"/>
  <c r="P35" i="13" s="1"/>
  <c r="K7" i="12"/>
  <c r="L7" i="12"/>
  <c r="O7" i="12" s="1"/>
  <c r="P7" i="12" s="1"/>
  <c r="K24" i="12"/>
  <c r="K28" i="12"/>
  <c r="G29" i="12"/>
  <c r="N29" i="12"/>
  <c r="K32" i="12"/>
  <c r="L8" i="12"/>
  <c r="K9" i="12"/>
  <c r="L12" i="12"/>
  <c r="O12" i="12" s="1"/>
  <c r="P12" i="12" s="1"/>
  <c r="K13" i="12"/>
  <c r="L16" i="12"/>
  <c r="K17" i="12"/>
  <c r="O17" i="12" s="1"/>
  <c r="P17" i="12" s="1"/>
  <c r="L20" i="12"/>
  <c r="O20" i="12" s="1"/>
  <c r="K21" i="12"/>
  <c r="L24" i="12"/>
  <c r="K25" i="12"/>
  <c r="L28" i="12"/>
  <c r="K29" i="12"/>
  <c r="L32" i="12"/>
  <c r="O32" i="12" s="1"/>
  <c r="P32" i="12" s="1"/>
  <c r="K33" i="12"/>
  <c r="O33" i="12" s="1"/>
  <c r="P33" i="12" s="1"/>
  <c r="K8" i="12"/>
  <c r="K12" i="12"/>
  <c r="K16" i="12"/>
  <c r="O16" i="12" s="1"/>
  <c r="P16" i="12" s="1"/>
  <c r="K20" i="12"/>
  <c r="O8" i="12"/>
  <c r="O24" i="12"/>
  <c r="O6" i="12"/>
  <c r="P6" i="12" s="1"/>
  <c r="O10" i="12"/>
  <c r="P10" i="12" s="1"/>
  <c r="O14" i="12"/>
  <c r="P14" i="12" s="1"/>
  <c r="O18" i="12"/>
  <c r="P18" i="12" s="1"/>
  <c r="O22" i="12"/>
  <c r="P22" i="12" s="1"/>
  <c r="O26" i="12"/>
  <c r="P26" i="12" s="1"/>
  <c r="O30" i="12"/>
  <c r="P30" i="12" s="1"/>
  <c r="O34" i="12"/>
  <c r="P34" i="12" s="1"/>
  <c r="O35" i="12"/>
  <c r="P35" i="12" s="1"/>
  <c r="O9" i="12"/>
  <c r="P9" i="12" s="1"/>
  <c r="O13" i="12"/>
  <c r="O21" i="12"/>
  <c r="P21" i="12" s="1"/>
  <c r="O25" i="12"/>
  <c r="P25" i="12" s="1"/>
  <c r="O11" i="12"/>
  <c r="P11" i="12" s="1"/>
  <c r="O15" i="12"/>
  <c r="P15" i="12" s="1"/>
  <c r="O19" i="12"/>
  <c r="P19" i="12" s="1"/>
  <c r="O23" i="12"/>
  <c r="P23" i="12" s="1"/>
  <c r="O27" i="12"/>
  <c r="P27" i="12" s="1"/>
  <c r="O31" i="12"/>
  <c r="P31" i="12" s="1"/>
  <c r="O18" i="11"/>
  <c r="P18" i="11" s="1"/>
  <c r="O11" i="11"/>
  <c r="P11" i="11" s="1"/>
  <c r="O23" i="11"/>
  <c r="O32" i="11"/>
  <c r="O9" i="11"/>
  <c r="P9" i="11" s="1"/>
  <c r="O20" i="11"/>
  <c r="P20" i="11" s="1"/>
  <c r="P23" i="11"/>
  <c r="P32" i="11"/>
  <c r="O15" i="11"/>
  <c r="P15" i="11" s="1"/>
  <c r="O27" i="11"/>
  <c r="P27" i="11" s="1"/>
  <c r="O10" i="11"/>
  <c r="P10" i="11" s="1"/>
  <c r="O13" i="11"/>
  <c r="P13" i="11" s="1"/>
  <c r="O25" i="11"/>
  <c r="P25" i="11" s="1"/>
  <c r="O30" i="11"/>
  <c r="P30" i="11" s="1"/>
  <c r="O34" i="11"/>
  <c r="P34" i="11" s="1"/>
  <c r="O21" i="11"/>
  <c r="P21" i="11" s="1"/>
  <c r="M6" i="11"/>
  <c r="O14" i="11"/>
  <c r="P14" i="11" s="1"/>
  <c r="M17" i="11"/>
  <c r="O19" i="11"/>
  <c r="P19" i="11" s="1"/>
  <c r="O24" i="11"/>
  <c r="P24" i="11" s="1"/>
  <c r="O29" i="11"/>
  <c r="P29" i="11" s="1"/>
  <c r="O33" i="11"/>
  <c r="P33" i="11" s="1"/>
  <c r="G6" i="11"/>
  <c r="N6" i="11"/>
  <c r="G17" i="11"/>
  <c r="N17" i="11"/>
  <c r="K28" i="11"/>
  <c r="O28" i="11" s="1"/>
  <c r="K6" i="11"/>
  <c r="O12" i="11"/>
  <c r="P12" i="11" s="1"/>
  <c r="O16" i="11"/>
  <c r="P16" i="11" s="1"/>
  <c r="K17" i="11"/>
  <c r="O22" i="11"/>
  <c r="P22" i="11" s="1"/>
  <c r="O26" i="11"/>
  <c r="P26" i="11" s="1"/>
  <c r="O31" i="11"/>
  <c r="P31" i="11" s="1"/>
  <c r="O35" i="11"/>
  <c r="P35" i="11" s="1"/>
  <c r="L28" i="10"/>
  <c r="O28" i="10" s="1"/>
  <c r="M21" i="10"/>
  <c r="G21" i="10"/>
  <c r="N17" i="10"/>
  <c r="O17" i="10" s="1"/>
  <c r="P17" i="10" s="1"/>
  <c r="K10" i="10"/>
  <c r="M12" i="10"/>
  <c r="K14" i="10"/>
  <c r="M16" i="10"/>
  <c r="K18" i="10"/>
  <c r="O18" i="10" s="1"/>
  <c r="P18" i="10" s="1"/>
  <c r="M20" i="10"/>
  <c r="K22" i="10"/>
  <c r="M24" i="10"/>
  <c r="P24" i="10" s="1"/>
  <c r="K26" i="10"/>
  <c r="M28" i="10"/>
  <c r="K30" i="10"/>
  <c r="M32" i="10"/>
  <c r="O32" i="10" s="1"/>
  <c r="P32" i="10" s="1"/>
  <c r="K34" i="10"/>
  <c r="O34" i="10" s="1"/>
  <c r="P34" i="10" s="1"/>
  <c r="O6" i="10"/>
  <c r="O8" i="10"/>
  <c r="P8" i="10" s="1"/>
  <c r="O11" i="10"/>
  <c r="P11" i="10" s="1"/>
  <c r="O15" i="10"/>
  <c r="P15" i="10" s="1"/>
  <c r="O19" i="10"/>
  <c r="P19" i="10" s="1"/>
  <c r="O23" i="10"/>
  <c r="O27" i="10"/>
  <c r="P27" i="10" s="1"/>
  <c r="O31" i="10"/>
  <c r="P31" i="10" s="1"/>
  <c r="O35" i="10"/>
  <c r="P35" i="10" s="1"/>
  <c r="O12" i="10"/>
  <c r="O16" i="10"/>
  <c r="P16" i="10" s="1"/>
  <c r="O24" i="10"/>
  <c r="P6" i="10"/>
  <c r="O7" i="10"/>
  <c r="P7" i="10" s="1"/>
  <c r="O10" i="10"/>
  <c r="P10" i="10" s="1"/>
  <c r="O14" i="10"/>
  <c r="P14" i="10" s="1"/>
  <c r="O22" i="10"/>
  <c r="P22" i="10" s="1"/>
  <c r="O26" i="10"/>
  <c r="O30" i="10"/>
  <c r="P30" i="10" s="1"/>
  <c r="P23" i="10"/>
  <c r="O13" i="10"/>
  <c r="P13" i="10" s="1"/>
  <c r="O21" i="10"/>
  <c r="P21" i="10" s="1"/>
  <c r="O25" i="10"/>
  <c r="P25" i="10" s="1"/>
  <c r="O33" i="10"/>
  <c r="P33" i="10" s="1"/>
  <c r="O20" i="10"/>
  <c r="P20" i="10" s="1"/>
  <c r="O9" i="10"/>
  <c r="P9" i="10" s="1"/>
  <c r="O29" i="10"/>
  <c r="P29" i="10" s="1"/>
  <c r="M17" i="8"/>
  <c r="N17" i="8"/>
  <c r="G18" i="8"/>
  <c r="N6" i="8"/>
  <c r="G13" i="8"/>
  <c r="K6" i="8"/>
  <c r="K9" i="8"/>
  <c r="N13" i="8"/>
  <c r="G15" i="8"/>
  <c r="K17" i="8"/>
  <c r="L9" i="8"/>
  <c r="K13" i="8"/>
  <c r="N9" i="8"/>
  <c r="O9" i="8" s="1"/>
  <c r="P9" i="8" s="1"/>
  <c r="L13" i="8"/>
  <c r="L15" i="8"/>
  <c r="N18" i="8"/>
  <c r="N15" i="8"/>
  <c r="K34" i="8"/>
  <c r="G12" i="8"/>
  <c r="G16" i="8"/>
  <c r="G20" i="8"/>
  <c r="N24" i="8"/>
  <c r="K29" i="8"/>
  <c r="O29" i="8" s="1"/>
  <c r="P29" i="8" s="1"/>
  <c r="M24" i="8"/>
  <c r="L22" i="8"/>
  <c r="L26" i="8"/>
  <c r="L30" i="8"/>
  <c r="L34" i="8"/>
  <c r="M6" i="8"/>
  <c r="O6" i="8" s="1"/>
  <c r="P6" i="8" s="1"/>
  <c r="K8" i="8"/>
  <c r="O8" i="8" s="1"/>
  <c r="P8" i="8" s="1"/>
  <c r="M10" i="8"/>
  <c r="O10" i="8" s="1"/>
  <c r="K12" i="8"/>
  <c r="M14" i="8"/>
  <c r="K16" i="8"/>
  <c r="O16" i="8" s="1"/>
  <c r="P16" i="8" s="1"/>
  <c r="M18" i="8"/>
  <c r="K20" i="8"/>
  <c r="O20" i="8" s="1"/>
  <c r="P20" i="8" s="1"/>
  <c r="M22" i="8"/>
  <c r="O22" i="8" s="1"/>
  <c r="P22" i="8" s="1"/>
  <c r="K24" i="8"/>
  <c r="O24" i="8" s="1"/>
  <c r="M26" i="8"/>
  <c r="K28" i="8"/>
  <c r="O28" i="8" s="1"/>
  <c r="M30" i="8"/>
  <c r="O30" i="8" s="1"/>
  <c r="K32" i="8"/>
  <c r="O32" i="8" s="1"/>
  <c r="P32" i="8" s="1"/>
  <c r="M34" i="8"/>
  <c r="O12" i="8"/>
  <c r="O7" i="8"/>
  <c r="P7" i="8" s="1"/>
  <c r="O11" i="8"/>
  <c r="P11" i="8" s="1"/>
  <c r="O19" i="8"/>
  <c r="P19" i="8" s="1"/>
  <c r="O23" i="8"/>
  <c r="P23" i="8" s="1"/>
  <c r="O27" i="8"/>
  <c r="P27" i="8" s="1"/>
  <c r="O31" i="8"/>
  <c r="P31" i="8" s="1"/>
  <c r="O35" i="8"/>
  <c r="P35" i="8" s="1"/>
  <c r="O14" i="8"/>
  <c r="P14" i="8" s="1"/>
  <c r="O21" i="8"/>
  <c r="P21" i="8" s="1"/>
  <c r="O25" i="8"/>
  <c r="P25" i="8" s="1"/>
  <c r="O33" i="8"/>
  <c r="P33" i="8" s="1"/>
  <c r="M6" i="7"/>
  <c r="K8" i="7"/>
  <c r="M10" i="7"/>
  <c r="O10" i="7" s="1"/>
  <c r="P10" i="7" s="1"/>
  <c r="K12" i="7"/>
  <c r="O12" i="7" s="1"/>
  <c r="K16" i="7"/>
  <c r="M18" i="7"/>
  <c r="K20" i="7"/>
  <c r="M22" i="7"/>
  <c r="O22" i="7" s="1"/>
  <c r="P22" i="7" s="1"/>
  <c r="K24" i="7"/>
  <c r="O24" i="7" s="1"/>
  <c r="M26" i="7"/>
  <c r="K28" i="7"/>
  <c r="M30" i="7"/>
  <c r="O30" i="7" s="1"/>
  <c r="P30" i="7" s="1"/>
  <c r="K32" i="7"/>
  <c r="M34" i="7"/>
  <c r="O8" i="7"/>
  <c r="P8" i="7" s="1"/>
  <c r="O15" i="7"/>
  <c r="P15" i="7" s="1"/>
  <c r="O19" i="7"/>
  <c r="P19" i="7" s="1"/>
  <c r="O28" i="7"/>
  <c r="P28" i="7" s="1"/>
  <c r="O17" i="7"/>
  <c r="P17" i="7" s="1"/>
  <c r="O21" i="7"/>
  <c r="P21" i="7" s="1"/>
  <c r="O11" i="7"/>
  <c r="P11" i="7" s="1"/>
  <c r="O26" i="7"/>
  <c r="P26" i="7" s="1"/>
  <c r="O34" i="7"/>
  <c r="P34" i="7" s="1"/>
  <c r="O16" i="7"/>
  <c r="O25" i="7"/>
  <c r="P25" i="7" s="1"/>
  <c r="O29" i="7"/>
  <c r="P29" i="7" s="1"/>
  <c r="O33" i="7"/>
  <c r="P33" i="7" s="1"/>
  <c r="O6" i="7"/>
  <c r="G14" i="7"/>
  <c r="G23" i="7"/>
  <c r="O32" i="7"/>
  <c r="P32" i="7" s="1"/>
  <c r="O9" i="7"/>
  <c r="P9" i="7" s="1"/>
  <c r="O13" i="7"/>
  <c r="P13" i="7" s="1"/>
  <c r="K14" i="7"/>
  <c r="O18" i="7"/>
  <c r="P18" i="7" s="1"/>
  <c r="K23" i="7"/>
  <c r="O27" i="7"/>
  <c r="P27" i="7" s="1"/>
  <c r="O31" i="7"/>
  <c r="P31" i="7" s="1"/>
  <c r="O35" i="7"/>
  <c r="P35" i="7" s="1"/>
  <c r="O7" i="7"/>
  <c r="P7" i="7" s="1"/>
  <c r="M14" i="7"/>
  <c r="O20" i="7"/>
  <c r="P20" i="7" s="1"/>
  <c r="M23" i="7"/>
  <c r="N14" i="7"/>
  <c r="N23" i="7"/>
  <c r="G14" i="6"/>
  <c r="K6" i="6"/>
  <c r="O6" i="6" s="1"/>
  <c r="P6" i="6" s="1"/>
  <c r="M8" i="6"/>
  <c r="O8" i="6" s="1"/>
  <c r="P8" i="6" s="1"/>
  <c r="K10" i="6"/>
  <c r="M12" i="6"/>
  <c r="G15" i="6"/>
  <c r="N15" i="6"/>
  <c r="O15" i="6" s="1"/>
  <c r="P15" i="6" s="1"/>
  <c r="L17" i="6"/>
  <c r="G19" i="6"/>
  <c r="N19" i="6"/>
  <c r="O19" i="6" s="1"/>
  <c r="P19" i="6" s="1"/>
  <c r="L21" i="6"/>
  <c r="M24" i="6"/>
  <c r="K26" i="6"/>
  <c r="M28" i="6"/>
  <c r="O28" i="6" s="1"/>
  <c r="K30" i="6"/>
  <c r="O30" i="6" s="1"/>
  <c r="P30" i="6" s="1"/>
  <c r="M32" i="6"/>
  <c r="K34" i="6"/>
  <c r="G17" i="6"/>
  <c r="G21" i="6"/>
  <c r="O9" i="6"/>
  <c r="P9" i="6" s="1"/>
  <c r="O16" i="6"/>
  <c r="P16" i="6" s="1"/>
  <c r="O20" i="6"/>
  <c r="P20" i="6" s="1"/>
  <c r="M12" i="5"/>
  <c r="M20" i="5"/>
  <c r="N28" i="5"/>
  <c r="K8" i="5"/>
  <c r="L9" i="5"/>
  <c r="G13" i="5"/>
  <c r="N13" i="5"/>
  <c r="O13" i="5" s="1"/>
  <c r="P13" i="5" s="1"/>
  <c r="K16" i="5"/>
  <c r="O16" i="5" s="1"/>
  <c r="L17" i="5"/>
  <c r="G21" i="5"/>
  <c r="N21" i="5"/>
  <c r="O21" i="5" s="1"/>
  <c r="P21" i="5" s="1"/>
  <c r="G25" i="5"/>
  <c r="N25" i="5"/>
  <c r="G29" i="5"/>
  <c r="N29" i="5"/>
  <c r="O29" i="5" s="1"/>
  <c r="P29" i="5" s="1"/>
  <c r="G33" i="5"/>
  <c r="N33" i="5"/>
  <c r="K28" i="5"/>
  <c r="N24" i="5"/>
  <c r="N32" i="5"/>
  <c r="G6" i="5"/>
  <c r="N6" i="5"/>
  <c r="L8" i="5"/>
  <c r="G10" i="5"/>
  <c r="N10" i="5"/>
  <c r="L12" i="5"/>
  <c r="G14" i="5"/>
  <c r="N14" i="5"/>
  <c r="L16" i="5"/>
  <c r="G18" i="5"/>
  <c r="N18" i="5"/>
  <c r="L20" i="5"/>
  <c r="M24" i="5"/>
  <c r="K26" i="5"/>
  <c r="O26" i="5" s="1"/>
  <c r="M28" i="5"/>
  <c r="K30" i="5"/>
  <c r="O30" i="5" s="1"/>
  <c r="P30" i="5" s="1"/>
  <c r="M32" i="5"/>
  <c r="K34" i="5"/>
  <c r="O34" i="5" s="1"/>
  <c r="G8" i="5"/>
  <c r="G12" i="5"/>
  <c r="G16" i="5"/>
  <c r="G20" i="5"/>
  <c r="O9" i="5"/>
  <c r="P9" i="5" s="1"/>
  <c r="O6" i="5"/>
  <c r="O10" i="5"/>
  <c r="P10" i="5" s="1"/>
  <c r="O7" i="5"/>
  <c r="P7" i="5" s="1"/>
  <c r="O11" i="5"/>
  <c r="P11" i="5" s="1"/>
  <c r="O14" i="5"/>
  <c r="P14" i="5" s="1"/>
  <c r="O10" i="6"/>
  <c r="P10" i="6" s="1"/>
  <c r="O27" i="6"/>
  <c r="P27" i="6" s="1"/>
  <c r="O22" i="6"/>
  <c r="P22" i="6" s="1"/>
  <c r="O24" i="6"/>
  <c r="P24" i="6" s="1"/>
  <c r="O32" i="6"/>
  <c r="P32" i="6" s="1"/>
  <c r="O7" i="6"/>
  <c r="P7" i="6" s="1"/>
  <c r="O11" i="6"/>
  <c r="P11" i="6" s="1"/>
  <c r="O14" i="6"/>
  <c r="P14" i="6" s="1"/>
  <c r="O21" i="6"/>
  <c r="O23" i="6"/>
  <c r="P23" i="6" s="1"/>
  <c r="O31" i="6"/>
  <c r="P31" i="6" s="1"/>
  <c r="O35" i="6"/>
  <c r="P35" i="6" s="1"/>
  <c r="O18" i="6"/>
  <c r="P18" i="6" s="1"/>
  <c r="O26" i="6"/>
  <c r="O34" i="6"/>
  <c r="O13" i="6"/>
  <c r="P13" i="6" s="1"/>
  <c r="O17" i="6"/>
  <c r="P17" i="6" s="1"/>
  <c r="O25" i="6"/>
  <c r="P25" i="6" s="1"/>
  <c r="O29" i="6"/>
  <c r="P29" i="6" s="1"/>
  <c r="O33" i="6"/>
  <c r="P33" i="6" s="1"/>
  <c r="O24" i="5"/>
  <c r="P24" i="5" s="1"/>
  <c r="O18" i="5"/>
  <c r="P18" i="5" s="1"/>
  <c r="O15" i="5"/>
  <c r="P15" i="5" s="1"/>
  <c r="O19" i="5"/>
  <c r="P19" i="5" s="1"/>
  <c r="M22" i="5"/>
  <c r="O25" i="5"/>
  <c r="P25" i="5" s="1"/>
  <c r="O33" i="5"/>
  <c r="P33" i="5" s="1"/>
  <c r="G22" i="5"/>
  <c r="N22" i="5"/>
  <c r="O17" i="5"/>
  <c r="P17" i="5" s="1"/>
  <c r="K22" i="5"/>
  <c r="O27" i="5"/>
  <c r="P27" i="5" s="1"/>
  <c r="O31" i="5"/>
  <c r="P31" i="5" s="1"/>
  <c r="O35" i="5"/>
  <c r="P35" i="5" s="1"/>
  <c r="L6" i="4"/>
  <c r="G8" i="4"/>
  <c r="N8" i="4"/>
  <c r="O8" i="4" s="1"/>
  <c r="L10" i="4"/>
  <c r="K16" i="4"/>
  <c r="M18" i="4"/>
  <c r="O18" i="4" s="1"/>
  <c r="P18" i="4" s="1"/>
  <c r="L20" i="4"/>
  <c r="G22" i="4"/>
  <c r="N22" i="4"/>
  <c r="O22" i="4" s="1"/>
  <c r="P22" i="4" s="1"/>
  <c r="K24" i="4"/>
  <c r="O24" i="4" s="1"/>
  <c r="P24" i="4" s="1"/>
  <c r="M26" i="4"/>
  <c r="O26" i="4" s="1"/>
  <c r="K28" i="4"/>
  <c r="O28" i="4" s="1"/>
  <c r="M30" i="4"/>
  <c r="K32" i="4"/>
  <c r="O32" i="4" s="1"/>
  <c r="P32" i="4" s="1"/>
  <c r="M34" i="4"/>
  <c r="G6" i="4"/>
  <c r="G10" i="4"/>
  <c r="G20" i="4"/>
  <c r="O6" i="4"/>
  <c r="O10" i="4"/>
  <c r="O16" i="4"/>
  <c r="O21" i="4"/>
  <c r="P21" i="4" s="1"/>
  <c r="P6" i="4"/>
  <c r="O30" i="4"/>
  <c r="O34" i="4"/>
  <c r="M12" i="4"/>
  <c r="K12" i="4"/>
  <c r="N12" i="4"/>
  <c r="G12" i="4"/>
  <c r="L12" i="4"/>
  <c r="O9" i="4"/>
  <c r="P9" i="4" s="1"/>
  <c r="O17" i="4"/>
  <c r="P17" i="4" s="1"/>
  <c r="O27" i="4"/>
  <c r="P27" i="4" s="1"/>
  <c r="O31" i="4"/>
  <c r="P31" i="4" s="1"/>
  <c r="O35" i="4"/>
  <c r="P35" i="4" s="1"/>
  <c r="O7" i="4"/>
  <c r="P7" i="4" s="1"/>
  <c r="O15" i="4"/>
  <c r="P15" i="4" s="1"/>
  <c r="O20" i="4"/>
  <c r="P20" i="4" s="1"/>
  <c r="M23" i="4"/>
  <c r="O25" i="4"/>
  <c r="P25" i="4" s="1"/>
  <c r="O29" i="4"/>
  <c r="P29" i="4" s="1"/>
  <c r="O33" i="4"/>
  <c r="P33" i="4" s="1"/>
  <c r="K11" i="4"/>
  <c r="K19" i="4"/>
  <c r="O19" i="4" s="1"/>
  <c r="G23" i="4"/>
  <c r="N23" i="4"/>
  <c r="M11" i="4"/>
  <c r="O11" i="4" s="1"/>
  <c r="P20" i="28" l="1"/>
  <c r="P12" i="28"/>
  <c r="P28" i="28"/>
  <c r="P10" i="28"/>
  <c r="P26" i="28"/>
  <c r="P24" i="28"/>
  <c r="P16" i="28"/>
  <c r="O17" i="28"/>
  <c r="P17" i="28" s="1"/>
  <c r="K7" i="28"/>
  <c r="M7" i="28"/>
  <c r="N7" i="28"/>
  <c r="G7" i="28"/>
  <c r="L7" i="28"/>
  <c r="O6" i="28"/>
  <c r="P6" i="28" s="1"/>
  <c r="O16" i="27"/>
  <c r="P16" i="27" s="1"/>
  <c r="P12" i="27"/>
  <c r="P20" i="27"/>
  <c r="P24" i="26"/>
  <c r="P8" i="26"/>
  <c r="P20" i="26"/>
  <c r="P28" i="26"/>
  <c r="P12" i="26"/>
  <c r="O7" i="26"/>
  <c r="P7" i="26" s="1"/>
  <c r="P26" i="25"/>
  <c r="O26" i="25"/>
  <c r="P20" i="25"/>
  <c r="P8" i="25"/>
  <c r="P24" i="24"/>
  <c r="P12" i="24"/>
  <c r="P13" i="24"/>
  <c r="O28" i="23"/>
  <c r="P28" i="23"/>
  <c r="P16" i="23"/>
  <c r="P24" i="23"/>
  <c r="P9" i="23"/>
  <c r="P32" i="23"/>
  <c r="P13" i="23"/>
  <c r="O26" i="23"/>
  <c r="P26" i="23" s="1"/>
  <c r="O7" i="23"/>
  <c r="P7" i="23" s="1"/>
  <c r="O8" i="23"/>
  <c r="P8" i="23" s="1"/>
  <c r="K11" i="23"/>
  <c r="M11" i="23"/>
  <c r="L11" i="23"/>
  <c r="N11" i="23"/>
  <c r="G11" i="23"/>
  <c r="M14" i="23"/>
  <c r="G14" i="23"/>
  <c r="L14" i="23"/>
  <c r="K14" i="23"/>
  <c r="N14" i="23"/>
  <c r="N11" i="22"/>
  <c r="G11" i="22"/>
  <c r="M11" i="22"/>
  <c r="L11" i="22"/>
  <c r="K11" i="22"/>
  <c r="O11" i="22" s="1"/>
  <c r="P11" i="22" s="1"/>
  <c r="N13" i="22"/>
  <c r="G13" i="22"/>
  <c r="M13" i="22"/>
  <c r="L13" i="22"/>
  <c r="K13" i="22"/>
  <c r="O13" i="22" s="1"/>
  <c r="O7" i="22"/>
  <c r="P7" i="22" s="1"/>
  <c r="O28" i="21"/>
  <c r="P28" i="21" s="1"/>
  <c r="P29" i="21"/>
  <c r="P24" i="21"/>
  <c r="P20" i="21"/>
  <c r="P6" i="21"/>
  <c r="P11" i="21"/>
  <c r="P16" i="21"/>
  <c r="O7" i="21"/>
  <c r="P7" i="21" s="1"/>
  <c r="O8" i="21"/>
  <c r="P8" i="21" s="1"/>
  <c r="P34" i="20"/>
  <c r="P30" i="20"/>
  <c r="P14" i="20"/>
  <c r="P18" i="20"/>
  <c r="P22" i="20"/>
  <c r="O21" i="20"/>
  <c r="P21" i="20" s="1"/>
  <c r="P7" i="20"/>
  <c r="K8" i="20"/>
  <c r="N8" i="20"/>
  <c r="G8" i="20"/>
  <c r="M8" i="20"/>
  <c r="L8" i="20"/>
  <c r="O17" i="18"/>
  <c r="P17" i="18" s="1"/>
  <c r="O6" i="18"/>
  <c r="P6" i="18" s="1"/>
  <c r="K7" i="18"/>
  <c r="N7" i="18"/>
  <c r="G7" i="18"/>
  <c r="M7" i="18"/>
  <c r="L7" i="18"/>
  <c r="O21" i="18"/>
  <c r="P21" i="18" s="1"/>
  <c r="P24" i="16"/>
  <c r="P8" i="16"/>
  <c r="P22" i="16"/>
  <c r="P6" i="16"/>
  <c r="P20" i="16"/>
  <c r="O20" i="15"/>
  <c r="O28" i="15"/>
  <c r="P28" i="15" s="1"/>
  <c r="P24" i="15"/>
  <c r="O12" i="15"/>
  <c r="P12" i="15" s="1"/>
  <c r="P20" i="15"/>
  <c r="P8" i="15"/>
  <c r="P32" i="15"/>
  <c r="P16" i="15"/>
  <c r="O34" i="13"/>
  <c r="P34" i="13" s="1"/>
  <c r="P26" i="13"/>
  <c r="P10" i="13"/>
  <c r="P22" i="13"/>
  <c r="P24" i="13"/>
  <c r="P8" i="13"/>
  <c r="P30" i="13"/>
  <c r="O7" i="13"/>
  <c r="P7" i="13" s="1"/>
  <c r="O28" i="12"/>
  <c r="P28" i="12"/>
  <c r="O29" i="12"/>
  <c r="P29" i="12" s="1"/>
  <c r="P24" i="12"/>
  <c r="P8" i="12"/>
  <c r="P13" i="12"/>
  <c r="P20" i="12"/>
  <c r="O17" i="11"/>
  <c r="P17" i="11" s="1"/>
  <c r="O6" i="11"/>
  <c r="P6" i="11" s="1"/>
  <c r="L7" i="11"/>
  <c r="K7" i="11"/>
  <c r="N7" i="11"/>
  <c r="G7" i="11"/>
  <c r="M7" i="11"/>
  <c r="P28" i="11"/>
  <c r="P26" i="10"/>
  <c r="P28" i="10"/>
  <c r="P12" i="10"/>
  <c r="O13" i="8"/>
  <c r="P13" i="8" s="1"/>
  <c r="O17" i="8"/>
  <c r="P17" i="8" s="1"/>
  <c r="O15" i="8"/>
  <c r="P15" i="8" s="1"/>
  <c r="O18" i="8"/>
  <c r="P18" i="8" s="1"/>
  <c r="O34" i="8"/>
  <c r="P34" i="8" s="1"/>
  <c r="O26" i="8"/>
  <c r="P26" i="8" s="1"/>
  <c r="P12" i="8"/>
  <c r="P30" i="8"/>
  <c r="P28" i="8"/>
  <c r="P10" i="8"/>
  <c r="P24" i="8"/>
  <c r="P24" i="7"/>
  <c r="P6" i="7"/>
  <c r="P16" i="7"/>
  <c r="P12" i="7"/>
  <c r="O23" i="7"/>
  <c r="P23" i="7" s="1"/>
  <c r="O14" i="7"/>
  <c r="P14" i="7" s="1"/>
  <c r="P28" i="6"/>
  <c r="O12" i="6"/>
  <c r="P12" i="6" s="1"/>
  <c r="P26" i="6"/>
  <c r="P34" i="6"/>
  <c r="P21" i="6"/>
  <c r="O20" i="5"/>
  <c r="O28" i="5"/>
  <c r="P28" i="5" s="1"/>
  <c r="O8" i="5"/>
  <c r="P8" i="5" s="1"/>
  <c r="O32" i="5"/>
  <c r="P32" i="5" s="1"/>
  <c r="P20" i="5"/>
  <c r="P16" i="5"/>
  <c r="O12" i="5"/>
  <c r="P12" i="5" s="1"/>
  <c r="P6" i="5"/>
  <c r="P26" i="5"/>
  <c r="P34" i="5"/>
  <c r="O22" i="5"/>
  <c r="P22" i="5" s="1"/>
  <c r="L23" i="5"/>
  <c r="K23" i="5"/>
  <c r="N23" i="5"/>
  <c r="G23" i="5"/>
  <c r="M23" i="5"/>
  <c r="P34" i="4"/>
  <c r="P30" i="4"/>
  <c r="P8" i="4"/>
  <c r="P10" i="4"/>
  <c r="P16" i="4"/>
  <c r="P26" i="4"/>
  <c r="P28" i="4"/>
  <c r="O23" i="4"/>
  <c r="P23" i="4" s="1"/>
  <c r="O12" i="4"/>
  <c r="P12" i="4" s="1"/>
  <c r="P19" i="4"/>
  <c r="M13" i="4"/>
  <c r="K13" i="4"/>
  <c r="N13" i="4"/>
  <c r="G13" i="4"/>
  <c r="L13" i="4"/>
  <c r="P11" i="4"/>
  <c r="O7" i="28" l="1"/>
  <c r="K8" i="28"/>
  <c r="M8" i="28"/>
  <c r="N8" i="28"/>
  <c r="G8" i="28"/>
  <c r="L8" i="28"/>
  <c r="P7" i="28"/>
  <c r="O14" i="23"/>
  <c r="P14" i="23" s="1"/>
  <c r="O11" i="23"/>
  <c r="P11" i="23" s="1"/>
  <c r="P13" i="22"/>
  <c r="O8" i="20"/>
  <c r="P8" i="20" s="1"/>
  <c r="K8" i="18"/>
  <c r="N8" i="18"/>
  <c r="G8" i="18"/>
  <c r="M8" i="18"/>
  <c r="L8" i="18"/>
  <c r="O7" i="18"/>
  <c r="P7" i="18" s="1"/>
  <c r="L8" i="11"/>
  <c r="K8" i="11"/>
  <c r="N8" i="11"/>
  <c r="G8" i="11"/>
  <c r="M8" i="11"/>
  <c r="O7" i="11"/>
  <c r="P7" i="11" s="1"/>
  <c r="O23" i="5"/>
  <c r="P23" i="5" s="1"/>
  <c r="M14" i="4"/>
  <c r="K14" i="4"/>
  <c r="N14" i="4"/>
  <c r="G14" i="4"/>
  <c r="L14" i="4"/>
  <c r="O13" i="4"/>
  <c r="P13" i="4" s="1"/>
  <c r="O8" i="28" l="1"/>
  <c r="P8" i="28" s="1"/>
  <c r="O8" i="18"/>
  <c r="P8" i="18" s="1"/>
  <c r="O8" i="11"/>
  <c r="P8" i="11" s="1"/>
  <c r="O14" i="4"/>
  <c r="P14" i="4" s="1"/>
  <c r="N33" i="1" l="1"/>
  <c r="K32" i="1"/>
  <c r="N29" i="1"/>
  <c r="K28" i="1"/>
  <c r="N25" i="1"/>
  <c r="K24" i="1"/>
  <c r="N21" i="1"/>
  <c r="K20" i="1"/>
  <c r="N17" i="1"/>
  <c r="K16" i="1"/>
  <c r="L15" i="1"/>
  <c r="N13" i="1"/>
  <c r="K12" i="1"/>
  <c r="L11" i="1"/>
  <c r="N9" i="1"/>
  <c r="K8" i="1"/>
  <c r="L7" i="1"/>
  <c r="M6" i="1"/>
  <c r="L6" i="1"/>
  <c r="N7" i="1"/>
  <c r="N8" i="1"/>
  <c r="N10" i="1"/>
  <c r="N11" i="1"/>
  <c r="N12" i="1"/>
  <c r="N14" i="1"/>
  <c r="N15" i="1"/>
  <c r="N16" i="1"/>
  <c r="N18" i="1"/>
  <c r="N19" i="1"/>
  <c r="N20" i="1"/>
  <c r="N22" i="1"/>
  <c r="N23" i="1"/>
  <c r="N24" i="1"/>
  <c r="N26" i="1"/>
  <c r="N27" i="1"/>
  <c r="N28" i="1"/>
  <c r="N30" i="1"/>
  <c r="N31" i="1"/>
  <c r="N32" i="1"/>
  <c r="N34" i="1"/>
  <c r="N35" i="1"/>
  <c r="N6" i="1"/>
  <c r="M7" i="1"/>
  <c r="M9" i="1"/>
  <c r="M10" i="1"/>
  <c r="M11" i="1"/>
  <c r="M13" i="1"/>
  <c r="M14" i="1"/>
  <c r="M15" i="1"/>
  <c r="M17" i="1"/>
  <c r="M18" i="1"/>
  <c r="M19" i="1"/>
  <c r="M21" i="1"/>
  <c r="M22" i="1"/>
  <c r="M23" i="1"/>
  <c r="M25" i="1"/>
  <c r="M26" i="1"/>
  <c r="M27" i="1"/>
  <c r="M29" i="1"/>
  <c r="M30" i="1"/>
  <c r="M31" i="1"/>
  <c r="M33" i="1"/>
  <c r="M34" i="1"/>
  <c r="M35" i="1"/>
  <c r="L9" i="1"/>
  <c r="L10" i="1"/>
  <c r="L13" i="1"/>
  <c r="L14" i="1"/>
  <c r="L17" i="1"/>
  <c r="L18" i="1"/>
  <c r="L19" i="1"/>
  <c r="L21" i="1"/>
  <c r="L22" i="1"/>
  <c r="L23" i="1"/>
  <c r="L25" i="1"/>
  <c r="L26" i="1"/>
  <c r="L27" i="1"/>
  <c r="L29" i="1"/>
  <c r="L30" i="1"/>
  <c r="L31" i="1"/>
  <c r="L33" i="1"/>
  <c r="L34" i="1"/>
  <c r="L35" i="1"/>
  <c r="K6" i="1"/>
  <c r="K7" i="1"/>
  <c r="K10" i="1"/>
  <c r="K11" i="1"/>
  <c r="K14" i="1"/>
  <c r="K15" i="1"/>
  <c r="K18" i="1"/>
  <c r="K19" i="1"/>
  <c r="K22" i="1"/>
  <c r="K23" i="1"/>
  <c r="K26" i="1"/>
  <c r="K27" i="1"/>
  <c r="K30" i="1"/>
  <c r="K31" i="1"/>
  <c r="K34" i="1"/>
  <c r="K3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6" i="1"/>
  <c r="O23" i="1" l="1"/>
  <c r="P23" i="1" s="1"/>
  <c r="O7" i="1"/>
  <c r="O11" i="1"/>
  <c r="P11" i="1" s="1"/>
  <c r="O27" i="1"/>
  <c r="P27" i="1" s="1"/>
  <c r="O35" i="1"/>
  <c r="P7" i="1"/>
  <c r="L32" i="1"/>
  <c r="L28" i="1"/>
  <c r="L24" i="1"/>
  <c r="L20" i="1"/>
  <c r="L16" i="1"/>
  <c r="L12" i="1"/>
  <c r="L8" i="1"/>
  <c r="O13" i="1"/>
  <c r="K33" i="1"/>
  <c r="O33" i="1" s="1"/>
  <c r="P33" i="1" s="1"/>
  <c r="K29" i="1"/>
  <c r="O29" i="1" s="1"/>
  <c r="P29" i="1" s="1"/>
  <c r="K25" i="1"/>
  <c r="K21" i="1"/>
  <c r="O21" i="1" s="1"/>
  <c r="K17" i="1"/>
  <c r="O17" i="1" s="1"/>
  <c r="P17" i="1" s="1"/>
  <c r="K13" i="1"/>
  <c r="K9" i="1"/>
  <c r="O9" i="1" s="1"/>
  <c r="M32" i="1"/>
  <c r="M28" i="1"/>
  <c r="M24" i="1"/>
  <c r="M20" i="1"/>
  <c r="M16" i="1"/>
  <c r="M12" i="1"/>
  <c r="M8" i="1"/>
  <c r="O8" i="1"/>
  <c r="O15" i="1"/>
  <c r="P15" i="1" s="1"/>
  <c r="O19" i="1"/>
  <c r="P19" i="1" s="1"/>
  <c r="O25" i="1"/>
  <c r="P25" i="1" s="1"/>
  <c r="O31" i="1"/>
  <c r="P31" i="1" s="1"/>
  <c r="O28" i="1"/>
  <c r="P28" i="1" s="1"/>
  <c r="O24" i="1"/>
  <c r="P24" i="1" s="1"/>
  <c r="O16" i="1"/>
  <c r="O34" i="1"/>
  <c r="P34" i="1" s="1"/>
  <c r="O30" i="1"/>
  <c r="P30" i="1" s="1"/>
  <c r="O26" i="1"/>
  <c r="P26" i="1" s="1"/>
  <c r="O22" i="1"/>
  <c r="P22" i="1" s="1"/>
  <c r="O18" i="1"/>
  <c r="P18" i="1" s="1"/>
  <c r="O14" i="1"/>
  <c r="P14" i="1" s="1"/>
  <c r="O10" i="1"/>
  <c r="P10" i="1" s="1"/>
  <c r="O6" i="1"/>
  <c r="P6" i="1" s="1"/>
  <c r="P35" i="1"/>
  <c r="O12" i="1" l="1"/>
  <c r="P12" i="1" s="1"/>
  <c r="P8" i="1"/>
  <c r="P13" i="1"/>
  <c r="O20" i="1"/>
  <c r="O32" i="1"/>
  <c r="P32" i="1" s="1"/>
  <c r="P16" i="1"/>
  <c r="P20" i="1"/>
  <c r="P21" i="1"/>
  <c r="P9" i="1"/>
</calcChain>
</file>

<file path=xl/sharedStrings.xml><?xml version="1.0" encoding="utf-8"?>
<sst xmlns="http://schemas.openxmlformats.org/spreadsheetml/2006/main" count="412" uniqueCount="38">
  <si>
    <t>builtup</t>
  </si>
  <si>
    <t>cropland</t>
  </si>
  <si>
    <t>pasture</t>
  </si>
  <si>
    <t>tree</t>
  </si>
  <si>
    <t>bare</t>
  </si>
  <si>
    <t>Eastern Africa  - Composition of cells for each land system (km2)</t>
  </si>
  <si>
    <t>Land System</t>
  </si>
  <si>
    <t>Total area</t>
  </si>
  <si>
    <t>Uncorrected</t>
  </si>
  <si>
    <t>Corrected</t>
  </si>
  <si>
    <t>Modified values because (builtup + cropland + pasture + tree) &gt; (9.25*9.25).  Calculations explained on 'Corrections'Excel Sheet.</t>
  </si>
  <si>
    <t>Land cover types are corrected so that they add up to 100% of cell area, or 85.5625 km2 (i.e. 9.25*9.25).
If (builtup + cropland + pasture + tree) &lt; (9.25*9.25), then:
     bare = (9.25*9.25) - (builtup + cropland + pasture + tree)
If (builtup + cropland + pasture + tree) &gt; (9.25*9.25), then:
     bare = 0, and
     builtup = builtup / (buildup + cropland + pasture + tree) * (9.25 * 9.25)
     cropland = cropland / (buildup + cropland + pasture + tree) * (9.25 * 9.25)
     pasture = pasture / (buildup + cropland + pasture + tree) * (9.25 * 9.25)
     tree = tree / (buildup + cropland + pasture + tree) * (9.25 * 9.25)</t>
  </si>
  <si>
    <t>In the 'Corrected' table, if values from builtup, cropland, pasture, and tree are modified because (builtup + cropland + pasture + tree) &gt; (9.25*9.25) they are highlighted.  Bare values are not highlighted because it is assumed that they are always modified due to this category holding the 'leftover' area.</t>
  </si>
  <si>
    <t>Northern Africa  - Composition of cells for each land system (km2)</t>
  </si>
  <si>
    <t>Southern Africa  - Composition of cells for each land system (km2)</t>
  </si>
  <si>
    <t>Western Africa  - Composition of cells for each land system (km2)</t>
  </si>
  <si>
    <t>China  - Composition of cells for each land system (km2)</t>
  </si>
  <si>
    <t>Japan  - Composition of cells for each land system (km2)</t>
  </si>
  <si>
    <t>From China</t>
  </si>
  <si>
    <t xml:space="preserve">Average Japan </t>
  </si>
  <si>
    <t>Korea  - Composition of cells for each land system (km2)</t>
  </si>
  <si>
    <t>EU East  - Composition of cells for each land system (km2)</t>
  </si>
  <si>
    <t>EU West  - Composition of cells for each land system (km2)</t>
  </si>
  <si>
    <t>Turkey  - Composition of cells for each land system (km2)</t>
  </si>
  <si>
    <t>Ukraine  - Composition of cells for each land system (km2)</t>
  </si>
  <si>
    <t>India  - Composition of cells for each land system (km2)</t>
  </si>
  <si>
    <t>Middle East  - Composition of cells for each land system (km2)</t>
  </si>
  <si>
    <t>Canada  - Composition of cells for each land system (km2)</t>
  </si>
  <si>
    <t>USA  - Composition of cells for each land system (km2)</t>
  </si>
  <si>
    <t>Mexico  - Composition of cells for each land system (km2)</t>
  </si>
  <si>
    <t>Russia  - Composition of cells for each land system (km2)</t>
  </si>
  <si>
    <t>Asia-Stan  - Composition of cells for each land system (km2)</t>
  </si>
  <si>
    <t>Brazil  - Composition of cells for each land system (km2)</t>
  </si>
  <si>
    <t>Rest of Central America  - Composition of cells for each land system (km2)</t>
  </si>
  <si>
    <t>Rest of South America  - Composition of cells for each land system (km2)</t>
  </si>
  <si>
    <t>Indonesia  - Composition of cells for each land system (km2)</t>
  </si>
  <si>
    <t>Oceania  - Composition of cells for each land system (km2)</t>
  </si>
  <si>
    <t>Southeast Asia  - Composition of cells for each land system (km2)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</si>
</sst>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 applyFill="1"/>
    <xf numFmtId="0" fontId="0" fillId="0" borderId="0" xfId="0" applyAlignment="1">
      <alignment vertical="top" wrapText="1"/>
    </xf>
    <xf numFmtId="0" fontId="0" fillId="0" borderId="0" xfId="0" applyFill="1" applyAlignment="1">
      <alignment wrapText="1"/>
    </xf>
    <xf numFmtId="0" fontId="0" fillId="34" borderId="0" xfId="0" applyFill="1" applyAlignment="1">
      <alignment wrapText="1"/>
    </xf>
    <xf numFmtId="0" fontId="16" fillId="0" borderId="0" xfId="0" applyFont="1" applyAlignment="1">
      <alignment horizontal="left"/>
    </xf>
    <xf numFmtId="0" fontId="0" fillId="34" borderId="0" xfId="0" applyFill="1" applyAlignment="1">
      <alignment horizontal="center"/>
    </xf>
    <xf numFmtId="0" fontId="16" fillId="0" borderId="0" xfId="0" applyFont="1"/>
    <xf numFmtId="0" fontId="0" fillId="0" borderId="0" xfId="0"/>
    <xf numFmtId="2" fontId="0" fillId="0" borderId="0" xfId="0" applyNumberFormat="1"/>
    <xf numFmtId="0" fontId="16" fillId="0" borderId="0" xfId="0" applyFont="1"/>
    <xf numFmtId="0" fontId="16" fillId="0" borderId="10" xfId="0" applyFont="1" applyBorder="1" applyAlignment="1">
      <alignment horizontal="center"/>
    </xf>
    <xf numFmtId="0" fontId="0" fillId="36" borderId="0" xfId="0" applyFill="1"/>
    <xf numFmtId="2" fontId="0" fillId="35" borderId="0" xfId="0" applyNumberFormat="1" applyFill="1"/>
    <xf numFmtId="1" fontId="0" fillId="36" borderId="0" xfId="0" applyNumberFormat="1" applyFill="1"/>
    <xf numFmtId="0" fontId="0" fillId="35" borderId="0" xfId="0" applyFill="1"/>
    <xf numFmtId="2" fontId="0" fillId="36" borderId="0" xfId="0" applyNumberFormat="1" applyFill="1"/>
    <xf numFmtId="0" fontId="0" fillId="0" borderId="0" xfId="0"/>
    <xf numFmtId="2" fontId="0" fillId="0" borderId="0" xfId="0" applyNumberFormat="1"/>
    <xf numFmtId="0" fontId="16" fillId="0" borderId="0" xfId="0" applyFont="1"/>
    <xf numFmtId="2" fontId="0" fillId="0" borderId="0" xfId="0" applyNumberFormat="1"/>
    <xf numFmtId="0" fontId="0" fillId="0" borderId="0" xfId="0"/>
    <xf numFmtId="2" fontId="0" fillId="0" borderId="0" xfId="0" applyNumberFormat="1"/>
    <xf numFmtId="2" fontId="0" fillId="0" borderId="0" xfId="0" applyNumberFormat="1" applyFill="1"/>
    <xf numFmtId="0" fontId="16" fillId="0" borderId="0" xfId="0" applyFont="1"/>
    <xf numFmtId="0" fontId="0" fillId="0" borderId="0" xfId="0"/>
    <xf numFmtId="2" fontId="0" fillId="0" borderId="0" xfId="0" applyNumberFormat="1"/>
    <xf numFmtId="0" fontId="16" fillId="0" borderId="0" xfId="0" applyFont="1"/>
    <xf numFmtId="0" fontId="0" fillId="0" borderId="0" xfId="0"/>
    <xf numFmtId="2" fontId="0" fillId="0" borderId="0" xfId="0" applyNumberFormat="1"/>
    <xf numFmtId="0" fontId="16" fillId="0" borderId="0" xfId="0" applyFont="1"/>
    <xf numFmtId="0" fontId="0" fillId="0" borderId="0" xfId="0" applyFill="1"/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/>
    <xf numFmtId="2" fontId="0" fillId="0" borderId="0" xfId="0" applyNumberFormat="1" applyFill="1"/>
    <xf numFmtId="0" fontId="0" fillId="0" borderId="0" xfId="0"/>
    <xf numFmtId="2" fontId="0" fillId="0" borderId="0" xfId="0" applyNumberFormat="1"/>
    <xf numFmtId="0" fontId="16" fillId="0" borderId="0" xfId="0" applyFont="1"/>
    <xf numFmtId="0" fontId="0" fillId="0" borderId="0" xfId="0"/>
    <xf numFmtId="0" fontId="0" fillId="0" borderId="0" xfId="0"/>
    <xf numFmtId="2" fontId="0" fillId="0" borderId="0" xfId="0" applyNumberFormat="1"/>
    <xf numFmtId="2" fontId="0" fillId="0" borderId="0" xfId="0" applyNumberFormat="1"/>
    <xf numFmtId="0" fontId="0" fillId="0" borderId="0" xfId="0"/>
    <xf numFmtId="1" fontId="0" fillId="0" borderId="0" xfId="0" applyNumberFormat="1"/>
    <xf numFmtId="2" fontId="0" fillId="0" borderId="0" xfId="0" applyNumberFormat="1"/>
    <xf numFmtId="0" fontId="16" fillId="0" borderId="0" xfId="0" applyFont="1"/>
    <xf numFmtId="165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/>
    <xf numFmtId="2" fontId="0" fillId="0" borderId="0" xfId="0" applyNumberFormat="1"/>
    <xf numFmtId="0" fontId="16" fillId="0" borderId="0" xfId="0" applyFont="1"/>
    <xf numFmtId="0" fontId="0" fillId="0" borderId="0" xfId="0"/>
    <xf numFmtId="2" fontId="0" fillId="0" borderId="0" xfId="0" applyNumberFormat="1"/>
    <xf numFmtId="0" fontId="16" fillId="0" borderId="0" xfId="0" applyFont="1"/>
    <xf numFmtId="2" fontId="0" fillId="0" borderId="0" xfId="0" applyNumberFormat="1"/>
    <xf numFmtId="0" fontId="16" fillId="0" borderId="0" xfId="0" applyFont="1"/>
    <xf numFmtId="0" fontId="0" fillId="0" borderId="0" xfId="0"/>
    <xf numFmtId="2" fontId="0" fillId="0" borderId="0" xfId="0" applyNumberFormat="1"/>
    <xf numFmtId="0" fontId="16" fillId="0" borderId="0" xfId="0" applyFont="1"/>
    <xf numFmtId="0" fontId="0" fillId="0" borderId="0" xfId="0"/>
    <xf numFmtId="2" fontId="0" fillId="0" borderId="0" xfId="0" applyNumberFormat="1"/>
    <xf numFmtId="0" fontId="16" fillId="0" borderId="0" xfId="0" applyFont="1"/>
    <xf numFmtId="0" fontId="0" fillId="0" borderId="0" xfId="0" applyFill="1"/>
    <xf numFmtId="2" fontId="0" fillId="0" borderId="0" xfId="0" applyNumberFormat="1" applyFill="1"/>
    <xf numFmtId="0" fontId="0" fillId="0" borderId="0" xfId="0"/>
    <xf numFmtId="0" fontId="0" fillId="0" borderId="0" xfId="0"/>
    <xf numFmtId="2" fontId="0" fillId="0" borderId="0" xfId="0" applyNumberFormat="1"/>
    <xf numFmtId="0" fontId="16" fillId="0" borderId="0" xfId="0" applyFont="1"/>
    <xf numFmtId="0" fontId="0" fillId="0" borderId="0" xfId="0"/>
    <xf numFmtId="2" fontId="0" fillId="0" borderId="0" xfId="0" applyNumberFormat="1"/>
    <xf numFmtId="0" fontId="16" fillId="0" borderId="0" xfId="0" applyFont="1"/>
    <xf numFmtId="0" fontId="0" fillId="0" borderId="0" xfId="0"/>
    <xf numFmtId="2" fontId="0" fillId="0" borderId="0" xfId="0" applyNumberFormat="1"/>
    <xf numFmtId="0" fontId="16" fillId="0" borderId="0" xfId="0" applyFont="1"/>
    <xf numFmtId="0" fontId="0" fillId="0" borderId="0" xfId="0" applyFill="1"/>
    <xf numFmtId="0" fontId="16" fillId="0" borderId="0" xfId="0" applyFont="1"/>
    <xf numFmtId="2" fontId="0" fillId="0" borderId="0" xfId="0" applyNumberFormat="1"/>
    <xf numFmtId="0" fontId="0" fillId="0" borderId="0" xfId="0"/>
    <xf numFmtId="2" fontId="0" fillId="0" borderId="0" xfId="0" applyNumberFormat="1"/>
    <xf numFmtId="0" fontId="16" fillId="0" borderId="0" xfId="0" applyFont="1"/>
    <xf numFmtId="0" fontId="16" fillId="0" borderId="0" xfId="0" applyFont="1"/>
    <xf numFmtId="2" fontId="0" fillId="0" borderId="0" xfId="0" applyNumberFormat="1"/>
    <xf numFmtId="0" fontId="0" fillId="0" borderId="0" xfId="0"/>
    <xf numFmtId="2" fontId="0" fillId="0" borderId="0" xfId="0" applyNumberFormat="1"/>
    <xf numFmtId="0" fontId="16" fillId="0" borderId="0" xfId="0" applyFont="1"/>
    <xf numFmtId="0" fontId="0" fillId="0" borderId="0" xfId="0" applyFill="1"/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A18" sqref="A18"/>
    </sheetView>
  </sheetViews>
  <sheetFormatPr defaultRowHeight="15" x14ac:dyDescent="0.25"/>
  <cols>
    <col min="1" max="1" width="72.28515625" customWidth="1"/>
  </cols>
  <sheetData>
    <row r="1" spans="1:16" ht="189" customHeight="1" x14ac:dyDescent="0.25">
      <c r="A1" s="4" t="s">
        <v>11</v>
      </c>
    </row>
    <row r="3" spans="1:16" s="3" customFormat="1" ht="60" x14ac:dyDescent="0.25">
      <c r="A3" s="6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85" zoomScaleNormal="85" workbookViewId="0">
      <selection activeCell="F39" sqref="F39"/>
    </sheetView>
  </sheetViews>
  <sheetFormatPr defaultRowHeight="15" x14ac:dyDescent="0.25"/>
  <cols>
    <col min="1" max="1" width="12" style="46" bestFit="1" customWidth="1"/>
    <col min="2" max="7" width="9.140625" style="46"/>
    <col min="8" max="9" width="2.7109375" style="46" customWidth="1"/>
    <col min="10" max="10" width="2.7109375" style="33" customWidth="1"/>
    <col min="11" max="16384" width="9.140625" style="46"/>
  </cols>
  <sheetData>
    <row r="1" spans="1:16" x14ac:dyDescent="0.25">
      <c r="A1" s="7" t="s">
        <v>22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4" spans="1:16" x14ac:dyDescent="0.25">
      <c r="B4" s="13" t="s">
        <v>8</v>
      </c>
      <c r="C4" s="13"/>
      <c r="D4" s="13"/>
      <c r="E4" s="13"/>
      <c r="F4" s="13"/>
      <c r="G4" s="13"/>
      <c r="H4" s="1"/>
      <c r="K4" s="13" t="s">
        <v>9</v>
      </c>
      <c r="L4" s="13"/>
      <c r="M4" s="13"/>
      <c r="N4" s="13"/>
      <c r="O4" s="13"/>
      <c r="P4" s="13"/>
    </row>
    <row r="5" spans="1:16" x14ac:dyDescent="0.25">
      <c r="A5" s="49" t="s">
        <v>6</v>
      </c>
      <c r="B5" s="49" t="s">
        <v>0</v>
      </c>
      <c r="C5" s="49" t="s">
        <v>1</v>
      </c>
      <c r="D5" s="49" t="s">
        <v>2</v>
      </c>
      <c r="E5" s="49" t="s">
        <v>3</v>
      </c>
      <c r="F5" s="49" t="s">
        <v>4</v>
      </c>
      <c r="G5" s="49" t="s">
        <v>7</v>
      </c>
      <c r="H5" s="49"/>
      <c r="I5" s="2"/>
      <c r="K5" s="49" t="s">
        <v>0</v>
      </c>
      <c r="L5" s="49" t="s">
        <v>1</v>
      </c>
      <c r="M5" s="49" t="s">
        <v>2</v>
      </c>
      <c r="N5" s="49" t="s">
        <v>3</v>
      </c>
      <c r="O5" s="49" t="s">
        <v>4</v>
      </c>
      <c r="P5" s="49" t="s">
        <v>7</v>
      </c>
    </row>
    <row r="6" spans="1:16" x14ac:dyDescent="0.25">
      <c r="A6" s="46">
        <v>0</v>
      </c>
      <c r="B6" s="51">
        <v>0.68962199999999996</v>
      </c>
      <c r="C6" s="51">
        <v>56.389880062500005</v>
      </c>
      <c r="D6" s="25">
        <v>1.1253912739880811</v>
      </c>
      <c r="E6" s="25">
        <v>11.792737125000002</v>
      </c>
      <c r="F6" s="25">
        <v>7.4402155312499998</v>
      </c>
      <c r="G6" s="48">
        <f>SUM(B6:F6)</f>
        <v>77.43784599273809</v>
      </c>
      <c r="H6" s="48"/>
      <c r="I6" s="2"/>
      <c r="K6" s="48">
        <f>IF(SUM(B6:E6)&gt;(9.25*9.25),(B6/SUM(B6:E6)*9.25*9.25),B6)</f>
        <v>0.68962199999999996</v>
      </c>
      <c r="L6" s="48">
        <f>IF(SUM(B6:E6)&gt;(9.25*9.25),(C6/SUM(B6:E6)*9.25*9.25),C6)</f>
        <v>56.389880062500005</v>
      </c>
      <c r="M6" s="48">
        <f>IF(SUM(B6:E6)&gt;(9.25*9.25),(D6/SUM(B6:E6)*9.25*9.25),D6)</f>
        <v>1.1253912739880811</v>
      </c>
      <c r="N6" s="48">
        <f>IF(SUM(B6:E6)&gt;(9.25*9.25),(E6/SUM(B6:E6)*9.25*9.25),E6)</f>
        <v>11.792737125000002</v>
      </c>
      <c r="O6" s="48">
        <f>IF(SUM(B6:E6)&gt;=(9.25*9.25),0,(9.25*9.25)-SUM(K6:N6))</f>
        <v>15.564869538511914</v>
      </c>
      <c r="P6" s="48">
        <f>SUM(K6:O6)</f>
        <v>85.5625</v>
      </c>
    </row>
    <row r="7" spans="1:16" x14ac:dyDescent="0.25">
      <c r="A7" s="46">
        <v>1</v>
      </c>
      <c r="B7" s="51">
        <v>0.718302</v>
      </c>
      <c r="C7" s="51">
        <v>56.514159593750009</v>
      </c>
      <c r="D7" s="25">
        <f>AVERAGE(D6,D8:D14)</f>
        <v>9.6856929312678837</v>
      </c>
      <c r="E7" s="25">
        <v>8.3617921062500002</v>
      </c>
      <c r="F7" s="25">
        <v>10.345276312499999</v>
      </c>
      <c r="G7" s="48">
        <f t="shared" ref="G7:G35" si="0">SUM(B7:F7)</f>
        <v>85.625222943767909</v>
      </c>
      <c r="H7" s="48"/>
      <c r="I7" s="2"/>
      <c r="K7" s="48">
        <f t="shared" ref="K7:K35" si="1">IF(SUM(B7:E7)&gt;(9.25*9.25),(B7/SUM(B7:E7)*9.25*9.25),B7)</f>
        <v>0.718302</v>
      </c>
      <c r="L7" s="48">
        <f t="shared" ref="L7:L35" si="2">IF(SUM(B7:E7)&gt;(9.25*9.25),(C7/SUM(B7:E7)*9.25*9.25),C7)</f>
        <v>56.514159593750009</v>
      </c>
      <c r="M7" s="48">
        <f t="shared" ref="M7:M35" si="3">IF(SUM(B7:E7)&gt;(9.25*9.25),(D7/SUM(B7:E7)*9.25*9.25),D7)</f>
        <v>9.6856929312678837</v>
      </c>
      <c r="N7" s="48">
        <f t="shared" ref="N7:N35" si="4">IF(SUM(B7:E7)&gt;(9.25*9.25),(E7/SUM(B7:E7)*9.25*9.25),E7)</f>
        <v>8.3617921062500002</v>
      </c>
      <c r="O7" s="48">
        <f t="shared" ref="O7:O35" si="5">IF(SUM(B7:E7)&gt;=(9.25*9.25),0,(9.25*9.25)-SUM(K7:N7))</f>
        <v>10.282553368732096</v>
      </c>
      <c r="P7" s="48">
        <f t="shared" ref="P7:P35" si="6">SUM(K7:O7)</f>
        <v>85.5625</v>
      </c>
    </row>
    <row r="8" spans="1:16" x14ac:dyDescent="0.25">
      <c r="A8" s="46">
        <v>2</v>
      </c>
      <c r="B8" s="51">
        <v>0.26408199999999998</v>
      </c>
      <c r="C8" s="51">
        <v>56.638439125000005</v>
      </c>
      <c r="D8" s="25">
        <v>6.7397215110265503</v>
      </c>
      <c r="E8" s="25">
        <v>2.1390625000000001</v>
      </c>
      <c r="F8" s="25">
        <v>22.674062499999998</v>
      </c>
      <c r="G8" s="48">
        <f t="shared" si="0"/>
        <v>88.455367636026551</v>
      </c>
      <c r="H8" s="48"/>
      <c r="I8" s="2"/>
      <c r="K8" s="48">
        <f t="shared" si="1"/>
        <v>0.26408199999999998</v>
      </c>
      <c r="L8" s="48">
        <f t="shared" si="2"/>
        <v>56.638439125000005</v>
      </c>
      <c r="M8" s="48">
        <f t="shared" si="3"/>
        <v>6.7397215110265503</v>
      </c>
      <c r="N8" s="48">
        <f t="shared" si="4"/>
        <v>2.1390625000000001</v>
      </c>
      <c r="O8" s="48">
        <f t="shared" si="5"/>
        <v>19.78119486397344</v>
      </c>
      <c r="P8" s="48">
        <f t="shared" si="6"/>
        <v>85.5625</v>
      </c>
    </row>
    <row r="9" spans="1:16" x14ac:dyDescent="0.25">
      <c r="A9" s="46">
        <v>3</v>
      </c>
      <c r="B9" s="51">
        <v>0.12585199999999999</v>
      </c>
      <c r="C9" s="51">
        <v>61.130042562499995</v>
      </c>
      <c r="D9" s="51">
        <v>9.0992242051290013</v>
      </c>
      <c r="E9" s="51">
        <v>5.1607193000000002</v>
      </c>
      <c r="F9" s="51">
        <v>17.045846812500002</v>
      </c>
      <c r="G9" s="48">
        <f t="shared" si="0"/>
        <v>92.561684880128993</v>
      </c>
      <c r="H9" s="48"/>
      <c r="I9" s="2"/>
      <c r="K9" s="48">
        <f t="shared" si="1"/>
        <v>0.12585199999999999</v>
      </c>
      <c r="L9" s="48">
        <f t="shared" si="2"/>
        <v>61.130042562499995</v>
      </c>
      <c r="M9" s="48">
        <f t="shared" si="3"/>
        <v>9.0992242051290013</v>
      </c>
      <c r="N9" s="48">
        <f t="shared" si="4"/>
        <v>5.1607193000000002</v>
      </c>
      <c r="O9" s="48">
        <f t="shared" si="5"/>
        <v>10.046661932371009</v>
      </c>
      <c r="P9" s="48">
        <f t="shared" si="6"/>
        <v>85.5625</v>
      </c>
    </row>
    <row r="10" spans="1:16" x14ac:dyDescent="0.25">
      <c r="A10" s="46">
        <v>4</v>
      </c>
      <c r="B10" s="51">
        <v>8.8027300000000003E-2</v>
      </c>
      <c r="C10" s="51">
        <v>59.612591625000007</v>
      </c>
      <c r="D10" s="51">
        <v>15.949847991588125</v>
      </c>
      <c r="E10" s="51">
        <v>6.4437717687499996</v>
      </c>
      <c r="F10" s="51">
        <v>8.5659185625000003</v>
      </c>
      <c r="G10" s="48">
        <f t="shared" si="0"/>
        <v>90.660157247838129</v>
      </c>
      <c r="H10" s="48"/>
      <c r="I10" s="2"/>
      <c r="K10" s="48">
        <f t="shared" si="1"/>
        <v>8.8027300000000003E-2</v>
      </c>
      <c r="L10" s="48">
        <f t="shared" si="2"/>
        <v>59.612591625000007</v>
      </c>
      <c r="M10" s="48">
        <f t="shared" si="3"/>
        <v>15.949847991588125</v>
      </c>
      <c r="N10" s="48">
        <f t="shared" si="4"/>
        <v>6.4437717687499996</v>
      </c>
      <c r="O10" s="48">
        <f t="shared" si="5"/>
        <v>3.4682613146618735</v>
      </c>
      <c r="P10" s="48">
        <f t="shared" si="6"/>
        <v>85.5625</v>
      </c>
    </row>
    <row r="11" spans="1:16" x14ac:dyDescent="0.25">
      <c r="A11" s="46">
        <v>5</v>
      </c>
      <c r="B11" s="51">
        <v>0.117783</v>
      </c>
      <c r="C11" s="51">
        <v>57.529829249999999</v>
      </c>
      <c r="D11" s="51">
        <v>11.492893191993751</v>
      </c>
      <c r="E11" s="51">
        <v>5.9572377250000006</v>
      </c>
      <c r="F11" s="51">
        <v>13.308391250000001</v>
      </c>
      <c r="G11" s="48">
        <f t="shared" si="0"/>
        <v>88.406134416993751</v>
      </c>
      <c r="H11" s="48"/>
      <c r="I11" s="2"/>
      <c r="K11" s="48">
        <f t="shared" si="1"/>
        <v>0.117783</v>
      </c>
      <c r="L11" s="48">
        <f t="shared" si="2"/>
        <v>57.529829249999999</v>
      </c>
      <c r="M11" s="48">
        <f t="shared" si="3"/>
        <v>11.492893191993751</v>
      </c>
      <c r="N11" s="48">
        <f t="shared" si="4"/>
        <v>5.9572377250000006</v>
      </c>
      <c r="O11" s="48">
        <f t="shared" si="5"/>
        <v>10.464756833006248</v>
      </c>
      <c r="P11" s="48">
        <f t="shared" si="6"/>
        <v>85.5625</v>
      </c>
    </row>
    <row r="12" spans="1:16" x14ac:dyDescent="0.25">
      <c r="A12" s="46">
        <v>6</v>
      </c>
      <c r="B12" s="51">
        <v>0.432639</v>
      </c>
      <c r="C12" s="51">
        <v>59.051472750000002</v>
      </c>
      <c r="D12" s="51">
        <v>9.9355324329664381</v>
      </c>
      <c r="E12" s="51">
        <v>11.236238624999999</v>
      </c>
      <c r="F12" s="51">
        <v>5.0603801562499999</v>
      </c>
      <c r="G12" s="48">
        <f t="shared" si="0"/>
        <v>85.71626296421644</v>
      </c>
      <c r="H12" s="48"/>
      <c r="I12" s="2"/>
      <c r="K12" s="48">
        <f t="shared" si="1"/>
        <v>0.432639</v>
      </c>
      <c r="L12" s="48">
        <f t="shared" si="2"/>
        <v>59.051472750000002</v>
      </c>
      <c r="M12" s="48">
        <f t="shared" si="3"/>
        <v>9.9355324329664381</v>
      </c>
      <c r="N12" s="48">
        <f t="shared" si="4"/>
        <v>11.236238624999999</v>
      </c>
      <c r="O12" s="48">
        <f t="shared" si="5"/>
        <v>4.9066171920335648</v>
      </c>
      <c r="P12" s="48">
        <f t="shared" si="6"/>
        <v>85.5625</v>
      </c>
    </row>
    <row r="13" spans="1:16" x14ac:dyDescent="0.25">
      <c r="A13" s="46">
        <v>7</v>
      </c>
      <c r="B13" s="51">
        <v>0.64264100000000002</v>
      </c>
      <c r="C13" s="51">
        <v>57.897234625000003</v>
      </c>
      <c r="D13" s="51">
        <v>14.535235336087124</v>
      </c>
      <c r="E13" s="51">
        <v>10.3918223125</v>
      </c>
      <c r="F13" s="51">
        <v>2.0441394625</v>
      </c>
      <c r="G13" s="48">
        <f t="shared" si="0"/>
        <v>85.511072736087115</v>
      </c>
      <c r="H13" s="48"/>
      <c r="I13" s="2"/>
      <c r="K13" s="48">
        <f t="shared" si="1"/>
        <v>0.64264100000000002</v>
      </c>
      <c r="L13" s="48">
        <f t="shared" si="2"/>
        <v>57.897234625000003</v>
      </c>
      <c r="M13" s="48">
        <f t="shared" si="3"/>
        <v>14.535235336087124</v>
      </c>
      <c r="N13" s="48">
        <f t="shared" si="4"/>
        <v>10.3918223125</v>
      </c>
      <c r="O13" s="48">
        <f t="shared" si="5"/>
        <v>2.0955667264128834</v>
      </c>
      <c r="P13" s="48">
        <f t="shared" si="6"/>
        <v>85.5625</v>
      </c>
    </row>
    <row r="14" spans="1:16" x14ac:dyDescent="0.25">
      <c r="A14" s="46">
        <v>8</v>
      </c>
      <c r="B14" s="51">
        <v>0.48083199999999998</v>
      </c>
      <c r="C14" s="51">
        <v>58.656174</v>
      </c>
      <c r="D14" s="51">
        <v>8.6076975073640014</v>
      </c>
      <c r="E14" s="51">
        <v>10.701472999999998</v>
      </c>
      <c r="F14" s="51">
        <v>2.9169026312499997</v>
      </c>
      <c r="G14" s="48">
        <f t="shared" si="0"/>
        <v>81.363079138613983</v>
      </c>
      <c r="H14" s="48"/>
      <c r="I14" s="2"/>
      <c r="K14" s="48">
        <f t="shared" si="1"/>
        <v>0.48083199999999998</v>
      </c>
      <c r="L14" s="48">
        <f t="shared" si="2"/>
        <v>58.656174</v>
      </c>
      <c r="M14" s="48">
        <f t="shared" si="3"/>
        <v>8.6076975073640014</v>
      </c>
      <c r="N14" s="48">
        <f t="shared" si="4"/>
        <v>10.701472999999998</v>
      </c>
      <c r="O14" s="48">
        <f t="shared" si="5"/>
        <v>7.1163234926360133</v>
      </c>
      <c r="P14" s="48">
        <f t="shared" si="6"/>
        <v>85.5625</v>
      </c>
    </row>
    <row r="15" spans="1:16" x14ac:dyDescent="0.25">
      <c r="A15" s="46">
        <v>9</v>
      </c>
      <c r="B15" s="51">
        <v>0.452013</v>
      </c>
      <c r="C15" s="51">
        <v>27.586291187499999</v>
      </c>
      <c r="D15" s="51">
        <v>33.156492814449813</v>
      </c>
      <c r="E15" s="51">
        <v>5.94814243125</v>
      </c>
      <c r="F15" s="51">
        <v>1.8194951187500001</v>
      </c>
      <c r="G15" s="48">
        <f t="shared" si="0"/>
        <v>68.962434551949812</v>
      </c>
      <c r="H15" s="48"/>
      <c r="I15" s="2"/>
      <c r="K15" s="48">
        <f t="shared" si="1"/>
        <v>0.452013</v>
      </c>
      <c r="L15" s="48">
        <f t="shared" si="2"/>
        <v>27.586291187499999</v>
      </c>
      <c r="M15" s="48">
        <f t="shared" si="3"/>
        <v>33.156492814449813</v>
      </c>
      <c r="N15" s="48">
        <f t="shared" si="4"/>
        <v>5.94814243125</v>
      </c>
      <c r="O15" s="48">
        <f t="shared" si="5"/>
        <v>18.419560566800186</v>
      </c>
      <c r="P15" s="48">
        <f t="shared" si="6"/>
        <v>85.5625</v>
      </c>
    </row>
    <row r="16" spans="1:16" x14ac:dyDescent="0.25">
      <c r="A16" s="46">
        <v>10</v>
      </c>
      <c r="B16" s="51">
        <v>0.47120699999999999</v>
      </c>
      <c r="C16" s="51">
        <v>30.62281875</v>
      </c>
      <c r="D16" s="51">
        <v>12.630682058648375</v>
      </c>
      <c r="E16" s="51">
        <v>6.0556174874999993</v>
      </c>
      <c r="F16" s="51">
        <v>7.693728662499999</v>
      </c>
      <c r="G16" s="48">
        <f t="shared" si="0"/>
        <v>57.474053958648376</v>
      </c>
      <c r="H16" s="48"/>
      <c r="I16" s="2"/>
      <c r="K16" s="48">
        <f t="shared" si="1"/>
        <v>0.47120699999999999</v>
      </c>
      <c r="L16" s="48">
        <f t="shared" si="2"/>
        <v>30.62281875</v>
      </c>
      <c r="M16" s="48">
        <f t="shared" si="3"/>
        <v>12.630682058648375</v>
      </c>
      <c r="N16" s="48">
        <f t="shared" si="4"/>
        <v>6.0556174874999993</v>
      </c>
      <c r="O16" s="48">
        <f t="shared" si="5"/>
        <v>35.782174703851624</v>
      </c>
      <c r="P16" s="48">
        <f t="shared" si="6"/>
        <v>85.5625</v>
      </c>
    </row>
    <row r="17" spans="1:16" x14ac:dyDescent="0.25">
      <c r="A17" s="46">
        <v>11</v>
      </c>
      <c r="B17" s="51">
        <v>0.90486200000000006</v>
      </c>
      <c r="C17" s="51">
        <v>27.935471750000001</v>
      </c>
      <c r="D17" s="51">
        <v>3.9051922806550001</v>
      </c>
      <c r="E17" s="51">
        <v>5.2453491687499998</v>
      </c>
      <c r="F17" s="51">
        <v>13.094741687499997</v>
      </c>
      <c r="G17" s="48">
        <f t="shared" si="0"/>
        <v>51.085616886904994</v>
      </c>
      <c r="H17" s="48"/>
      <c r="I17" s="2"/>
      <c r="K17" s="48">
        <f t="shared" si="1"/>
        <v>0.90486200000000006</v>
      </c>
      <c r="L17" s="48">
        <f t="shared" si="2"/>
        <v>27.935471750000001</v>
      </c>
      <c r="M17" s="48">
        <f t="shared" si="3"/>
        <v>3.9051922806550001</v>
      </c>
      <c r="N17" s="48">
        <f t="shared" si="4"/>
        <v>5.2453491687499998</v>
      </c>
      <c r="O17" s="48">
        <f t="shared" si="5"/>
        <v>47.571624800595004</v>
      </c>
      <c r="P17" s="48">
        <f t="shared" si="6"/>
        <v>85.5625</v>
      </c>
    </row>
    <row r="18" spans="1:16" x14ac:dyDescent="0.25">
      <c r="A18" s="46">
        <v>12</v>
      </c>
      <c r="B18" s="51">
        <v>0.277785</v>
      </c>
      <c r="C18" s="51">
        <v>30.443051937499998</v>
      </c>
      <c r="D18" s="51">
        <v>13.716713087628563</v>
      </c>
      <c r="E18" s="51">
        <v>4.9454440499999999</v>
      </c>
      <c r="F18" s="51">
        <v>13.6170151875</v>
      </c>
      <c r="G18" s="48">
        <f t="shared" si="0"/>
        <v>63.000009262628559</v>
      </c>
      <c r="H18" s="48"/>
      <c r="I18" s="2"/>
      <c r="K18" s="48">
        <f t="shared" si="1"/>
        <v>0.277785</v>
      </c>
      <c r="L18" s="48">
        <f t="shared" si="2"/>
        <v>30.443051937499998</v>
      </c>
      <c r="M18" s="48">
        <f t="shared" si="3"/>
        <v>13.716713087628563</v>
      </c>
      <c r="N18" s="48">
        <f t="shared" si="4"/>
        <v>4.9454440499999999</v>
      </c>
      <c r="O18" s="48">
        <f t="shared" si="5"/>
        <v>36.179505924871442</v>
      </c>
      <c r="P18" s="48">
        <f t="shared" si="6"/>
        <v>85.5625</v>
      </c>
    </row>
    <row r="19" spans="1:16" x14ac:dyDescent="0.25">
      <c r="A19" s="46">
        <v>13</v>
      </c>
      <c r="B19" s="51">
        <v>0.62871600000000005</v>
      </c>
      <c r="C19" s="51">
        <v>30.812681937499999</v>
      </c>
      <c r="D19" s="51">
        <v>16.152377385614749</v>
      </c>
      <c r="E19" s="51">
        <v>6.1884104874999997</v>
      </c>
      <c r="F19" s="51">
        <v>3.68910419375</v>
      </c>
      <c r="G19" s="48">
        <f t="shared" si="0"/>
        <v>57.471290004364747</v>
      </c>
      <c r="H19" s="48"/>
      <c r="I19" s="2"/>
      <c r="K19" s="48">
        <f t="shared" si="1"/>
        <v>0.62871600000000005</v>
      </c>
      <c r="L19" s="48">
        <f t="shared" si="2"/>
        <v>30.812681937499999</v>
      </c>
      <c r="M19" s="48">
        <f t="shared" si="3"/>
        <v>16.152377385614749</v>
      </c>
      <c r="N19" s="48">
        <f t="shared" si="4"/>
        <v>6.1884104874999997</v>
      </c>
      <c r="O19" s="48">
        <f t="shared" si="5"/>
        <v>31.780314189385251</v>
      </c>
      <c r="P19" s="48">
        <f t="shared" si="6"/>
        <v>85.5625</v>
      </c>
    </row>
    <row r="20" spans="1:16" x14ac:dyDescent="0.25">
      <c r="A20" s="46">
        <v>14</v>
      </c>
      <c r="B20" s="51">
        <v>0.53047500000000003</v>
      </c>
      <c r="C20" s="51">
        <v>28.821813687500001</v>
      </c>
      <c r="D20" s="51">
        <v>14.283565639487749</v>
      </c>
      <c r="E20" s="51">
        <v>27.816625437500001</v>
      </c>
      <c r="F20" s="51">
        <v>2.38650925</v>
      </c>
      <c r="G20" s="48">
        <f t="shared" si="0"/>
        <v>73.838989014487751</v>
      </c>
      <c r="H20" s="48"/>
      <c r="I20" s="2"/>
      <c r="K20" s="48">
        <f t="shared" si="1"/>
        <v>0.53047500000000003</v>
      </c>
      <c r="L20" s="48">
        <f t="shared" si="2"/>
        <v>28.821813687500001</v>
      </c>
      <c r="M20" s="48">
        <f t="shared" si="3"/>
        <v>14.283565639487749</v>
      </c>
      <c r="N20" s="48">
        <f t="shared" si="4"/>
        <v>27.816625437500001</v>
      </c>
      <c r="O20" s="48">
        <f t="shared" si="5"/>
        <v>14.110020235512252</v>
      </c>
      <c r="P20" s="48">
        <f t="shared" si="6"/>
        <v>85.5625</v>
      </c>
    </row>
    <row r="21" spans="1:16" x14ac:dyDescent="0.25">
      <c r="A21" s="46">
        <v>15</v>
      </c>
      <c r="B21" s="51">
        <v>0</v>
      </c>
      <c r="C21" s="51">
        <v>27.132382124999999</v>
      </c>
      <c r="D21" s="51">
        <v>0.26071516596143812</v>
      </c>
      <c r="E21" s="51">
        <v>31.152536187500001</v>
      </c>
      <c r="F21" s="51">
        <v>1.0111947375000001</v>
      </c>
      <c r="G21" s="48">
        <f t="shared" si="0"/>
        <v>59.556828215961438</v>
      </c>
      <c r="H21" s="48"/>
      <c r="I21" s="2"/>
      <c r="K21" s="48">
        <f t="shared" si="1"/>
        <v>0</v>
      </c>
      <c r="L21" s="48">
        <f t="shared" si="2"/>
        <v>27.132382124999999</v>
      </c>
      <c r="M21" s="48">
        <f t="shared" si="3"/>
        <v>0.26071516596143812</v>
      </c>
      <c r="N21" s="48">
        <f t="shared" si="4"/>
        <v>31.152536187500001</v>
      </c>
      <c r="O21" s="48">
        <f t="shared" si="5"/>
        <v>27.01686652153856</v>
      </c>
      <c r="P21" s="48">
        <f t="shared" si="6"/>
        <v>85.5625</v>
      </c>
    </row>
    <row r="22" spans="1:16" x14ac:dyDescent="0.25">
      <c r="A22" s="46">
        <v>16</v>
      </c>
      <c r="B22" s="51">
        <v>0.18849299999999999</v>
      </c>
      <c r="C22" s="51">
        <v>27.053151249999999</v>
      </c>
      <c r="D22" s="51">
        <v>10.769660444024813</v>
      </c>
      <c r="E22" s="51">
        <v>27.919129312500001</v>
      </c>
      <c r="F22" s="51">
        <v>3.7316287562500006</v>
      </c>
      <c r="G22" s="48">
        <f t="shared" si="0"/>
        <v>69.662062762774823</v>
      </c>
      <c r="H22" s="48"/>
      <c r="I22" s="2"/>
      <c r="K22" s="48">
        <f t="shared" si="1"/>
        <v>0.18849299999999999</v>
      </c>
      <c r="L22" s="48">
        <f t="shared" si="2"/>
        <v>27.053151249999999</v>
      </c>
      <c r="M22" s="48">
        <f t="shared" si="3"/>
        <v>10.769660444024813</v>
      </c>
      <c r="N22" s="48">
        <f t="shared" si="4"/>
        <v>27.919129312500001</v>
      </c>
      <c r="O22" s="48">
        <f t="shared" si="5"/>
        <v>19.63206599347518</v>
      </c>
      <c r="P22" s="48">
        <f t="shared" si="6"/>
        <v>85.5625</v>
      </c>
    </row>
    <row r="23" spans="1:16" x14ac:dyDescent="0.25">
      <c r="A23" s="46">
        <v>17</v>
      </c>
      <c r="B23" s="51">
        <v>0.52823500000000001</v>
      </c>
      <c r="C23" s="51">
        <v>27.844946624999999</v>
      </c>
      <c r="D23" s="51">
        <v>14.487990929785125</v>
      </c>
      <c r="E23" s="51">
        <v>34.167673125</v>
      </c>
      <c r="F23" s="51">
        <v>1.13191486875</v>
      </c>
      <c r="G23" s="48">
        <f t="shared" si="0"/>
        <v>78.160760548535123</v>
      </c>
      <c r="H23" s="48"/>
      <c r="I23" s="2"/>
      <c r="K23" s="48">
        <f t="shared" si="1"/>
        <v>0.52823500000000001</v>
      </c>
      <c r="L23" s="48">
        <f t="shared" si="2"/>
        <v>27.844946624999999</v>
      </c>
      <c r="M23" s="48">
        <f t="shared" si="3"/>
        <v>14.487990929785125</v>
      </c>
      <c r="N23" s="48">
        <f t="shared" si="4"/>
        <v>34.167673125</v>
      </c>
      <c r="O23" s="48">
        <f t="shared" si="5"/>
        <v>8.5336543202148789</v>
      </c>
      <c r="P23" s="48">
        <f t="shared" si="6"/>
        <v>85.5625</v>
      </c>
    </row>
    <row r="24" spans="1:16" x14ac:dyDescent="0.25">
      <c r="A24" s="46">
        <v>18</v>
      </c>
      <c r="B24" s="51">
        <v>0.246915</v>
      </c>
      <c r="C24" s="51">
        <v>2.8354556875000001</v>
      </c>
      <c r="D24" s="51">
        <v>5.9292010408810443</v>
      </c>
      <c r="E24" s="51">
        <v>62.254162687500006</v>
      </c>
      <c r="F24" s="51">
        <v>0.43159864062500003</v>
      </c>
      <c r="G24" s="48">
        <f t="shared" si="0"/>
        <v>71.697333056506054</v>
      </c>
      <c r="H24" s="48"/>
      <c r="I24" s="2"/>
      <c r="K24" s="48">
        <f t="shared" si="1"/>
        <v>0.246915</v>
      </c>
      <c r="L24" s="48">
        <f t="shared" si="2"/>
        <v>2.8354556875000001</v>
      </c>
      <c r="M24" s="48">
        <f t="shared" si="3"/>
        <v>5.9292010408810443</v>
      </c>
      <c r="N24" s="48">
        <f t="shared" si="4"/>
        <v>62.254162687500006</v>
      </c>
      <c r="O24" s="48">
        <f t="shared" si="5"/>
        <v>14.296765584118944</v>
      </c>
      <c r="P24" s="48">
        <f t="shared" si="6"/>
        <v>85.5625</v>
      </c>
    </row>
    <row r="25" spans="1:16" x14ac:dyDescent="0.25">
      <c r="A25" s="46">
        <v>19</v>
      </c>
      <c r="B25" s="51">
        <v>0.145984</v>
      </c>
      <c r="C25" s="51">
        <v>2.6029481499999996</v>
      </c>
      <c r="D25" s="51">
        <v>6.9486493952559938</v>
      </c>
      <c r="E25" s="51">
        <v>46.121438875000003</v>
      </c>
      <c r="F25" s="51">
        <v>0.82196471250000003</v>
      </c>
      <c r="G25" s="48">
        <f t="shared" si="0"/>
        <v>56.640985132755993</v>
      </c>
      <c r="H25" s="48"/>
      <c r="I25" s="2"/>
      <c r="K25" s="48">
        <f t="shared" si="1"/>
        <v>0.145984</v>
      </c>
      <c r="L25" s="48">
        <f t="shared" si="2"/>
        <v>2.6029481499999996</v>
      </c>
      <c r="M25" s="48">
        <f t="shared" si="3"/>
        <v>6.9486493952559938</v>
      </c>
      <c r="N25" s="48">
        <f t="shared" si="4"/>
        <v>46.121438875000003</v>
      </c>
      <c r="O25" s="48">
        <f t="shared" si="5"/>
        <v>29.743479579744005</v>
      </c>
      <c r="P25" s="48">
        <f t="shared" si="6"/>
        <v>85.5625</v>
      </c>
    </row>
    <row r="26" spans="1:16" x14ac:dyDescent="0.25">
      <c r="A26" s="46">
        <v>20</v>
      </c>
      <c r="B26" s="51">
        <v>0.24646499999999999</v>
      </c>
      <c r="C26" s="51">
        <v>4.8979910874999995</v>
      </c>
      <c r="D26" s="51">
        <v>11.292982608121187</v>
      </c>
      <c r="E26" s="51">
        <v>46.083021312500001</v>
      </c>
      <c r="F26" s="51">
        <v>1.1575066125</v>
      </c>
      <c r="G26" s="48">
        <f t="shared" si="0"/>
        <v>63.677966620621191</v>
      </c>
      <c r="H26" s="48"/>
      <c r="I26" s="2"/>
      <c r="K26" s="48">
        <f t="shared" si="1"/>
        <v>0.24646499999999999</v>
      </c>
      <c r="L26" s="48">
        <f t="shared" si="2"/>
        <v>4.8979910874999995</v>
      </c>
      <c r="M26" s="48">
        <f t="shared" si="3"/>
        <v>11.292982608121187</v>
      </c>
      <c r="N26" s="48">
        <f t="shared" si="4"/>
        <v>46.083021312500001</v>
      </c>
      <c r="O26" s="48">
        <f t="shared" si="5"/>
        <v>23.042039991878809</v>
      </c>
      <c r="P26" s="48">
        <f t="shared" si="6"/>
        <v>85.5625</v>
      </c>
    </row>
    <row r="27" spans="1:16" x14ac:dyDescent="0.25">
      <c r="A27" s="46">
        <v>21</v>
      </c>
      <c r="B27" s="51">
        <v>0.11693099999999999</v>
      </c>
      <c r="C27" s="51">
        <v>3.1622958812499999</v>
      </c>
      <c r="D27" s="51">
        <v>9.1181678669513122</v>
      </c>
      <c r="E27" s="51">
        <v>24.067362249999999</v>
      </c>
      <c r="F27" s="51">
        <v>2.3715101437499997</v>
      </c>
      <c r="G27" s="48">
        <f t="shared" si="0"/>
        <v>38.836267141951311</v>
      </c>
      <c r="H27" s="48"/>
      <c r="I27" s="2"/>
      <c r="K27" s="48">
        <f t="shared" si="1"/>
        <v>0.11693099999999999</v>
      </c>
      <c r="L27" s="48">
        <f t="shared" si="2"/>
        <v>3.1622958812499999</v>
      </c>
      <c r="M27" s="48">
        <f t="shared" si="3"/>
        <v>9.1181678669513122</v>
      </c>
      <c r="N27" s="48">
        <f t="shared" si="4"/>
        <v>24.067362249999999</v>
      </c>
      <c r="O27" s="48">
        <f t="shared" si="5"/>
        <v>49.09774300179869</v>
      </c>
      <c r="P27" s="48">
        <f t="shared" si="6"/>
        <v>85.5625</v>
      </c>
    </row>
    <row r="28" spans="1:16" x14ac:dyDescent="0.25">
      <c r="A28" s="46">
        <v>22</v>
      </c>
      <c r="B28" s="51">
        <v>4.9557799999999999E-2</v>
      </c>
      <c r="C28" s="51">
        <v>0.97773980000000005</v>
      </c>
      <c r="D28" s="51">
        <v>5.4038484701889811</v>
      </c>
      <c r="E28" s="51">
        <v>5.7881662250000003</v>
      </c>
      <c r="F28" s="51">
        <v>29.531297937499996</v>
      </c>
      <c r="G28" s="48">
        <f t="shared" si="0"/>
        <v>41.750610232688977</v>
      </c>
      <c r="H28" s="48"/>
      <c r="I28" s="2"/>
      <c r="K28" s="48">
        <f t="shared" si="1"/>
        <v>4.9557799999999999E-2</v>
      </c>
      <c r="L28" s="48">
        <f t="shared" si="2"/>
        <v>0.97773980000000005</v>
      </c>
      <c r="M28" s="48">
        <f t="shared" si="3"/>
        <v>5.4038484701889811</v>
      </c>
      <c r="N28" s="48">
        <f t="shared" si="4"/>
        <v>5.7881662250000003</v>
      </c>
      <c r="O28" s="48">
        <f t="shared" si="5"/>
        <v>73.343187704811015</v>
      </c>
      <c r="P28" s="48">
        <f t="shared" si="6"/>
        <v>85.5625</v>
      </c>
    </row>
    <row r="29" spans="1:16" x14ac:dyDescent="0.25">
      <c r="A29" s="46">
        <v>23</v>
      </c>
      <c r="B29" s="51">
        <v>0</v>
      </c>
      <c r="C29" s="51">
        <v>0</v>
      </c>
      <c r="D29" s="51">
        <v>0.77831461944135938</v>
      </c>
      <c r="E29" s="51">
        <v>5.9861835187500008</v>
      </c>
      <c r="F29" s="51">
        <v>8.8114829374999992</v>
      </c>
      <c r="G29" s="48">
        <f t="shared" si="0"/>
        <v>15.575981075691359</v>
      </c>
      <c r="H29" s="48"/>
      <c r="I29" s="2"/>
      <c r="K29" s="48">
        <f t="shared" si="1"/>
        <v>0</v>
      </c>
      <c r="L29" s="48">
        <f t="shared" si="2"/>
        <v>0</v>
      </c>
      <c r="M29" s="48">
        <f t="shared" si="3"/>
        <v>0.77831461944135938</v>
      </c>
      <c r="N29" s="48">
        <f t="shared" si="4"/>
        <v>5.9861835187500008</v>
      </c>
      <c r="O29" s="48">
        <f t="shared" si="5"/>
        <v>78.798001861808643</v>
      </c>
      <c r="P29" s="48">
        <f t="shared" si="6"/>
        <v>85.5625</v>
      </c>
    </row>
    <row r="30" spans="1:16" x14ac:dyDescent="0.25">
      <c r="A30" s="46">
        <v>24</v>
      </c>
      <c r="B30" s="51">
        <v>0.25072899999999998</v>
      </c>
      <c r="C30" s="51">
        <v>4.5219524562499993</v>
      </c>
      <c r="D30" s="51">
        <v>10.052684663325374</v>
      </c>
      <c r="E30" s="51">
        <v>6.7676429437499994</v>
      </c>
      <c r="F30" s="51">
        <v>5.5818750374999997</v>
      </c>
      <c r="G30" s="48">
        <f t="shared" si="0"/>
        <v>27.174884100825373</v>
      </c>
      <c r="H30" s="48"/>
      <c r="I30" s="2"/>
      <c r="K30" s="48">
        <f t="shared" si="1"/>
        <v>0.25072899999999998</v>
      </c>
      <c r="L30" s="48">
        <f t="shared" si="2"/>
        <v>4.5219524562499993</v>
      </c>
      <c r="M30" s="48">
        <f t="shared" si="3"/>
        <v>10.052684663325374</v>
      </c>
      <c r="N30" s="48">
        <f t="shared" si="4"/>
        <v>6.7676429437499994</v>
      </c>
      <c r="O30" s="48">
        <f t="shared" si="5"/>
        <v>63.969490936674624</v>
      </c>
      <c r="P30" s="48">
        <f t="shared" si="6"/>
        <v>85.5625</v>
      </c>
    </row>
    <row r="31" spans="1:16" x14ac:dyDescent="0.25">
      <c r="A31" s="46">
        <v>25</v>
      </c>
      <c r="B31" s="51">
        <v>0.24854899999999999</v>
      </c>
      <c r="C31" s="51">
        <v>8.1514195874999995</v>
      </c>
      <c r="D31" s="51">
        <v>36.932534022275121</v>
      </c>
      <c r="E31" s="51">
        <v>6.6417377249999996</v>
      </c>
      <c r="F31" s="51">
        <v>1.770288125</v>
      </c>
      <c r="G31" s="48">
        <f t="shared" si="0"/>
        <v>53.744528459775118</v>
      </c>
      <c r="H31" s="48"/>
      <c r="I31" s="2"/>
      <c r="K31" s="48">
        <f t="shared" si="1"/>
        <v>0.24854899999999999</v>
      </c>
      <c r="L31" s="48">
        <f t="shared" si="2"/>
        <v>8.1514195874999995</v>
      </c>
      <c r="M31" s="48">
        <f t="shared" si="3"/>
        <v>36.932534022275121</v>
      </c>
      <c r="N31" s="48">
        <f t="shared" si="4"/>
        <v>6.6417377249999996</v>
      </c>
      <c r="O31" s="48">
        <f t="shared" si="5"/>
        <v>33.588259665224882</v>
      </c>
      <c r="P31" s="48">
        <f t="shared" si="6"/>
        <v>85.5625</v>
      </c>
    </row>
    <row r="32" spans="1:16" x14ac:dyDescent="0.25">
      <c r="A32" s="46">
        <v>26</v>
      </c>
      <c r="B32" s="51">
        <v>3.1292E-3</v>
      </c>
      <c r="C32" s="51">
        <v>0.11410957250000001</v>
      </c>
      <c r="D32" s="51">
        <v>1.5560578881958376</v>
      </c>
      <c r="E32" s="51">
        <v>1.1716073124999999</v>
      </c>
      <c r="F32" s="51">
        <v>75.24101006250001</v>
      </c>
      <c r="G32" s="48">
        <f t="shared" si="0"/>
        <v>78.085914035695851</v>
      </c>
      <c r="H32" s="48"/>
      <c r="I32" s="2"/>
      <c r="K32" s="48">
        <f t="shared" si="1"/>
        <v>3.1292E-3</v>
      </c>
      <c r="L32" s="48">
        <f t="shared" si="2"/>
        <v>0.11410957250000001</v>
      </c>
      <c r="M32" s="48">
        <f t="shared" si="3"/>
        <v>1.5560578881958376</v>
      </c>
      <c r="N32" s="48">
        <f t="shared" si="4"/>
        <v>1.1716073124999999</v>
      </c>
      <c r="O32" s="48">
        <f t="shared" si="5"/>
        <v>82.717596026804159</v>
      </c>
      <c r="P32" s="48">
        <f t="shared" si="6"/>
        <v>85.5625</v>
      </c>
    </row>
    <row r="33" spans="1:16" x14ac:dyDescent="0.25">
      <c r="A33" s="46">
        <v>27</v>
      </c>
      <c r="B33" s="51">
        <v>0.14306099999999999</v>
      </c>
      <c r="C33" s="51">
        <v>6.6007532875000008</v>
      </c>
      <c r="D33" s="51">
        <v>7.8934170356915567</v>
      </c>
      <c r="E33" s="51">
        <v>2.0559642000000005</v>
      </c>
      <c r="F33" s="51">
        <v>59.456696749999999</v>
      </c>
      <c r="G33" s="48">
        <f t="shared" si="0"/>
        <v>76.149892273191554</v>
      </c>
      <c r="H33" s="48"/>
      <c r="I33" s="2"/>
      <c r="K33" s="48">
        <f t="shared" si="1"/>
        <v>0.14306099999999999</v>
      </c>
      <c r="L33" s="48">
        <f t="shared" si="2"/>
        <v>6.6007532875000008</v>
      </c>
      <c r="M33" s="48">
        <f t="shared" si="3"/>
        <v>7.8934170356915567</v>
      </c>
      <c r="N33" s="48">
        <f t="shared" si="4"/>
        <v>2.0559642000000005</v>
      </c>
      <c r="O33" s="48">
        <f t="shared" si="5"/>
        <v>68.869304476808438</v>
      </c>
      <c r="P33" s="48">
        <f t="shared" si="6"/>
        <v>85.5625</v>
      </c>
    </row>
    <row r="34" spans="1:16" x14ac:dyDescent="0.25">
      <c r="A34" s="46">
        <v>28</v>
      </c>
      <c r="B34" s="51">
        <v>9.7518700000000003</v>
      </c>
      <c r="C34" s="51">
        <v>28.753449250000003</v>
      </c>
      <c r="D34" s="51">
        <v>11.666168156097438</v>
      </c>
      <c r="E34" s="51">
        <v>17.893172250000003</v>
      </c>
      <c r="F34" s="51">
        <v>3.0291606312500003</v>
      </c>
      <c r="G34" s="48">
        <f t="shared" si="0"/>
        <v>71.093820287347441</v>
      </c>
      <c r="H34" s="48"/>
      <c r="I34" s="2"/>
      <c r="K34" s="48">
        <f t="shared" si="1"/>
        <v>9.7518700000000003</v>
      </c>
      <c r="L34" s="48">
        <f t="shared" si="2"/>
        <v>28.753449250000003</v>
      </c>
      <c r="M34" s="48">
        <f t="shared" si="3"/>
        <v>11.666168156097438</v>
      </c>
      <c r="N34" s="48">
        <f t="shared" si="4"/>
        <v>17.893172250000003</v>
      </c>
      <c r="O34" s="48">
        <f t="shared" si="5"/>
        <v>17.497840343902553</v>
      </c>
      <c r="P34" s="48">
        <f t="shared" si="6"/>
        <v>85.5625</v>
      </c>
    </row>
    <row r="35" spans="1:16" x14ac:dyDescent="0.25">
      <c r="A35" s="46">
        <v>29</v>
      </c>
      <c r="B35" s="51">
        <v>39.312399999999997</v>
      </c>
      <c r="C35" s="51">
        <v>19.076244937500004</v>
      </c>
      <c r="D35" s="51">
        <v>8.3351372536311441</v>
      </c>
      <c r="E35" s="51">
        <v>14.1543476875</v>
      </c>
      <c r="F35" s="51">
        <v>4.4649763874999993</v>
      </c>
      <c r="G35" s="48">
        <f t="shared" si="0"/>
        <v>85.343106266131144</v>
      </c>
      <c r="H35" s="48"/>
      <c r="I35" s="2"/>
      <c r="K35" s="48">
        <f t="shared" si="1"/>
        <v>39.312399999999997</v>
      </c>
      <c r="L35" s="48">
        <f t="shared" si="2"/>
        <v>19.076244937500004</v>
      </c>
      <c r="M35" s="48">
        <f t="shared" si="3"/>
        <v>8.3351372536311441</v>
      </c>
      <c r="N35" s="48">
        <f t="shared" si="4"/>
        <v>14.1543476875</v>
      </c>
      <c r="O35" s="48">
        <f t="shared" si="5"/>
        <v>4.6843701213688576</v>
      </c>
      <c r="P35" s="48">
        <f t="shared" si="6"/>
        <v>85.5625</v>
      </c>
    </row>
  </sheetData>
  <mergeCells count="4">
    <mergeCell ref="A1:P1"/>
    <mergeCell ref="A2:P2"/>
    <mergeCell ref="B4:G4"/>
    <mergeCell ref="K4:P4"/>
  </mergeCells>
  <conditionalFormatting sqref="K6:N35">
    <cfRule type="expression" dxfId="15" priority="1">
      <formula>COUNTIF($B$6:$F$35,K6)=0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85" zoomScaleNormal="85" workbookViewId="0">
      <selection activeCell="F42" sqref="F41:F42"/>
    </sheetView>
  </sheetViews>
  <sheetFormatPr defaultRowHeight="15" x14ac:dyDescent="0.25"/>
  <cols>
    <col min="1" max="1" width="12" style="36" bestFit="1" customWidth="1"/>
    <col min="2" max="7" width="9.140625" style="36"/>
    <col min="8" max="9" width="2.7109375" style="36" customWidth="1"/>
    <col min="10" max="10" width="2.7109375" style="33" customWidth="1"/>
    <col min="11" max="16384" width="9.140625" style="36"/>
  </cols>
  <sheetData>
    <row r="1" spans="1:16" x14ac:dyDescent="0.25">
      <c r="A1" s="7" t="s">
        <v>23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4" spans="1:16" x14ac:dyDescent="0.25">
      <c r="B4" s="13" t="s">
        <v>8</v>
      </c>
      <c r="C4" s="13"/>
      <c r="D4" s="13"/>
      <c r="E4" s="13"/>
      <c r="F4" s="13"/>
      <c r="G4" s="13"/>
      <c r="H4" s="1"/>
      <c r="K4" s="13" t="s">
        <v>9</v>
      </c>
      <c r="L4" s="13"/>
      <c r="M4" s="13"/>
      <c r="N4" s="13"/>
      <c r="O4" s="13"/>
      <c r="P4" s="13"/>
    </row>
    <row r="5" spans="1:16" x14ac:dyDescent="0.25">
      <c r="A5" s="52" t="s">
        <v>6</v>
      </c>
      <c r="B5" s="52" t="s">
        <v>0</v>
      </c>
      <c r="C5" s="52" t="s">
        <v>1</v>
      </c>
      <c r="D5" s="52" t="s">
        <v>2</v>
      </c>
      <c r="E5" s="52" t="s">
        <v>3</v>
      </c>
      <c r="F5" s="52" t="s">
        <v>4</v>
      </c>
      <c r="G5" s="52" t="s">
        <v>7</v>
      </c>
      <c r="H5" s="52"/>
      <c r="I5" s="2"/>
      <c r="K5" s="52" t="s">
        <v>0</v>
      </c>
      <c r="L5" s="52" t="s">
        <v>1</v>
      </c>
      <c r="M5" s="52" t="s">
        <v>2</v>
      </c>
      <c r="N5" s="52" t="s">
        <v>3</v>
      </c>
      <c r="O5" s="52" t="s">
        <v>4</v>
      </c>
      <c r="P5" s="52" t="s">
        <v>7</v>
      </c>
    </row>
    <row r="6" spans="1:16" x14ac:dyDescent="0.25">
      <c r="A6" s="36">
        <v>0</v>
      </c>
      <c r="B6" s="54">
        <v>0.24050299999999999</v>
      </c>
      <c r="C6" s="54">
        <v>53.724522624999992</v>
      </c>
      <c r="D6" s="54">
        <v>16.563700153468876</v>
      </c>
      <c r="E6" s="54">
        <v>4.5582395125000001</v>
      </c>
      <c r="F6" s="54">
        <v>14.663342800783351</v>
      </c>
      <c r="G6" s="51">
        <f>SUM(B6:F6)</f>
        <v>89.750308091752217</v>
      </c>
      <c r="H6" s="51"/>
      <c r="I6" s="2"/>
      <c r="K6" s="51">
        <f>IF(SUM(B6:E6)&gt;(9.25*9.25),(B6/SUM(B6:E6)*9.25*9.25),B6)</f>
        <v>0.24050299999999999</v>
      </c>
      <c r="L6" s="51">
        <f>IF(SUM(B6:E6)&gt;(9.25*9.25),(C6/SUM(B6:E6)*9.25*9.25),C6)</f>
        <v>53.724522624999992</v>
      </c>
      <c r="M6" s="51">
        <f>IF(SUM(B6:E6)&gt;(9.25*9.25),(D6/SUM(B6:E6)*9.25*9.25),D6)</f>
        <v>16.563700153468876</v>
      </c>
      <c r="N6" s="51">
        <f>IF(SUM(B6:E6)&gt;(9.25*9.25),(E6/SUM(B6:E6)*9.25*9.25),E6)</f>
        <v>4.5582395125000001</v>
      </c>
      <c r="O6" s="51">
        <f>IF(SUM(B6:E6)&gt;=(9.25*9.25),0,(9.25*9.25)-SUM(K6:N6))</f>
        <v>10.475534709031137</v>
      </c>
      <c r="P6" s="51">
        <f>SUM(K6:O6)</f>
        <v>85.5625</v>
      </c>
    </row>
    <row r="7" spans="1:16" x14ac:dyDescent="0.25">
      <c r="A7" s="36">
        <v>1</v>
      </c>
      <c r="B7" s="54">
        <v>0.222385</v>
      </c>
      <c r="C7" s="54">
        <v>57.437935124999996</v>
      </c>
      <c r="D7" s="54">
        <v>20.262802656727438</v>
      </c>
      <c r="E7" s="54">
        <v>4.9085837249999997</v>
      </c>
      <c r="F7" s="54">
        <v>11.928362930391273</v>
      </c>
      <c r="G7" s="51">
        <f t="shared" ref="G7:G35" si="0">SUM(B7:F7)</f>
        <v>94.760069437118716</v>
      </c>
      <c r="H7" s="51"/>
      <c r="I7" s="2"/>
      <c r="K7" s="51">
        <f t="shared" ref="K7:K35" si="1">IF(SUM(B7:E7)&gt;(9.25*9.25),(B7/SUM(B7:E7)*9.25*9.25),B7)</f>
        <v>0.222385</v>
      </c>
      <c r="L7" s="51">
        <f t="shared" ref="L7:L35" si="2">IF(SUM(B7:E7)&gt;(9.25*9.25),(C7/SUM(B7:E7)*9.25*9.25),C7)</f>
        <v>57.437935124999996</v>
      </c>
      <c r="M7" s="51">
        <f t="shared" ref="M7:M35" si="3">IF(SUM(B7:E7)&gt;(9.25*9.25),(D7/SUM(B7:E7)*9.25*9.25),D7)</f>
        <v>20.262802656727438</v>
      </c>
      <c r="N7" s="51">
        <f t="shared" ref="N7:N35" si="4">IF(SUM(B7:E7)&gt;(9.25*9.25),(E7/SUM(B7:E7)*9.25*9.25),E7)</f>
        <v>4.9085837249999997</v>
      </c>
      <c r="O7" s="51">
        <f t="shared" ref="O7:O35" si="5">IF(SUM(B7:E7)&gt;=(9.25*9.25),0,(9.25*9.25)-SUM(K7:N7))</f>
        <v>2.7307934932725573</v>
      </c>
      <c r="P7" s="51">
        <f t="shared" ref="P7:P35" si="6">SUM(K7:O7)</f>
        <v>85.5625</v>
      </c>
    </row>
    <row r="8" spans="1:16" x14ac:dyDescent="0.25">
      <c r="A8" s="36">
        <v>2</v>
      </c>
      <c r="B8" s="54">
        <v>0.40038200000000002</v>
      </c>
      <c r="C8" s="54">
        <v>58.372705437500002</v>
      </c>
      <c r="D8" s="54">
        <v>5.510003355332044</v>
      </c>
      <c r="E8" s="54">
        <v>23.0742383125</v>
      </c>
      <c r="F8" s="54">
        <v>2.0830924330964207</v>
      </c>
      <c r="G8" s="51">
        <f t="shared" si="0"/>
        <v>89.440421538428467</v>
      </c>
      <c r="H8" s="51"/>
      <c r="I8" s="2"/>
      <c r="K8" s="51">
        <f t="shared" si="1"/>
        <v>0.39215581824500872</v>
      </c>
      <c r="L8" s="51">
        <f t="shared" si="2"/>
        <v>57.173389573001984</v>
      </c>
      <c r="M8" s="51">
        <f t="shared" si="3"/>
        <v>5.396795745920099</v>
      </c>
      <c r="N8" s="51">
        <f t="shared" si="4"/>
        <v>22.60015886283291</v>
      </c>
      <c r="O8" s="51">
        <f t="shared" si="5"/>
        <v>0</v>
      </c>
      <c r="P8" s="51">
        <f t="shared" si="6"/>
        <v>85.5625</v>
      </c>
    </row>
    <row r="9" spans="1:16" x14ac:dyDescent="0.25">
      <c r="A9" s="36">
        <v>3</v>
      </c>
      <c r="B9" s="54">
        <v>0.27363599999999999</v>
      </c>
      <c r="C9" s="54">
        <v>56.377644625000002</v>
      </c>
      <c r="D9" s="54">
        <v>8.8922043293892514</v>
      </c>
      <c r="E9" s="54">
        <v>3.1544754687499998</v>
      </c>
      <c r="F9" s="54">
        <v>18.838701261906838</v>
      </c>
      <c r="G9" s="51">
        <f t="shared" si="0"/>
        <v>87.536661685046084</v>
      </c>
      <c r="H9" s="51"/>
      <c r="I9" s="2"/>
      <c r="K9" s="51">
        <f t="shared" si="1"/>
        <v>0.27363599999999999</v>
      </c>
      <c r="L9" s="51">
        <f t="shared" si="2"/>
        <v>56.377644625000002</v>
      </c>
      <c r="M9" s="51">
        <f t="shared" si="3"/>
        <v>8.8922043293892514</v>
      </c>
      <c r="N9" s="51">
        <f t="shared" si="4"/>
        <v>3.1544754687499998</v>
      </c>
      <c r="O9" s="51">
        <f t="shared" si="5"/>
        <v>16.86453957686075</v>
      </c>
      <c r="P9" s="51">
        <f t="shared" si="6"/>
        <v>85.5625</v>
      </c>
    </row>
    <row r="10" spans="1:16" x14ac:dyDescent="0.25">
      <c r="A10" s="36">
        <v>4</v>
      </c>
      <c r="B10" s="54">
        <v>0.24404000000000001</v>
      </c>
      <c r="C10" s="54">
        <v>57.347752249999999</v>
      </c>
      <c r="D10" s="54">
        <v>7.5504230284102567</v>
      </c>
      <c r="E10" s="54">
        <v>4.1660809062500004</v>
      </c>
      <c r="F10" s="54">
        <v>16.105943354975928</v>
      </c>
      <c r="G10" s="51">
        <f t="shared" si="0"/>
        <v>85.414239539636185</v>
      </c>
      <c r="H10" s="51"/>
      <c r="I10" s="2"/>
      <c r="K10" s="51">
        <f t="shared" si="1"/>
        <v>0.24404000000000001</v>
      </c>
      <c r="L10" s="51">
        <f t="shared" si="2"/>
        <v>57.347752249999999</v>
      </c>
      <c r="M10" s="51">
        <f t="shared" si="3"/>
        <v>7.5504230284102567</v>
      </c>
      <c r="N10" s="51">
        <f t="shared" si="4"/>
        <v>4.1660809062500004</v>
      </c>
      <c r="O10" s="51">
        <f t="shared" si="5"/>
        <v>16.25420381533975</v>
      </c>
      <c r="P10" s="51">
        <f t="shared" si="6"/>
        <v>85.5625</v>
      </c>
    </row>
    <row r="11" spans="1:16" x14ac:dyDescent="0.25">
      <c r="A11" s="36">
        <v>5</v>
      </c>
      <c r="B11" s="54">
        <v>0.26871499999999998</v>
      </c>
      <c r="C11" s="54">
        <v>54.268357875</v>
      </c>
      <c r="D11" s="54">
        <v>7.5886979461669997</v>
      </c>
      <c r="E11" s="54">
        <v>6.5948152500000008</v>
      </c>
      <c r="F11" s="54">
        <v>17.028206677843006</v>
      </c>
      <c r="G11" s="51">
        <f t="shared" si="0"/>
        <v>85.748792749010008</v>
      </c>
      <c r="H11" s="51"/>
      <c r="I11" s="2"/>
      <c r="K11" s="51">
        <f t="shared" si="1"/>
        <v>0.26871499999999998</v>
      </c>
      <c r="L11" s="51">
        <f t="shared" si="2"/>
        <v>54.268357875</v>
      </c>
      <c r="M11" s="51">
        <f t="shared" si="3"/>
        <v>7.5886979461669997</v>
      </c>
      <c r="N11" s="51">
        <f t="shared" si="4"/>
        <v>6.5948152500000008</v>
      </c>
      <c r="O11" s="51">
        <f t="shared" si="5"/>
        <v>16.841913928832994</v>
      </c>
      <c r="P11" s="51">
        <f t="shared" si="6"/>
        <v>85.5625</v>
      </c>
    </row>
    <row r="12" spans="1:16" x14ac:dyDescent="0.25">
      <c r="A12" s="36">
        <v>6</v>
      </c>
      <c r="B12" s="54">
        <v>0.59430400000000005</v>
      </c>
      <c r="C12" s="54">
        <v>52.298281312500002</v>
      </c>
      <c r="D12" s="54">
        <v>2.5554135044807564</v>
      </c>
      <c r="E12" s="54">
        <v>6.4816502874999999</v>
      </c>
      <c r="F12" s="54">
        <v>20.233159277901045</v>
      </c>
      <c r="G12" s="51">
        <f t="shared" si="0"/>
        <v>82.162808382381797</v>
      </c>
      <c r="H12" s="51"/>
      <c r="I12" s="2"/>
      <c r="K12" s="51">
        <f t="shared" si="1"/>
        <v>0.59430400000000005</v>
      </c>
      <c r="L12" s="51">
        <f t="shared" si="2"/>
        <v>52.298281312500002</v>
      </c>
      <c r="M12" s="51">
        <f t="shared" si="3"/>
        <v>2.5554135044807564</v>
      </c>
      <c r="N12" s="51">
        <f t="shared" si="4"/>
        <v>6.4816502874999999</v>
      </c>
      <c r="O12" s="51">
        <f t="shared" si="5"/>
        <v>23.63285089551924</v>
      </c>
      <c r="P12" s="51">
        <f t="shared" si="6"/>
        <v>85.5625</v>
      </c>
    </row>
    <row r="13" spans="1:16" x14ac:dyDescent="0.25">
      <c r="A13" s="36">
        <v>7</v>
      </c>
      <c r="B13" s="54">
        <v>0.71797200000000005</v>
      </c>
      <c r="C13" s="54">
        <v>55.782814125000002</v>
      </c>
      <c r="D13" s="54">
        <v>0.49426722872856316</v>
      </c>
      <c r="E13" s="54">
        <v>4.2781250000000002</v>
      </c>
      <c r="F13" s="54">
        <v>22.085236965585985</v>
      </c>
      <c r="G13" s="51">
        <f t="shared" si="0"/>
        <v>83.35841531931456</v>
      </c>
      <c r="H13" s="51"/>
      <c r="I13" s="2"/>
      <c r="K13" s="51">
        <f t="shared" si="1"/>
        <v>0.71797200000000005</v>
      </c>
      <c r="L13" s="51">
        <f t="shared" si="2"/>
        <v>55.782814125000002</v>
      </c>
      <c r="M13" s="51">
        <f t="shared" si="3"/>
        <v>0.49426722872856316</v>
      </c>
      <c r="N13" s="51">
        <f t="shared" si="4"/>
        <v>4.2781250000000002</v>
      </c>
      <c r="O13" s="51">
        <f t="shared" si="5"/>
        <v>24.289321646271432</v>
      </c>
      <c r="P13" s="51">
        <f t="shared" si="6"/>
        <v>85.5625</v>
      </c>
    </row>
    <row r="14" spans="1:16" x14ac:dyDescent="0.25">
      <c r="A14" s="36">
        <v>8</v>
      </c>
      <c r="B14" s="54">
        <v>0.31102999999999997</v>
      </c>
      <c r="C14" s="54">
        <v>56.2942211875</v>
      </c>
      <c r="D14" s="54">
        <v>4.475219215501788</v>
      </c>
      <c r="E14" s="54">
        <v>5.9703630125</v>
      </c>
      <c r="F14" s="54">
        <v>12.73742241391419</v>
      </c>
      <c r="G14" s="51">
        <f t="shared" si="0"/>
        <v>79.788255829415974</v>
      </c>
      <c r="H14" s="51"/>
      <c r="I14" s="2"/>
      <c r="K14" s="51">
        <f t="shared" si="1"/>
        <v>0.31102999999999997</v>
      </c>
      <c r="L14" s="51">
        <f t="shared" si="2"/>
        <v>56.2942211875</v>
      </c>
      <c r="M14" s="51">
        <f t="shared" si="3"/>
        <v>4.475219215501788</v>
      </c>
      <c r="N14" s="51">
        <f t="shared" si="4"/>
        <v>5.9703630125</v>
      </c>
      <c r="O14" s="51">
        <f t="shared" si="5"/>
        <v>18.511666584498215</v>
      </c>
      <c r="P14" s="51">
        <f t="shared" si="6"/>
        <v>85.5625</v>
      </c>
    </row>
    <row r="15" spans="1:16" x14ac:dyDescent="0.25">
      <c r="A15" s="36">
        <v>9</v>
      </c>
      <c r="B15" s="54">
        <v>0.217305</v>
      </c>
      <c r="C15" s="54">
        <v>27.556344312499998</v>
      </c>
      <c r="D15" s="54">
        <v>17.014222200021063</v>
      </c>
      <c r="E15" s="54">
        <v>4.1679547250000004</v>
      </c>
      <c r="F15" s="54">
        <v>27.692015773780657</v>
      </c>
      <c r="G15" s="51">
        <f t="shared" si="0"/>
        <v>76.647842011301719</v>
      </c>
      <c r="H15" s="51"/>
      <c r="I15" s="2"/>
      <c r="K15" s="51">
        <f t="shared" si="1"/>
        <v>0.217305</v>
      </c>
      <c r="L15" s="51">
        <f t="shared" si="2"/>
        <v>27.556344312499998</v>
      </c>
      <c r="M15" s="51">
        <f t="shared" si="3"/>
        <v>17.014222200021063</v>
      </c>
      <c r="N15" s="51">
        <f t="shared" si="4"/>
        <v>4.1679547250000004</v>
      </c>
      <c r="O15" s="51">
        <f t="shared" si="5"/>
        <v>36.606673762478934</v>
      </c>
      <c r="P15" s="51">
        <f t="shared" si="6"/>
        <v>85.5625</v>
      </c>
    </row>
    <row r="16" spans="1:16" x14ac:dyDescent="0.25">
      <c r="A16" s="36">
        <v>10</v>
      </c>
      <c r="B16" s="54">
        <v>0.27669899999999997</v>
      </c>
      <c r="C16" s="54">
        <v>28.9823289375</v>
      </c>
      <c r="D16" s="54">
        <v>10.1023247581935</v>
      </c>
      <c r="E16" s="54">
        <v>4.74111224375</v>
      </c>
      <c r="F16" s="54">
        <v>31.859026348459199</v>
      </c>
      <c r="G16" s="51">
        <f t="shared" si="0"/>
        <v>75.961491287902703</v>
      </c>
      <c r="H16" s="51"/>
      <c r="I16" s="2"/>
      <c r="K16" s="51">
        <f t="shared" si="1"/>
        <v>0.27669899999999997</v>
      </c>
      <c r="L16" s="51">
        <f t="shared" si="2"/>
        <v>28.9823289375</v>
      </c>
      <c r="M16" s="51">
        <f t="shared" si="3"/>
        <v>10.1023247581935</v>
      </c>
      <c r="N16" s="51">
        <f t="shared" si="4"/>
        <v>4.74111224375</v>
      </c>
      <c r="O16" s="51">
        <f t="shared" si="5"/>
        <v>41.4600350605565</v>
      </c>
      <c r="P16" s="51">
        <f t="shared" si="6"/>
        <v>85.5625</v>
      </c>
    </row>
    <row r="17" spans="1:16" x14ac:dyDescent="0.25">
      <c r="A17" s="36">
        <v>11</v>
      </c>
      <c r="B17" s="54">
        <v>7.0807800000000004E-2</v>
      </c>
      <c r="C17" s="54">
        <v>26.708334375</v>
      </c>
      <c r="D17" s="54">
        <v>29.42009840346525</v>
      </c>
      <c r="E17" s="54">
        <v>2.5279183937499998</v>
      </c>
      <c r="F17" s="54">
        <v>24.661885460899082</v>
      </c>
      <c r="G17" s="51">
        <f t="shared" si="0"/>
        <v>83.389044433114336</v>
      </c>
      <c r="H17" s="51"/>
      <c r="I17" s="2"/>
      <c r="K17" s="51">
        <f t="shared" si="1"/>
        <v>7.0807800000000004E-2</v>
      </c>
      <c r="L17" s="51">
        <f t="shared" si="2"/>
        <v>26.708334375</v>
      </c>
      <c r="M17" s="51">
        <f t="shared" si="3"/>
        <v>29.42009840346525</v>
      </c>
      <c r="N17" s="51">
        <f t="shared" si="4"/>
        <v>2.5279183937499998</v>
      </c>
      <c r="O17" s="51">
        <f t="shared" si="5"/>
        <v>26.83534102778475</v>
      </c>
      <c r="P17" s="51">
        <f t="shared" si="6"/>
        <v>85.5625</v>
      </c>
    </row>
    <row r="18" spans="1:16" x14ac:dyDescent="0.25">
      <c r="A18" s="36">
        <v>12</v>
      </c>
      <c r="B18" s="54">
        <v>0.228301</v>
      </c>
      <c r="C18" s="54">
        <v>29.104084374999999</v>
      </c>
      <c r="D18" s="54">
        <v>16.170054991702248</v>
      </c>
      <c r="E18" s="54">
        <v>2.6961941624999994</v>
      </c>
      <c r="F18" s="54">
        <v>31.527188215102868</v>
      </c>
      <c r="G18" s="51">
        <f t="shared" si="0"/>
        <v>79.725822744305106</v>
      </c>
      <c r="H18" s="51"/>
      <c r="I18" s="2"/>
      <c r="K18" s="51">
        <f t="shared" si="1"/>
        <v>0.228301</v>
      </c>
      <c r="L18" s="51">
        <f t="shared" si="2"/>
        <v>29.104084374999999</v>
      </c>
      <c r="M18" s="51">
        <f t="shared" si="3"/>
        <v>16.170054991702248</v>
      </c>
      <c r="N18" s="51">
        <f t="shared" si="4"/>
        <v>2.6961941624999994</v>
      </c>
      <c r="O18" s="51">
        <f t="shared" si="5"/>
        <v>37.363865470797755</v>
      </c>
      <c r="P18" s="51">
        <f t="shared" si="6"/>
        <v>85.5625</v>
      </c>
    </row>
    <row r="19" spans="1:16" x14ac:dyDescent="0.25">
      <c r="A19" s="36">
        <v>13</v>
      </c>
      <c r="B19" s="54">
        <v>0.57574000000000003</v>
      </c>
      <c r="C19" s="54">
        <v>35.397890750000002</v>
      </c>
      <c r="D19" s="54">
        <v>3.4844531435535564</v>
      </c>
      <c r="E19" s="54">
        <v>4.0668626312500002</v>
      </c>
      <c r="F19" s="54">
        <v>31.030995197416491</v>
      </c>
      <c r="G19" s="51">
        <f t="shared" si="0"/>
        <v>74.555941722220055</v>
      </c>
      <c r="H19" s="51"/>
      <c r="I19" s="2"/>
      <c r="K19" s="51">
        <f t="shared" si="1"/>
        <v>0.57574000000000003</v>
      </c>
      <c r="L19" s="51">
        <f t="shared" si="2"/>
        <v>35.397890750000002</v>
      </c>
      <c r="M19" s="51">
        <f t="shared" si="3"/>
        <v>3.4844531435535564</v>
      </c>
      <c r="N19" s="51">
        <f t="shared" si="4"/>
        <v>4.0668626312500002</v>
      </c>
      <c r="O19" s="51">
        <f t="shared" si="5"/>
        <v>42.037553475196432</v>
      </c>
      <c r="P19" s="51">
        <f t="shared" si="6"/>
        <v>85.5625</v>
      </c>
    </row>
    <row r="20" spans="1:16" x14ac:dyDescent="0.25">
      <c r="A20" s="36">
        <v>14</v>
      </c>
      <c r="B20" s="54">
        <v>0.169518</v>
      </c>
      <c r="C20" s="54">
        <v>27.4764289375</v>
      </c>
      <c r="D20" s="54">
        <v>4.8009299044476439</v>
      </c>
      <c r="E20" s="54">
        <v>27.689394000000004</v>
      </c>
      <c r="F20" s="54">
        <v>15.163352340277328</v>
      </c>
      <c r="G20" s="51">
        <f t="shared" si="0"/>
        <v>75.299623182224977</v>
      </c>
      <c r="H20" s="51"/>
      <c r="I20" s="2"/>
      <c r="K20" s="51">
        <f t="shared" si="1"/>
        <v>0.169518</v>
      </c>
      <c r="L20" s="51">
        <f t="shared" si="2"/>
        <v>27.4764289375</v>
      </c>
      <c r="M20" s="51">
        <f t="shared" si="3"/>
        <v>4.8009299044476439</v>
      </c>
      <c r="N20" s="51">
        <f t="shared" si="4"/>
        <v>27.689394000000004</v>
      </c>
      <c r="O20" s="51">
        <f t="shared" si="5"/>
        <v>25.426229158052351</v>
      </c>
      <c r="P20" s="51">
        <f t="shared" si="6"/>
        <v>85.5625</v>
      </c>
    </row>
    <row r="21" spans="1:16" x14ac:dyDescent="0.25">
      <c r="A21" s="36">
        <v>15</v>
      </c>
      <c r="B21" s="54">
        <v>8.6230799999999996E-2</v>
      </c>
      <c r="C21" s="54">
        <v>28.065954562499996</v>
      </c>
      <c r="D21" s="54">
        <v>12.584998228580686</v>
      </c>
      <c r="E21" s="54">
        <v>26.768827062499998</v>
      </c>
      <c r="F21" s="54">
        <v>11.529087488430815</v>
      </c>
      <c r="G21" s="51">
        <f t="shared" si="0"/>
        <v>79.035098142011492</v>
      </c>
      <c r="H21" s="51"/>
      <c r="I21" s="2"/>
      <c r="K21" s="51">
        <f t="shared" si="1"/>
        <v>8.6230799999999996E-2</v>
      </c>
      <c r="L21" s="51">
        <f t="shared" si="2"/>
        <v>28.065954562499996</v>
      </c>
      <c r="M21" s="51">
        <f t="shared" si="3"/>
        <v>12.584998228580686</v>
      </c>
      <c r="N21" s="51">
        <f t="shared" si="4"/>
        <v>26.768827062499998</v>
      </c>
      <c r="O21" s="51">
        <f t="shared" si="5"/>
        <v>18.056489346419326</v>
      </c>
      <c r="P21" s="51">
        <f t="shared" si="6"/>
        <v>85.5625</v>
      </c>
    </row>
    <row r="22" spans="1:16" x14ac:dyDescent="0.25">
      <c r="A22" s="36">
        <v>16</v>
      </c>
      <c r="B22" s="54">
        <v>0.31461899999999998</v>
      </c>
      <c r="C22" s="54">
        <v>26.5437976875</v>
      </c>
      <c r="D22" s="54">
        <v>7.7294086306347003</v>
      </c>
      <c r="E22" s="54">
        <v>24.607603874999995</v>
      </c>
      <c r="F22" s="54">
        <v>15.635725479334598</v>
      </c>
      <c r="G22" s="51">
        <f t="shared" si="0"/>
        <v>74.831154672469296</v>
      </c>
      <c r="H22" s="51"/>
      <c r="I22" s="2"/>
      <c r="K22" s="51">
        <f t="shared" si="1"/>
        <v>0.31461899999999998</v>
      </c>
      <c r="L22" s="51">
        <f t="shared" si="2"/>
        <v>26.5437976875</v>
      </c>
      <c r="M22" s="51">
        <f t="shared" si="3"/>
        <v>7.7294086306347003</v>
      </c>
      <c r="N22" s="51">
        <f t="shared" si="4"/>
        <v>24.607603874999995</v>
      </c>
      <c r="O22" s="51">
        <f t="shared" si="5"/>
        <v>26.367070806865307</v>
      </c>
      <c r="P22" s="51">
        <f t="shared" si="6"/>
        <v>85.5625</v>
      </c>
    </row>
    <row r="23" spans="1:16" x14ac:dyDescent="0.25">
      <c r="A23" s="36">
        <v>17</v>
      </c>
      <c r="B23" s="54">
        <v>0.30981300000000001</v>
      </c>
      <c r="C23" s="54">
        <v>31.430956562499997</v>
      </c>
      <c r="D23" s="54">
        <v>6.4100089766990562</v>
      </c>
      <c r="E23" s="54">
        <v>25.049191937499998</v>
      </c>
      <c r="F23" s="54">
        <v>10.549121990224577</v>
      </c>
      <c r="G23" s="51">
        <f t="shared" si="0"/>
        <v>73.749092466923628</v>
      </c>
      <c r="H23" s="51"/>
      <c r="I23" s="2"/>
      <c r="K23" s="51">
        <f t="shared" si="1"/>
        <v>0.30981300000000001</v>
      </c>
      <c r="L23" s="51">
        <f t="shared" si="2"/>
        <v>31.430956562499997</v>
      </c>
      <c r="M23" s="51">
        <f t="shared" si="3"/>
        <v>6.4100089766990562</v>
      </c>
      <c r="N23" s="51">
        <f t="shared" si="4"/>
        <v>25.049191937499998</v>
      </c>
      <c r="O23" s="51">
        <f t="shared" si="5"/>
        <v>22.36252952330095</v>
      </c>
      <c r="P23" s="51">
        <f t="shared" si="6"/>
        <v>85.5625</v>
      </c>
    </row>
    <row r="24" spans="1:16" x14ac:dyDescent="0.25">
      <c r="A24" s="36">
        <v>18</v>
      </c>
      <c r="B24" s="54">
        <v>0.101635</v>
      </c>
      <c r="C24" s="54">
        <v>2.8751395750000004</v>
      </c>
      <c r="D24" s="54">
        <v>1.750940267348025</v>
      </c>
      <c r="E24" s="54">
        <v>62.881849187499995</v>
      </c>
      <c r="F24" s="54">
        <v>6.499260480629248</v>
      </c>
      <c r="G24" s="51">
        <f t="shared" si="0"/>
        <v>74.108824510477262</v>
      </c>
      <c r="H24" s="51"/>
      <c r="I24" s="2"/>
      <c r="K24" s="51">
        <f t="shared" si="1"/>
        <v>0.101635</v>
      </c>
      <c r="L24" s="51">
        <f t="shared" si="2"/>
        <v>2.8751395750000004</v>
      </c>
      <c r="M24" s="51">
        <f t="shared" si="3"/>
        <v>1.750940267348025</v>
      </c>
      <c r="N24" s="51">
        <f t="shared" si="4"/>
        <v>62.881849187499995</v>
      </c>
      <c r="O24" s="51">
        <f t="shared" si="5"/>
        <v>17.952935970151984</v>
      </c>
      <c r="P24" s="51">
        <f t="shared" si="6"/>
        <v>85.5625</v>
      </c>
    </row>
    <row r="25" spans="1:16" x14ac:dyDescent="0.25">
      <c r="A25" s="36">
        <v>19</v>
      </c>
      <c r="B25" s="54">
        <v>0.20119500000000001</v>
      </c>
      <c r="C25" s="54">
        <v>4.9005151812500003</v>
      </c>
      <c r="D25" s="54">
        <v>4.4414242608493435</v>
      </c>
      <c r="E25" s="54">
        <v>46.312157687499997</v>
      </c>
      <c r="F25" s="54">
        <v>15.267088925354191</v>
      </c>
      <c r="G25" s="51">
        <f t="shared" si="0"/>
        <v>71.122381054953536</v>
      </c>
      <c r="H25" s="51"/>
      <c r="I25" s="2"/>
      <c r="K25" s="51">
        <f t="shared" si="1"/>
        <v>0.20119500000000001</v>
      </c>
      <c r="L25" s="51">
        <f t="shared" si="2"/>
        <v>4.9005151812500003</v>
      </c>
      <c r="M25" s="51">
        <f t="shared" si="3"/>
        <v>4.4414242608493435</v>
      </c>
      <c r="N25" s="51">
        <f t="shared" si="4"/>
        <v>46.312157687499997</v>
      </c>
      <c r="O25" s="51">
        <f t="shared" si="5"/>
        <v>29.707207870400659</v>
      </c>
      <c r="P25" s="51">
        <f t="shared" si="6"/>
        <v>85.5625</v>
      </c>
    </row>
    <row r="26" spans="1:16" x14ac:dyDescent="0.25">
      <c r="A26" s="36">
        <v>20</v>
      </c>
      <c r="B26" s="54">
        <v>0.18834999999999999</v>
      </c>
      <c r="C26" s="54">
        <v>5.1038373500000001</v>
      </c>
      <c r="D26" s="54">
        <v>2.5334302888957749</v>
      </c>
      <c r="E26" s="54">
        <v>47.629820187500002</v>
      </c>
      <c r="F26" s="54">
        <v>13.875845488645638</v>
      </c>
      <c r="G26" s="51">
        <f t="shared" si="0"/>
        <v>69.331283315041418</v>
      </c>
      <c r="H26" s="51"/>
      <c r="I26" s="2"/>
      <c r="K26" s="51">
        <f t="shared" si="1"/>
        <v>0.18834999999999999</v>
      </c>
      <c r="L26" s="51">
        <f t="shared" si="2"/>
        <v>5.1038373500000001</v>
      </c>
      <c r="M26" s="51">
        <f t="shared" si="3"/>
        <v>2.5334302888957749</v>
      </c>
      <c r="N26" s="51">
        <f t="shared" si="4"/>
        <v>47.629820187500002</v>
      </c>
      <c r="O26" s="51">
        <f t="shared" si="5"/>
        <v>30.10706217360422</v>
      </c>
      <c r="P26" s="51">
        <f t="shared" si="6"/>
        <v>85.5625</v>
      </c>
    </row>
    <row r="27" spans="1:16" x14ac:dyDescent="0.25">
      <c r="A27" s="36">
        <v>21</v>
      </c>
      <c r="B27" s="54">
        <v>0.150537</v>
      </c>
      <c r="C27" s="54">
        <v>6.6126721437499993</v>
      </c>
      <c r="D27" s="54">
        <v>5.4789244281098126</v>
      </c>
      <c r="E27" s="54">
        <v>21.986910062500002</v>
      </c>
      <c r="F27" s="54">
        <v>31.920707067954929</v>
      </c>
      <c r="G27" s="51">
        <f t="shared" si="0"/>
        <v>66.149750702314748</v>
      </c>
      <c r="H27" s="51"/>
      <c r="I27" s="2"/>
      <c r="K27" s="51">
        <f t="shared" si="1"/>
        <v>0.150537</v>
      </c>
      <c r="L27" s="51">
        <f t="shared" si="2"/>
        <v>6.6126721437499993</v>
      </c>
      <c r="M27" s="51">
        <f t="shared" si="3"/>
        <v>5.4789244281098126</v>
      </c>
      <c r="N27" s="51">
        <f t="shared" si="4"/>
        <v>21.986910062500002</v>
      </c>
      <c r="O27" s="51">
        <f t="shared" si="5"/>
        <v>51.333456365640188</v>
      </c>
      <c r="P27" s="51">
        <f t="shared" si="6"/>
        <v>85.5625</v>
      </c>
    </row>
    <row r="28" spans="1:16" x14ac:dyDescent="0.25">
      <c r="A28" s="36">
        <v>22</v>
      </c>
      <c r="B28" s="54">
        <v>8.2816200000000006E-2</v>
      </c>
      <c r="C28" s="54">
        <v>7.6603678437499996</v>
      </c>
      <c r="D28" s="54">
        <v>28.908744482293876</v>
      </c>
      <c r="E28" s="54">
        <v>1.7548013124999999</v>
      </c>
      <c r="F28" s="54">
        <v>38.589301926084516</v>
      </c>
      <c r="G28" s="51">
        <f t="shared" si="0"/>
        <v>76.996031764628384</v>
      </c>
      <c r="H28" s="51"/>
      <c r="I28" s="2"/>
      <c r="K28" s="51">
        <f t="shared" si="1"/>
        <v>8.2816200000000006E-2</v>
      </c>
      <c r="L28" s="51">
        <f t="shared" si="2"/>
        <v>7.6603678437499996</v>
      </c>
      <c r="M28" s="51">
        <f t="shared" si="3"/>
        <v>28.908744482293876</v>
      </c>
      <c r="N28" s="51">
        <f t="shared" si="4"/>
        <v>1.7548013124999999</v>
      </c>
      <c r="O28" s="51">
        <f t="shared" si="5"/>
        <v>47.155770161456125</v>
      </c>
      <c r="P28" s="51">
        <f t="shared" si="6"/>
        <v>85.5625</v>
      </c>
    </row>
    <row r="29" spans="1:16" x14ac:dyDescent="0.25">
      <c r="A29" s="36">
        <v>23</v>
      </c>
      <c r="B29" s="54">
        <v>0</v>
      </c>
      <c r="C29" s="54">
        <v>0</v>
      </c>
      <c r="D29" s="54">
        <v>3.3673111130489066</v>
      </c>
      <c r="E29" s="54">
        <v>4.1117572749999995</v>
      </c>
      <c r="F29" s="54">
        <v>76.913393347477182</v>
      </c>
      <c r="G29" s="51">
        <f t="shared" si="0"/>
        <v>84.392461735526084</v>
      </c>
      <c r="H29" s="51"/>
      <c r="I29" s="2"/>
      <c r="K29" s="51">
        <f t="shared" si="1"/>
        <v>0</v>
      </c>
      <c r="L29" s="51">
        <f t="shared" si="2"/>
        <v>0</v>
      </c>
      <c r="M29" s="51">
        <f t="shared" si="3"/>
        <v>3.3673111130489066</v>
      </c>
      <c r="N29" s="51">
        <f t="shared" si="4"/>
        <v>4.1117572749999995</v>
      </c>
      <c r="O29" s="51">
        <f t="shared" si="5"/>
        <v>78.083431611951099</v>
      </c>
      <c r="P29" s="51">
        <f t="shared" si="6"/>
        <v>85.5625</v>
      </c>
    </row>
    <row r="30" spans="1:16" x14ac:dyDescent="0.25">
      <c r="A30" s="36">
        <v>24</v>
      </c>
      <c r="B30" s="54">
        <v>0.142655</v>
      </c>
      <c r="C30" s="54">
        <v>8.6561869999999992</v>
      </c>
      <c r="D30" s="54">
        <v>13.354873592013377</v>
      </c>
      <c r="E30" s="54">
        <v>5.7334832312499993</v>
      </c>
      <c r="F30" s="54">
        <v>35.740895176041505</v>
      </c>
      <c r="G30" s="51">
        <f t="shared" si="0"/>
        <v>63.62809399930488</v>
      </c>
      <c r="H30" s="51"/>
      <c r="I30" s="2"/>
      <c r="K30" s="51">
        <f t="shared" si="1"/>
        <v>0.142655</v>
      </c>
      <c r="L30" s="51">
        <f t="shared" si="2"/>
        <v>8.6561869999999992</v>
      </c>
      <c r="M30" s="51">
        <f t="shared" si="3"/>
        <v>13.354873592013377</v>
      </c>
      <c r="N30" s="51">
        <f t="shared" si="4"/>
        <v>5.7334832312499993</v>
      </c>
      <c r="O30" s="51">
        <f t="shared" si="5"/>
        <v>57.675301176736625</v>
      </c>
      <c r="P30" s="51">
        <f t="shared" si="6"/>
        <v>85.5625</v>
      </c>
    </row>
    <row r="31" spans="1:16" x14ac:dyDescent="0.25">
      <c r="A31" s="36">
        <v>25</v>
      </c>
      <c r="B31" s="54">
        <v>0.12207</v>
      </c>
      <c r="C31" s="54">
        <v>8.4548327687500002</v>
      </c>
      <c r="D31" s="54">
        <v>12.154242206343376</v>
      </c>
      <c r="E31" s="54">
        <v>6.3583119437500004</v>
      </c>
      <c r="F31" s="54">
        <v>35.901375184022186</v>
      </c>
      <c r="G31" s="51">
        <f t="shared" si="0"/>
        <v>62.990832102865568</v>
      </c>
      <c r="H31" s="51"/>
      <c r="I31" s="2"/>
      <c r="K31" s="51">
        <f t="shared" si="1"/>
        <v>0.12207</v>
      </c>
      <c r="L31" s="51">
        <f t="shared" si="2"/>
        <v>8.4548327687500002</v>
      </c>
      <c r="M31" s="51">
        <f t="shared" si="3"/>
        <v>12.154242206343376</v>
      </c>
      <c r="N31" s="51">
        <f t="shared" si="4"/>
        <v>6.3583119437500004</v>
      </c>
      <c r="O31" s="51">
        <f t="shared" si="5"/>
        <v>58.473043081156618</v>
      </c>
      <c r="P31" s="51">
        <f t="shared" si="6"/>
        <v>85.5625</v>
      </c>
    </row>
    <row r="32" spans="1:16" x14ac:dyDescent="0.25">
      <c r="A32" s="36">
        <v>26</v>
      </c>
      <c r="B32" s="54">
        <v>0.206314</v>
      </c>
      <c r="C32" s="54">
        <v>10.140354125</v>
      </c>
      <c r="D32" s="54">
        <v>33.566192531925751</v>
      </c>
      <c r="E32" s="54">
        <v>1.4973437500000002</v>
      </c>
      <c r="F32" s="54">
        <v>52.738232883632321</v>
      </c>
      <c r="G32" s="51">
        <f t="shared" si="0"/>
        <v>98.148437290558064</v>
      </c>
      <c r="H32" s="51"/>
      <c r="I32" s="2"/>
      <c r="K32" s="51">
        <f t="shared" si="1"/>
        <v>0.206314</v>
      </c>
      <c r="L32" s="51">
        <f t="shared" si="2"/>
        <v>10.140354125</v>
      </c>
      <c r="M32" s="51">
        <f t="shared" si="3"/>
        <v>33.566192531925751</v>
      </c>
      <c r="N32" s="51">
        <f t="shared" si="4"/>
        <v>1.4973437500000002</v>
      </c>
      <c r="O32" s="51">
        <f t="shared" si="5"/>
        <v>40.15229559307425</v>
      </c>
      <c r="P32" s="51">
        <f t="shared" si="6"/>
        <v>85.5625</v>
      </c>
    </row>
    <row r="33" spans="1:16" x14ac:dyDescent="0.25">
      <c r="A33" s="36">
        <v>27</v>
      </c>
      <c r="B33" s="54">
        <v>0.123278</v>
      </c>
      <c r="C33" s="54">
        <v>18.948328999999998</v>
      </c>
      <c r="D33" s="54">
        <v>24.999947194002814</v>
      </c>
      <c r="E33" s="54">
        <v>0.28390322000000001</v>
      </c>
      <c r="F33" s="54">
        <v>44.781579144762254</v>
      </c>
      <c r="G33" s="51">
        <f t="shared" si="0"/>
        <v>89.137036558765061</v>
      </c>
      <c r="H33" s="51"/>
      <c r="I33" s="2"/>
      <c r="K33" s="51">
        <f t="shared" si="1"/>
        <v>0.123278</v>
      </c>
      <c r="L33" s="51">
        <f t="shared" si="2"/>
        <v>18.948328999999998</v>
      </c>
      <c r="M33" s="51">
        <f t="shared" si="3"/>
        <v>24.999947194002814</v>
      </c>
      <c r="N33" s="51">
        <f t="shared" si="4"/>
        <v>0.28390322000000001</v>
      </c>
      <c r="O33" s="51">
        <f t="shared" si="5"/>
        <v>41.207042585997186</v>
      </c>
      <c r="P33" s="51">
        <f t="shared" si="6"/>
        <v>85.5625</v>
      </c>
    </row>
    <row r="34" spans="1:16" x14ac:dyDescent="0.25">
      <c r="A34" s="36">
        <v>28</v>
      </c>
      <c r="B34" s="54">
        <v>9.4871499999999997</v>
      </c>
      <c r="C34" s="54">
        <v>29.857718875</v>
      </c>
      <c r="D34" s="54">
        <v>9.4295710423249375</v>
      </c>
      <c r="E34" s="54">
        <v>11.349181125000001</v>
      </c>
      <c r="F34" s="54">
        <v>21.11916779390684</v>
      </c>
      <c r="G34" s="51">
        <f t="shared" si="0"/>
        <v>81.242788836231782</v>
      </c>
      <c r="H34" s="51"/>
      <c r="I34" s="2"/>
      <c r="K34" s="51">
        <f t="shared" si="1"/>
        <v>9.4871499999999997</v>
      </c>
      <c r="L34" s="51">
        <f t="shared" si="2"/>
        <v>29.857718875</v>
      </c>
      <c r="M34" s="51">
        <f t="shared" si="3"/>
        <v>9.4295710423249375</v>
      </c>
      <c r="N34" s="51">
        <f t="shared" si="4"/>
        <v>11.349181125000001</v>
      </c>
      <c r="O34" s="51">
        <f t="shared" si="5"/>
        <v>25.438878957675058</v>
      </c>
      <c r="P34" s="51">
        <f t="shared" si="6"/>
        <v>85.5625</v>
      </c>
    </row>
    <row r="35" spans="1:16" x14ac:dyDescent="0.25">
      <c r="A35" s="36">
        <v>29</v>
      </c>
      <c r="B35" s="54">
        <v>37.8964</v>
      </c>
      <c r="C35" s="54">
        <v>20.357372250000001</v>
      </c>
      <c r="D35" s="54">
        <v>6.4177704211326319</v>
      </c>
      <c r="E35" s="54">
        <v>9.6868728750000006</v>
      </c>
      <c r="F35" s="54">
        <v>12.599192447309514</v>
      </c>
      <c r="G35" s="51">
        <f t="shared" si="0"/>
        <v>86.957607993442153</v>
      </c>
      <c r="H35" s="51"/>
      <c r="I35" s="2"/>
      <c r="K35" s="51">
        <f t="shared" si="1"/>
        <v>37.8964</v>
      </c>
      <c r="L35" s="51">
        <f t="shared" si="2"/>
        <v>20.357372250000001</v>
      </c>
      <c r="M35" s="51">
        <f t="shared" si="3"/>
        <v>6.4177704211326319</v>
      </c>
      <c r="N35" s="51">
        <f t="shared" si="4"/>
        <v>9.6868728750000006</v>
      </c>
      <c r="O35" s="51">
        <f t="shared" si="5"/>
        <v>11.204084453867367</v>
      </c>
      <c r="P35" s="51">
        <f t="shared" si="6"/>
        <v>85.5625</v>
      </c>
    </row>
  </sheetData>
  <mergeCells count="4">
    <mergeCell ref="A1:P1"/>
    <mergeCell ref="A2:P2"/>
    <mergeCell ref="B4:G4"/>
    <mergeCell ref="K4:P4"/>
  </mergeCells>
  <conditionalFormatting sqref="K6:N35">
    <cfRule type="expression" dxfId="14" priority="1">
      <formula>COUNTIF($B$6:$F$35,K6)=0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85" zoomScaleNormal="85" workbookViewId="0">
      <selection activeCell="F39" sqref="F39"/>
    </sheetView>
  </sheetViews>
  <sheetFormatPr defaultRowHeight="15" x14ac:dyDescent="0.25"/>
  <cols>
    <col min="1" max="1" width="12" style="53" bestFit="1" customWidth="1"/>
    <col min="2" max="7" width="9.140625" style="53"/>
    <col min="8" max="9" width="2.7109375" style="53" customWidth="1"/>
    <col min="10" max="10" width="2.7109375" style="33" customWidth="1"/>
    <col min="11" max="16384" width="9.140625" style="53"/>
  </cols>
  <sheetData>
    <row r="1" spans="1:16" x14ac:dyDescent="0.25">
      <c r="A1" s="7" t="s">
        <v>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4" spans="1:16" x14ac:dyDescent="0.25">
      <c r="B4" s="13" t="s">
        <v>8</v>
      </c>
      <c r="C4" s="13"/>
      <c r="D4" s="13"/>
      <c r="E4" s="13"/>
      <c r="F4" s="13"/>
      <c r="G4" s="13"/>
      <c r="H4" s="1"/>
      <c r="K4" s="13" t="s">
        <v>9</v>
      </c>
      <c r="L4" s="13"/>
      <c r="M4" s="13"/>
      <c r="N4" s="13"/>
      <c r="O4" s="13"/>
      <c r="P4" s="13"/>
    </row>
    <row r="5" spans="1:16" x14ac:dyDescent="0.25">
      <c r="A5" s="55" t="s">
        <v>6</v>
      </c>
      <c r="B5" s="55" t="s">
        <v>0</v>
      </c>
      <c r="C5" s="55" t="s">
        <v>1</v>
      </c>
      <c r="D5" s="55" t="s">
        <v>2</v>
      </c>
      <c r="E5" s="55" t="s">
        <v>3</v>
      </c>
      <c r="F5" s="55" t="s">
        <v>4</v>
      </c>
      <c r="G5" s="55" t="s">
        <v>7</v>
      </c>
      <c r="H5" s="55"/>
      <c r="I5" s="2"/>
      <c r="K5" s="55" t="s">
        <v>0</v>
      </c>
      <c r="L5" s="55" t="s">
        <v>1</v>
      </c>
      <c r="M5" s="55" t="s">
        <v>2</v>
      </c>
      <c r="N5" s="55" t="s">
        <v>3</v>
      </c>
      <c r="O5" s="55" t="s">
        <v>4</v>
      </c>
      <c r="P5" s="55" t="s">
        <v>7</v>
      </c>
    </row>
    <row r="6" spans="1:16" x14ac:dyDescent="0.25">
      <c r="A6" s="53">
        <v>0</v>
      </c>
      <c r="B6" s="57">
        <v>0.311969</v>
      </c>
      <c r="C6" s="57">
        <v>61.954180562499992</v>
      </c>
      <c r="D6" s="57">
        <v>14.620503488937249</v>
      </c>
      <c r="E6" s="57">
        <v>6.9768518125000005</v>
      </c>
      <c r="F6" s="57">
        <v>5.3253672187500003</v>
      </c>
      <c r="G6" s="54">
        <f>SUM(B6:F6)</f>
        <v>89.18887208268724</v>
      </c>
      <c r="H6" s="54"/>
      <c r="I6" s="2"/>
      <c r="K6" s="54">
        <f>IF(SUM(B6:E6)&gt;(9.25*9.25),(B6/SUM(B6:E6)*9.25*9.25),B6)</f>
        <v>0.311969</v>
      </c>
      <c r="L6" s="54">
        <f>IF(SUM(B6:E6)&gt;(9.25*9.25),(C6/SUM(B6:E6)*9.25*9.25),C6)</f>
        <v>61.954180562499992</v>
      </c>
      <c r="M6" s="54">
        <f>IF(SUM(B6:E6)&gt;(9.25*9.25),(D6/SUM(B6:E6)*9.25*9.25),D6)</f>
        <v>14.620503488937249</v>
      </c>
      <c r="N6" s="54">
        <f>IF(SUM(B6:E6)&gt;(9.25*9.25),(E6/SUM(B6:E6)*9.25*9.25),E6)</f>
        <v>6.9768518125000005</v>
      </c>
      <c r="O6" s="54">
        <f>IF(SUM(B6:E6)&gt;=(9.25*9.25),0,(9.25*9.25)-SUM(K6:N6))</f>
        <v>1.6989951360627629</v>
      </c>
      <c r="P6" s="54">
        <f>SUM(K6:O6)</f>
        <v>85.5625</v>
      </c>
    </row>
    <row r="7" spans="1:16" x14ac:dyDescent="0.25">
      <c r="A7" s="53">
        <v>1</v>
      </c>
      <c r="B7" s="57">
        <v>0.26408199999999998</v>
      </c>
      <c r="C7" s="57">
        <v>54.01765975</v>
      </c>
      <c r="D7" s="57">
        <v>10.756180074032187</v>
      </c>
      <c r="E7" s="57">
        <v>9.9823201875000009</v>
      </c>
      <c r="F7" s="57">
        <v>6.1319820187500005</v>
      </c>
      <c r="G7" s="54">
        <f t="shared" ref="G7:G35" si="0">SUM(B7:F7)</f>
        <v>81.152224030282184</v>
      </c>
      <c r="H7" s="54"/>
      <c r="I7" s="2"/>
      <c r="K7" s="54">
        <f t="shared" ref="K7:K35" si="1">IF(SUM(B7:E7)&gt;(9.25*9.25),(B7/SUM(B7:E7)*9.25*9.25),B7)</f>
        <v>0.26408199999999998</v>
      </c>
      <c r="L7" s="54">
        <f t="shared" ref="L7:L35" si="2">IF(SUM(B7:E7)&gt;(9.25*9.25),(C7/SUM(B7:E7)*9.25*9.25),C7)</f>
        <v>54.01765975</v>
      </c>
      <c r="M7" s="54">
        <f t="shared" ref="M7:M35" si="3">IF(SUM(B7:E7)&gt;(9.25*9.25),(D7/SUM(B7:E7)*9.25*9.25),D7)</f>
        <v>10.756180074032187</v>
      </c>
      <c r="N7" s="54">
        <f t="shared" ref="N7:N35" si="4">IF(SUM(B7:E7)&gt;(9.25*9.25),(E7/SUM(B7:E7)*9.25*9.25),E7)</f>
        <v>9.9823201875000009</v>
      </c>
      <c r="O7" s="54">
        <f t="shared" ref="O7:O35" si="5">IF(SUM(B7:E7)&gt;=(9.25*9.25),0,(9.25*9.25)-SUM(K7:N7))</f>
        <v>10.54225798846781</v>
      </c>
      <c r="P7" s="54">
        <f t="shared" ref="P7:P35" si="6">SUM(K7:O7)</f>
        <v>85.5625</v>
      </c>
    </row>
    <row r="8" spans="1:16" x14ac:dyDescent="0.25">
      <c r="A8" s="53">
        <v>2</v>
      </c>
      <c r="B8" s="57">
        <v>0.47534700000000002</v>
      </c>
      <c r="C8" s="57">
        <v>60.329348687500001</v>
      </c>
      <c r="D8" s="57">
        <v>13.483204214843498</v>
      </c>
      <c r="E8" s="57">
        <v>7.7519624999999994</v>
      </c>
      <c r="F8" s="57">
        <v>5.6300125000000003</v>
      </c>
      <c r="G8" s="54">
        <f t="shared" si="0"/>
        <v>87.669874902343508</v>
      </c>
      <c r="H8" s="54"/>
      <c r="I8" s="2"/>
      <c r="K8" s="54">
        <f t="shared" si="1"/>
        <v>0.47534700000000002</v>
      </c>
      <c r="L8" s="54">
        <f t="shared" si="2"/>
        <v>60.329348687500001</v>
      </c>
      <c r="M8" s="54">
        <f t="shared" si="3"/>
        <v>13.483204214843498</v>
      </c>
      <c r="N8" s="54">
        <f t="shared" si="4"/>
        <v>7.7519624999999994</v>
      </c>
      <c r="O8" s="54">
        <f t="shared" si="5"/>
        <v>3.5226375976564981</v>
      </c>
      <c r="P8" s="54">
        <f t="shared" si="6"/>
        <v>85.5625</v>
      </c>
    </row>
    <row r="9" spans="1:16" x14ac:dyDescent="0.25">
      <c r="A9" s="53">
        <v>3</v>
      </c>
      <c r="B9" s="57">
        <v>0.24729499999999999</v>
      </c>
      <c r="C9" s="57">
        <v>60.179272062499997</v>
      </c>
      <c r="D9" s="57">
        <v>12.430303556821874</v>
      </c>
      <c r="E9" s="57">
        <v>9.1693908749999995</v>
      </c>
      <c r="F9" s="57">
        <v>4.8835053562500006</v>
      </c>
      <c r="G9" s="54">
        <f t="shared" si="0"/>
        <v>86.90976685057187</v>
      </c>
      <c r="H9" s="54"/>
      <c r="I9" s="2"/>
      <c r="K9" s="54">
        <f t="shared" si="1"/>
        <v>0.24729499999999999</v>
      </c>
      <c r="L9" s="54">
        <f t="shared" si="2"/>
        <v>60.179272062499997</v>
      </c>
      <c r="M9" s="54">
        <f t="shared" si="3"/>
        <v>12.430303556821874</v>
      </c>
      <c r="N9" s="54">
        <f t="shared" si="4"/>
        <v>9.1693908749999995</v>
      </c>
      <c r="O9" s="54">
        <f t="shared" si="5"/>
        <v>3.5362385056781278</v>
      </c>
      <c r="P9" s="54">
        <f t="shared" si="6"/>
        <v>85.5625</v>
      </c>
    </row>
    <row r="10" spans="1:16" x14ac:dyDescent="0.25">
      <c r="A10" s="53">
        <v>4</v>
      </c>
      <c r="B10" s="57">
        <v>0.52816399999999997</v>
      </c>
      <c r="C10" s="57">
        <v>60.365456062499995</v>
      </c>
      <c r="D10" s="57">
        <v>20.436268867906499</v>
      </c>
      <c r="E10" s="57">
        <v>5.34765625</v>
      </c>
      <c r="F10" s="57">
        <v>7.7006250000000005</v>
      </c>
      <c r="G10" s="54">
        <f t="shared" si="0"/>
        <v>94.378170180406499</v>
      </c>
      <c r="H10" s="54"/>
      <c r="I10" s="2"/>
      <c r="K10" s="54">
        <f t="shared" si="1"/>
        <v>0.52136954451053663</v>
      </c>
      <c r="L10" s="54">
        <f t="shared" si="2"/>
        <v>59.588897258193363</v>
      </c>
      <c r="M10" s="54">
        <f t="shared" si="3"/>
        <v>20.173370754453675</v>
      </c>
      <c r="N10" s="54">
        <f t="shared" si="4"/>
        <v>5.2788624428424207</v>
      </c>
      <c r="O10" s="54">
        <f t="shared" si="5"/>
        <v>0</v>
      </c>
      <c r="P10" s="54">
        <f t="shared" si="6"/>
        <v>85.5625</v>
      </c>
    </row>
    <row r="11" spans="1:16" x14ac:dyDescent="0.25">
      <c r="A11" s="53">
        <v>5</v>
      </c>
      <c r="B11" s="57">
        <v>0.25435200000000002</v>
      </c>
      <c r="C11" s="57">
        <v>54.193148437500007</v>
      </c>
      <c r="D11" s="57">
        <v>8.8817482134463113</v>
      </c>
      <c r="E11" s="57">
        <v>12.230902687500002</v>
      </c>
      <c r="F11" s="57">
        <v>2.193103775</v>
      </c>
      <c r="G11" s="54">
        <f t="shared" si="0"/>
        <v>77.753255113446315</v>
      </c>
      <c r="H11" s="54"/>
      <c r="I11" s="2"/>
      <c r="K11" s="54">
        <f t="shared" si="1"/>
        <v>0.25435200000000002</v>
      </c>
      <c r="L11" s="54">
        <f t="shared" si="2"/>
        <v>54.193148437500007</v>
      </c>
      <c r="M11" s="54">
        <f t="shared" si="3"/>
        <v>8.8817482134463113</v>
      </c>
      <c r="N11" s="54">
        <f t="shared" si="4"/>
        <v>12.230902687500002</v>
      </c>
      <c r="O11" s="54">
        <f t="shared" si="5"/>
        <v>10.002348661553683</v>
      </c>
      <c r="P11" s="54">
        <f t="shared" si="6"/>
        <v>85.5625</v>
      </c>
    </row>
    <row r="12" spans="1:16" x14ac:dyDescent="0.25">
      <c r="A12" s="53">
        <v>6</v>
      </c>
      <c r="B12" s="57">
        <v>0.20466300000000001</v>
      </c>
      <c r="C12" s="57">
        <v>53.685677249999998</v>
      </c>
      <c r="D12" s="57">
        <v>11.68627587519725</v>
      </c>
      <c r="E12" s="57">
        <v>13.671005125000001</v>
      </c>
      <c r="F12" s="57">
        <v>2.0130973875000002</v>
      </c>
      <c r="G12" s="54">
        <f t="shared" si="0"/>
        <v>81.260718637697252</v>
      </c>
      <c r="H12" s="54"/>
      <c r="I12" s="2"/>
      <c r="K12" s="54">
        <f t="shared" si="1"/>
        <v>0.20466300000000001</v>
      </c>
      <c r="L12" s="54">
        <f t="shared" si="2"/>
        <v>53.685677249999998</v>
      </c>
      <c r="M12" s="54">
        <f t="shared" si="3"/>
        <v>11.68627587519725</v>
      </c>
      <c r="N12" s="54">
        <f t="shared" si="4"/>
        <v>13.671005125000001</v>
      </c>
      <c r="O12" s="54">
        <f t="shared" si="5"/>
        <v>6.3148787498027446</v>
      </c>
      <c r="P12" s="54">
        <f t="shared" si="6"/>
        <v>85.5625</v>
      </c>
    </row>
    <row r="13" spans="1:16" x14ac:dyDescent="0.25">
      <c r="A13" s="53">
        <v>7</v>
      </c>
      <c r="B13" s="57">
        <v>0</v>
      </c>
      <c r="C13" s="57">
        <v>51.816649999999996</v>
      </c>
      <c r="D13" s="57">
        <v>17.553648644131375</v>
      </c>
      <c r="E13" s="57">
        <v>3.4224999999999999</v>
      </c>
      <c r="F13" s="57">
        <v>2.5668749999999996</v>
      </c>
      <c r="G13" s="54">
        <f t="shared" si="0"/>
        <v>75.359673644131362</v>
      </c>
      <c r="H13" s="54"/>
      <c r="I13" s="2"/>
      <c r="K13" s="54">
        <f t="shared" si="1"/>
        <v>0</v>
      </c>
      <c r="L13" s="54">
        <f t="shared" si="2"/>
        <v>51.816649999999996</v>
      </c>
      <c r="M13" s="54">
        <f t="shared" si="3"/>
        <v>17.553648644131375</v>
      </c>
      <c r="N13" s="54">
        <f t="shared" si="4"/>
        <v>3.4224999999999999</v>
      </c>
      <c r="O13" s="54">
        <f t="shared" si="5"/>
        <v>12.769701355868634</v>
      </c>
      <c r="P13" s="54">
        <f t="shared" si="6"/>
        <v>85.5625</v>
      </c>
    </row>
    <row r="14" spans="1:16" x14ac:dyDescent="0.25">
      <c r="A14" s="53">
        <v>8</v>
      </c>
      <c r="B14" s="57">
        <v>0.32794499999999999</v>
      </c>
      <c r="C14" s="57">
        <v>50.055431500000005</v>
      </c>
      <c r="D14" s="57">
        <v>12.041486746652874</v>
      </c>
      <c r="E14" s="57">
        <v>13.237032124999999</v>
      </c>
      <c r="F14" s="57">
        <v>1.7336160375</v>
      </c>
      <c r="G14" s="54">
        <f t="shared" si="0"/>
        <v>77.395511409152874</v>
      </c>
      <c r="H14" s="54"/>
      <c r="I14" s="2"/>
      <c r="K14" s="54">
        <f t="shared" si="1"/>
        <v>0.32794499999999999</v>
      </c>
      <c r="L14" s="54">
        <f t="shared" si="2"/>
        <v>50.055431500000005</v>
      </c>
      <c r="M14" s="54">
        <f t="shared" si="3"/>
        <v>12.041486746652874</v>
      </c>
      <c r="N14" s="54">
        <f t="shared" si="4"/>
        <v>13.237032124999999</v>
      </c>
      <c r="O14" s="54">
        <f t="shared" si="5"/>
        <v>9.900604628347125</v>
      </c>
      <c r="P14" s="54">
        <f t="shared" si="6"/>
        <v>85.5625</v>
      </c>
    </row>
    <row r="15" spans="1:16" x14ac:dyDescent="0.25">
      <c r="A15" s="53">
        <v>9</v>
      </c>
      <c r="B15" s="57">
        <v>0.48415000000000002</v>
      </c>
      <c r="C15" s="57">
        <v>31.933294</v>
      </c>
      <c r="D15" s="57">
        <v>14.091909280086563</v>
      </c>
      <c r="E15" s="57">
        <v>7.7006250000000005</v>
      </c>
      <c r="F15" s="57">
        <v>1.56864298125</v>
      </c>
      <c r="G15" s="54">
        <f t="shared" si="0"/>
        <v>55.778621261336568</v>
      </c>
      <c r="H15" s="54"/>
      <c r="I15" s="2"/>
      <c r="K15" s="54">
        <f t="shared" si="1"/>
        <v>0.48415000000000002</v>
      </c>
      <c r="L15" s="54">
        <f t="shared" si="2"/>
        <v>31.933294</v>
      </c>
      <c r="M15" s="54">
        <f t="shared" si="3"/>
        <v>14.091909280086563</v>
      </c>
      <c r="N15" s="54">
        <f t="shared" si="4"/>
        <v>7.7006250000000005</v>
      </c>
      <c r="O15" s="54">
        <f t="shared" si="5"/>
        <v>31.352521719913433</v>
      </c>
      <c r="P15" s="54">
        <f t="shared" si="6"/>
        <v>85.5625</v>
      </c>
    </row>
    <row r="16" spans="1:16" x14ac:dyDescent="0.25">
      <c r="A16" s="53">
        <v>10</v>
      </c>
      <c r="B16" s="57">
        <v>0.375274</v>
      </c>
      <c r="C16" s="57">
        <v>34.025724937500001</v>
      </c>
      <c r="D16" s="57">
        <v>12.791519586906311</v>
      </c>
      <c r="E16" s="57">
        <v>6.304604362500001</v>
      </c>
      <c r="F16" s="57">
        <v>1.3791305999999999</v>
      </c>
      <c r="G16" s="54">
        <f t="shared" si="0"/>
        <v>54.876253486906307</v>
      </c>
      <c r="H16" s="54"/>
      <c r="I16" s="2"/>
      <c r="K16" s="54">
        <f t="shared" si="1"/>
        <v>0.375274</v>
      </c>
      <c r="L16" s="54">
        <f t="shared" si="2"/>
        <v>34.025724937500001</v>
      </c>
      <c r="M16" s="54">
        <f t="shared" si="3"/>
        <v>12.791519586906311</v>
      </c>
      <c r="N16" s="54">
        <f t="shared" si="4"/>
        <v>6.304604362500001</v>
      </c>
      <c r="O16" s="54">
        <f t="shared" si="5"/>
        <v>32.065377113093689</v>
      </c>
      <c r="P16" s="54">
        <f t="shared" si="6"/>
        <v>85.5625</v>
      </c>
    </row>
    <row r="17" spans="1:16" x14ac:dyDescent="0.25">
      <c r="A17" s="53">
        <v>11</v>
      </c>
      <c r="B17" s="57">
        <v>0.68105300000000002</v>
      </c>
      <c r="C17" s="57">
        <v>35.539838937499994</v>
      </c>
      <c r="D17" s="57">
        <v>12.107324195053438</v>
      </c>
      <c r="E17" s="57">
        <v>5.7642087249999996</v>
      </c>
      <c r="F17" s="57">
        <v>6.7549369125000007</v>
      </c>
      <c r="G17" s="54">
        <f t="shared" si="0"/>
        <v>60.847361770053425</v>
      </c>
      <c r="H17" s="54"/>
      <c r="I17" s="2"/>
      <c r="K17" s="54">
        <f t="shared" si="1"/>
        <v>0.68105300000000002</v>
      </c>
      <c r="L17" s="54">
        <f t="shared" si="2"/>
        <v>35.539838937499994</v>
      </c>
      <c r="M17" s="54">
        <f t="shared" si="3"/>
        <v>12.107324195053438</v>
      </c>
      <c r="N17" s="54">
        <f t="shared" si="4"/>
        <v>5.7642087249999996</v>
      </c>
      <c r="O17" s="54">
        <f t="shared" si="5"/>
        <v>31.470075142446575</v>
      </c>
      <c r="P17" s="54">
        <f t="shared" si="6"/>
        <v>85.5625</v>
      </c>
    </row>
    <row r="18" spans="1:16" x14ac:dyDescent="0.25">
      <c r="A18" s="53">
        <v>12</v>
      </c>
      <c r="B18" s="57">
        <v>0.32689400000000002</v>
      </c>
      <c r="C18" s="57">
        <v>32.028182812499999</v>
      </c>
      <c r="D18" s="57">
        <v>13.625938293563751</v>
      </c>
      <c r="E18" s="57">
        <v>6.6633679250000002</v>
      </c>
      <c r="F18" s="57">
        <v>3.4487591312499997</v>
      </c>
      <c r="G18" s="54">
        <f t="shared" si="0"/>
        <v>56.093142162313754</v>
      </c>
      <c r="H18" s="54"/>
      <c r="I18" s="2"/>
      <c r="K18" s="54">
        <f t="shared" si="1"/>
        <v>0.32689400000000002</v>
      </c>
      <c r="L18" s="54">
        <f t="shared" si="2"/>
        <v>32.028182812499999</v>
      </c>
      <c r="M18" s="54">
        <f t="shared" si="3"/>
        <v>13.625938293563751</v>
      </c>
      <c r="N18" s="54">
        <f t="shared" si="4"/>
        <v>6.6633679250000002</v>
      </c>
      <c r="O18" s="54">
        <f t="shared" si="5"/>
        <v>32.918116968936246</v>
      </c>
      <c r="P18" s="54">
        <f t="shared" si="6"/>
        <v>85.5625</v>
      </c>
    </row>
    <row r="19" spans="1:16" x14ac:dyDescent="0.25">
      <c r="A19" s="53">
        <v>13</v>
      </c>
      <c r="B19" s="57">
        <v>0.21337800000000001</v>
      </c>
      <c r="C19" s="57">
        <v>31.458079874999999</v>
      </c>
      <c r="D19" s="57">
        <v>14.346603230564499</v>
      </c>
      <c r="E19" s="57">
        <v>6.2700199999999997</v>
      </c>
      <c r="F19" s="57">
        <v>1.2149874999999999</v>
      </c>
      <c r="G19" s="54">
        <f t="shared" si="0"/>
        <v>53.503068605564501</v>
      </c>
      <c r="H19" s="54"/>
      <c r="I19" s="2"/>
      <c r="K19" s="54">
        <f t="shared" si="1"/>
        <v>0.21337800000000001</v>
      </c>
      <c r="L19" s="54">
        <f t="shared" si="2"/>
        <v>31.458079874999999</v>
      </c>
      <c r="M19" s="54">
        <f t="shared" si="3"/>
        <v>14.346603230564499</v>
      </c>
      <c r="N19" s="54">
        <f t="shared" si="4"/>
        <v>6.2700199999999997</v>
      </c>
      <c r="O19" s="54">
        <f t="shared" si="5"/>
        <v>33.274418894435499</v>
      </c>
      <c r="P19" s="54">
        <f t="shared" si="6"/>
        <v>85.5625</v>
      </c>
    </row>
    <row r="20" spans="1:16" x14ac:dyDescent="0.25">
      <c r="A20" s="53">
        <v>14</v>
      </c>
      <c r="B20" s="57">
        <v>0.33535999999999999</v>
      </c>
      <c r="C20" s="57">
        <v>30.958223749999995</v>
      </c>
      <c r="D20" s="57">
        <v>12.206150491727376</v>
      </c>
      <c r="E20" s="57">
        <v>32.271436999999999</v>
      </c>
      <c r="F20" s="57">
        <v>1.02599705</v>
      </c>
      <c r="G20" s="54">
        <f t="shared" si="0"/>
        <v>76.797168291727374</v>
      </c>
      <c r="H20" s="54"/>
      <c r="I20" s="2"/>
      <c r="K20" s="54">
        <f t="shared" si="1"/>
        <v>0.33535999999999999</v>
      </c>
      <c r="L20" s="54">
        <f t="shared" si="2"/>
        <v>30.958223749999995</v>
      </c>
      <c r="M20" s="54">
        <f t="shared" si="3"/>
        <v>12.206150491727376</v>
      </c>
      <c r="N20" s="54">
        <f t="shared" si="4"/>
        <v>32.271436999999999</v>
      </c>
      <c r="O20" s="54">
        <f t="shared" si="5"/>
        <v>9.7913287582726269</v>
      </c>
      <c r="P20" s="54">
        <f t="shared" si="6"/>
        <v>85.5625</v>
      </c>
    </row>
    <row r="21" spans="1:16" x14ac:dyDescent="0.25">
      <c r="A21" s="53">
        <v>15</v>
      </c>
      <c r="B21" s="57">
        <v>1.1003400000000001</v>
      </c>
      <c r="C21" s="57">
        <v>35.263215375000001</v>
      </c>
      <c r="D21" s="57">
        <v>7.3346854727744937</v>
      </c>
      <c r="E21" s="57">
        <v>27.38</v>
      </c>
      <c r="F21" s="57">
        <v>3.8503125000000002</v>
      </c>
      <c r="G21" s="54">
        <f t="shared" si="0"/>
        <v>74.928553347774496</v>
      </c>
      <c r="H21" s="54"/>
      <c r="I21" s="2"/>
      <c r="K21" s="54">
        <f t="shared" si="1"/>
        <v>1.1003400000000001</v>
      </c>
      <c r="L21" s="54">
        <f t="shared" si="2"/>
        <v>35.263215375000001</v>
      </c>
      <c r="M21" s="54">
        <f t="shared" si="3"/>
        <v>7.3346854727744937</v>
      </c>
      <c r="N21" s="54">
        <f t="shared" si="4"/>
        <v>27.38</v>
      </c>
      <c r="O21" s="54">
        <f t="shared" si="5"/>
        <v>14.484259152225505</v>
      </c>
      <c r="P21" s="54">
        <f t="shared" si="6"/>
        <v>85.5625</v>
      </c>
    </row>
    <row r="22" spans="1:16" x14ac:dyDescent="0.25">
      <c r="A22" s="53">
        <v>16</v>
      </c>
      <c r="B22" s="57">
        <v>0.138178</v>
      </c>
      <c r="C22" s="57">
        <v>28.865621687499999</v>
      </c>
      <c r="D22" s="57">
        <v>10.46075750560825</v>
      </c>
      <c r="E22" s="57">
        <v>34.3238246875</v>
      </c>
      <c r="F22" s="57">
        <v>0.85221619000000004</v>
      </c>
      <c r="G22" s="54">
        <f t="shared" si="0"/>
        <v>74.640598070608263</v>
      </c>
      <c r="H22" s="54"/>
      <c r="I22" s="2"/>
      <c r="K22" s="54">
        <f t="shared" si="1"/>
        <v>0.138178</v>
      </c>
      <c r="L22" s="54">
        <f t="shared" si="2"/>
        <v>28.865621687499999</v>
      </c>
      <c r="M22" s="54">
        <f t="shared" si="3"/>
        <v>10.46075750560825</v>
      </c>
      <c r="N22" s="54">
        <f t="shared" si="4"/>
        <v>34.3238246875</v>
      </c>
      <c r="O22" s="54">
        <f t="shared" si="5"/>
        <v>11.774118119391744</v>
      </c>
      <c r="P22" s="54">
        <f t="shared" si="6"/>
        <v>85.5625</v>
      </c>
    </row>
    <row r="23" spans="1:16" x14ac:dyDescent="0.25">
      <c r="A23" s="53">
        <v>17</v>
      </c>
      <c r="B23" s="57">
        <v>0.23049</v>
      </c>
      <c r="C23" s="57">
        <v>28.459969874999999</v>
      </c>
      <c r="D23" s="57">
        <v>12.724544855787999</v>
      </c>
      <c r="E23" s="57">
        <v>33.885060187499995</v>
      </c>
      <c r="F23" s="57">
        <v>0.776927179375</v>
      </c>
      <c r="G23" s="54">
        <f t="shared" si="0"/>
        <v>76.076992097662995</v>
      </c>
      <c r="H23" s="54"/>
      <c r="I23" s="2"/>
      <c r="K23" s="54">
        <f t="shared" si="1"/>
        <v>0.23049</v>
      </c>
      <c r="L23" s="54">
        <f t="shared" si="2"/>
        <v>28.459969874999999</v>
      </c>
      <c r="M23" s="54">
        <f t="shared" si="3"/>
        <v>12.724544855787999</v>
      </c>
      <c r="N23" s="54">
        <f t="shared" si="4"/>
        <v>33.885060187499995</v>
      </c>
      <c r="O23" s="54">
        <f t="shared" si="5"/>
        <v>10.262435081711999</v>
      </c>
      <c r="P23" s="54">
        <f t="shared" si="6"/>
        <v>85.5625</v>
      </c>
    </row>
    <row r="24" spans="1:16" x14ac:dyDescent="0.25">
      <c r="A24" s="53">
        <v>18</v>
      </c>
      <c r="B24" s="57">
        <v>0.13921600000000001</v>
      </c>
      <c r="C24" s="57">
        <v>4.11554769375</v>
      </c>
      <c r="D24" s="57">
        <v>3.4675331946955503</v>
      </c>
      <c r="E24" s="57">
        <v>62.330056624999997</v>
      </c>
      <c r="F24" s="57">
        <v>0.37377293625000002</v>
      </c>
      <c r="G24" s="54">
        <f t="shared" si="0"/>
        <v>70.426126449695559</v>
      </c>
      <c r="H24" s="54"/>
      <c r="I24" s="2"/>
      <c r="K24" s="54">
        <f t="shared" si="1"/>
        <v>0.13921600000000001</v>
      </c>
      <c r="L24" s="54">
        <f t="shared" si="2"/>
        <v>4.11554769375</v>
      </c>
      <c r="M24" s="54">
        <f t="shared" si="3"/>
        <v>3.4675331946955503</v>
      </c>
      <c r="N24" s="54">
        <f t="shared" si="4"/>
        <v>62.330056624999997</v>
      </c>
      <c r="O24" s="54">
        <f t="shared" si="5"/>
        <v>15.510146486554447</v>
      </c>
      <c r="P24" s="54">
        <f t="shared" si="6"/>
        <v>85.5625</v>
      </c>
    </row>
    <row r="25" spans="1:16" x14ac:dyDescent="0.25">
      <c r="A25" s="53">
        <v>19</v>
      </c>
      <c r="B25" s="57">
        <v>8.4281400000000006E-2</v>
      </c>
      <c r="C25" s="57">
        <v>7.6989051937499999</v>
      </c>
      <c r="D25" s="57">
        <v>5.9242063043603563</v>
      </c>
      <c r="E25" s="57">
        <v>48.555777562499998</v>
      </c>
      <c r="F25" s="57">
        <v>0.53522081749999995</v>
      </c>
      <c r="G25" s="54">
        <f t="shared" si="0"/>
        <v>62.798391278110351</v>
      </c>
      <c r="H25" s="54"/>
      <c r="I25" s="2"/>
      <c r="K25" s="54">
        <f t="shared" si="1"/>
        <v>8.4281400000000006E-2</v>
      </c>
      <c r="L25" s="54">
        <f t="shared" si="2"/>
        <v>7.6989051937499999</v>
      </c>
      <c r="M25" s="54">
        <f t="shared" si="3"/>
        <v>5.9242063043603563</v>
      </c>
      <c r="N25" s="54">
        <f t="shared" si="4"/>
        <v>48.555777562499998</v>
      </c>
      <c r="O25" s="54">
        <f t="shared" si="5"/>
        <v>23.299329539389646</v>
      </c>
      <c r="P25" s="54">
        <f t="shared" si="6"/>
        <v>85.5625</v>
      </c>
    </row>
    <row r="26" spans="1:16" x14ac:dyDescent="0.25">
      <c r="A26" s="53">
        <v>20</v>
      </c>
      <c r="B26" s="57">
        <v>0.22006800000000001</v>
      </c>
      <c r="C26" s="57">
        <v>8.2982790625000007</v>
      </c>
      <c r="D26" s="57">
        <v>7.8880238677381689</v>
      </c>
      <c r="E26" s="57">
        <v>47.308960812499997</v>
      </c>
      <c r="F26" s="57">
        <v>0.7486718750000001</v>
      </c>
      <c r="G26" s="54">
        <f t="shared" si="0"/>
        <v>64.464003617738172</v>
      </c>
      <c r="H26" s="54"/>
      <c r="I26" s="2"/>
      <c r="K26" s="54">
        <f t="shared" si="1"/>
        <v>0.22006800000000001</v>
      </c>
      <c r="L26" s="54">
        <f t="shared" si="2"/>
        <v>8.2982790625000007</v>
      </c>
      <c r="M26" s="54">
        <f t="shared" si="3"/>
        <v>7.8880238677381689</v>
      </c>
      <c r="N26" s="54">
        <f t="shared" si="4"/>
        <v>47.308960812499997</v>
      </c>
      <c r="O26" s="54">
        <f t="shared" si="5"/>
        <v>21.847168257261835</v>
      </c>
      <c r="P26" s="54">
        <f t="shared" si="6"/>
        <v>85.5625</v>
      </c>
    </row>
    <row r="27" spans="1:16" x14ac:dyDescent="0.25">
      <c r="A27" s="53">
        <v>21</v>
      </c>
      <c r="B27" s="57">
        <v>0.16047</v>
      </c>
      <c r="C27" s="57">
        <v>10.210002000000001</v>
      </c>
      <c r="D27" s="57">
        <v>9.0374437449338121</v>
      </c>
      <c r="E27" s="57">
        <v>25.182583874999995</v>
      </c>
      <c r="F27" s="57">
        <v>1.0139669624999998</v>
      </c>
      <c r="G27" s="54">
        <f t="shared" si="0"/>
        <v>45.604466582433808</v>
      </c>
      <c r="H27" s="54"/>
      <c r="I27" s="2"/>
      <c r="K27" s="54">
        <f t="shared" si="1"/>
        <v>0.16047</v>
      </c>
      <c r="L27" s="54">
        <f t="shared" si="2"/>
        <v>10.210002000000001</v>
      </c>
      <c r="M27" s="54">
        <f t="shared" si="3"/>
        <v>9.0374437449338121</v>
      </c>
      <c r="N27" s="54">
        <f t="shared" si="4"/>
        <v>25.182583874999995</v>
      </c>
      <c r="O27" s="54">
        <f t="shared" si="5"/>
        <v>40.972000380066191</v>
      </c>
      <c r="P27" s="54">
        <f t="shared" si="6"/>
        <v>85.5625</v>
      </c>
    </row>
    <row r="28" spans="1:16" x14ac:dyDescent="0.25">
      <c r="A28" s="53">
        <v>22</v>
      </c>
      <c r="B28" s="57">
        <v>0.38999299999999998</v>
      </c>
      <c r="C28" s="57">
        <v>2.2833208750000002</v>
      </c>
      <c r="D28" s="57">
        <v>18.918704078548252</v>
      </c>
      <c r="E28" s="57">
        <v>4.8892893812500002</v>
      </c>
      <c r="F28" s="57">
        <v>28.194897249999997</v>
      </c>
      <c r="G28" s="54">
        <f t="shared" si="0"/>
        <v>54.676204584798249</v>
      </c>
      <c r="H28" s="54"/>
      <c r="I28" s="2"/>
      <c r="K28" s="54">
        <f t="shared" si="1"/>
        <v>0.38999299999999998</v>
      </c>
      <c r="L28" s="54">
        <f t="shared" si="2"/>
        <v>2.2833208750000002</v>
      </c>
      <c r="M28" s="54">
        <f t="shared" si="3"/>
        <v>18.918704078548252</v>
      </c>
      <c r="N28" s="54">
        <f t="shared" si="4"/>
        <v>4.8892893812500002</v>
      </c>
      <c r="O28" s="54">
        <f t="shared" si="5"/>
        <v>59.081192665201748</v>
      </c>
      <c r="P28" s="54">
        <f t="shared" si="6"/>
        <v>85.5625</v>
      </c>
    </row>
    <row r="29" spans="1:16" x14ac:dyDescent="0.25">
      <c r="A29" s="53">
        <v>23</v>
      </c>
      <c r="B29" s="57">
        <v>0</v>
      </c>
      <c r="C29" s="57">
        <v>0</v>
      </c>
      <c r="D29" s="57">
        <v>19.924611501382376</v>
      </c>
      <c r="E29" s="57">
        <v>4.6203750000000001</v>
      </c>
      <c r="F29" s="57">
        <v>10.2503875</v>
      </c>
      <c r="G29" s="54">
        <f t="shared" si="0"/>
        <v>34.795374001382378</v>
      </c>
      <c r="H29" s="54"/>
      <c r="I29" s="2"/>
      <c r="K29" s="54">
        <f t="shared" si="1"/>
        <v>0</v>
      </c>
      <c r="L29" s="54">
        <f t="shared" si="2"/>
        <v>0</v>
      </c>
      <c r="M29" s="54">
        <f t="shared" si="3"/>
        <v>19.924611501382376</v>
      </c>
      <c r="N29" s="54">
        <f t="shared" si="4"/>
        <v>4.6203750000000001</v>
      </c>
      <c r="O29" s="54">
        <f t="shared" si="5"/>
        <v>61.017513498617625</v>
      </c>
      <c r="P29" s="54">
        <f t="shared" si="6"/>
        <v>85.5625</v>
      </c>
    </row>
    <row r="30" spans="1:16" x14ac:dyDescent="0.25">
      <c r="A30" s="53">
        <v>24</v>
      </c>
      <c r="B30" s="57">
        <v>0.38203700000000002</v>
      </c>
      <c r="C30" s="57">
        <v>8.8344992500000004</v>
      </c>
      <c r="D30" s="57">
        <v>13.777590861566374</v>
      </c>
      <c r="E30" s="57">
        <v>6.8510663812500008</v>
      </c>
      <c r="F30" s="57">
        <v>3.9504377374999997</v>
      </c>
      <c r="G30" s="54">
        <f t="shared" si="0"/>
        <v>33.795631230316374</v>
      </c>
      <c r="H30" s="54"/>
      <c r="I30" s="2"/>
      <c r="K30" s="54">
        <f t="shared" si="1"/>
        <v>0.38203700000000002</v>
      </c>
      <c r="L30" s="54">
        <f t="shared" si="2"/>
        <v>8.8344992500000004</v>
      </c>
      <c r="M30" s="54">
        <f t="shared" si="3"/>
        <v>13.777590861566374</v>
      </c>
      <c r="N30" s="54">
        <f t="shared" si="4"/>
        <v>6.8510663812500008</v>
      </c>
      <c r="O30" s="54">
        <f t="shared" si="5"/>
        <v>55.717306507183622</v>
      </c>
      <c r="P30" s="54">
        <f t="shared" si="6"/>
        <v>85.5625</v>
      </c>
    </row>
    <row r="31" spans="1:16" x14ac:dyDescent="0.25">
      <c r="A31" s="53">
        <v>25</v>
      </c>
      <c r="B31" s="57">
        <v>0</v>
      </c>
      <c r="C31" s="57">
        <v>7.5824032937499997</v>
      </c>
      <c r="D31" s="57">
        <v>18.572697292106813</v>
      </c>
      <c r="E31" s="57">
        <v>12.406562499999998</v>
      </c>
      <c r="F31" s="57">
        <v>0.42781249999999998</v>
      </c>
      <c r="G31" s="54">
        <f t="shared" si="0"/>
        <v>38.989475585856816</v>
      </c>
      <c r="H31" s="54"/>
      <c r="I31" s="2"/>
      <c r="K31" s="54">
        <f t="shared" si="1"/>
        <v>0</v>
      </c>
      <c r="L31" s="54">
        <f t="shared" si="2"/>
        <v>7.5824032937499997</v>
      </c>
      <c r="M31" s="54">
        <f t="shared" si="3"/>
        <v>18.572697292106813</v>
      </c>
      <c r="N31" s="54">
        <f t="shared" si="4"/>
        <v>12.406562499999998</v>
      </c>
      <c r="O31" s="54">
        <f t="shared" si="5"/>
        <v>47.000836914143186</v>
      </c>
      <c r="P31" s="54">
        <f t="shared" si="6"/>
        <v>85.5625</v>
      </c>
    </row>
    <row r="32" spans="1:16" x14ac:dyDescent="0.25">
      <c r="A32" s="53">
        <v>26</v>
      </c>
      <c r="B32" s="57">
        <v>0.72622500000000001</v>
      </c>
      <c r="C32" s="57">
        <v>16.706078125000001</v>
      </c>
      <c r="D32" s="57">
        <v>0</v>
      </c>
      <c r="E32" s="57">
        <v>6.6310937500000007</v>
      </c>
      <c r="F32" s="57">
        <v>50.054062500000001</v>
      </c>
      <c r="G32" s="54">
        <f t="shared" si="0"/>
        <v>74.11745937500001</v>
      </c>
      <c r="H32" s="54"/>
      <c r="I32" s="2"/>
      <c r="K32" s="54">
        <f t="shared" si="1"/>
        <v>0.72622500000000001</v>
      </c>
      <c r="L32" s="54">
        <f t="shared" si="2"/>
        <v>16.706078125000001</v>
      </c>
      <c r="M32" s="54">
        <f t="shared" si="3"/>
        <v>0</v>
      </c>
      <c r="N32" s="54">
        <f t="shared" si="4"/>
        <v>6.6310937500000007</v>
      </c>
      <c r="O32" s="54">
        <f t="shared" si="5"/>
        <v>61.499103124999998</v>
      </c>
      <c r="P32" s="54">
        <f t="shared" si="6"/>
        <v>85.5625</v>
      </c>
    </row>
    <row r="33" spans="1:16" x14ac:dyDescent="0.25">
      <c r="A33" s="53">
        <v>27</v>
      </c>
      <c r="B33" s="57">
        <v>0</v>
      </c>
      <c r="C33" s="57">
        <v>45.918570187500002</v>
      </c>
      <c r="D33" s="57">
        <v>9.1913351788733753</v>
      </c>
      <c r="E33" s="57">
        <v>3.7077054812500001</v>
      </c>
      <c r="F33" s="57">
        <v>49.911429812499996</v>
      </c>
      <c r="G33" s="54">
        <f t="shared" si="0"/>
        <v>108.72904066012337</v>
      </c>
      <c r="H33" s="54"/>
      <c r="I33" s="2"/>
      <c r="K33" s="54">
        <f t="shared" si="1"/>
        <v>0</v>
      </c>
      <c r="L33" s="54">
        <f t="shared" si="2"/>
        <v>45.918570187500002</v>
      </c>
      <c r="M33" s="54">
        <f t="shared" si="3"/>
        <v>9.1913351788733753</v>
      </c>
      <c r="N33" s="54">
        <f t="shared" si="4"/>
        <v>3.7077054812500001</v>
      </c>
      <c r="O33" s="54">
        <f t="shared" si="5"/>
        <v>26.744889152376622</v>
      </c>
      <c r="P33" s="54">
        <f t="shared" si="6"/>
        <v>85.5625</v>
      </c>
    </row>
    <row r="34" spans="1:16" x14ac:dyDescent="0.25">
      <c r="A34" s="53">
        <v>28</v>
      </c>
      <c r="B34" s="57">
        <v>8.9788200000000007</v>
      </c>
      <c r="C34" s="57">
        <v>42.398871187499999</v>
      </c>
      <c r="D34" s="57">
        <v>10.859016184711624</v>
      </c>
      <c r="E34" s="57">
        <v>14.232295125</v>
      </c>
      <c r="F34" s="57">
        <v>4.1715654625000003</v>
      </c>
      <c r="G34" s="54">
        <f t="shared" si="0"/>
        <v>80.640567959711618</v>
      </c>
      <c r="H34" s="54"/>
      <c r="I34" s="2"/>
      <c r="K34" s="54">
        <f t="shared" si="1"/>
        <v>8.9788200000000007</v>
      </c>
      <c r="L34" s="54">
        <f t="shared" si="2"/>
        <v>42.398871187499999</v>
      </c>
      <c r="M34" s="54">
        <f t="shared" si="3"/>
        <v>10.859016184711624</v>
      </c>
      <c r="N34" s="54">
        <f t="shared" si="4"/>
        <v>14.232295125</v>
      </c>
      <c r="O34" s="54">
        <f t="shared" si="5"/>
        <v>9.0934975027883809</v>
      </c>
      <c r="P34" s="54">
        <f t="shared" si="6"/>
        <v>85.5625</v>
      </c>
    </row>
    <row r="35" spans="1:16" x14ac:dyDescent="0.25">
      <c r="A35" s="53">
        <v>29</v>
      </c>
      <c r="B35" s="57">
        <v>37.328499999999998</v>
      </c>
      <c r="C35" s="57">
        <v>26.329121374999996</v>
      </c>
      <c r="D35" s="57">
        <v>8.0595457334969058</v>
      </c>
      <c r="E35" s="57">
        <v>10.152589562500001</v>
      </c>
      <c r="F35" s="57">
        <v>6.0979281437499999</v>
      </c>
      <c r="G35" s="54">
        <f t="shared" si="0"/>
        <v>87.967684814746889</v>
      </c>
      <c r="H35" s="54"/>
      <c r="I35" s="2"/>
      <c r="K35" s="54">
        <f t="shared" si="1"/>
        <v>37.328499999999998</v>
      </c>
      <c r="L35" s="54">
        <f t="shared" si="2"/>
        <v>26.329121374999996</v>
      </c>
      <c r="M35" s="54">
        <f t="shared" si="3"/>
        <v>8.0595457334969058</v>
      </c>
      <c r="N35" s="54">
        <f t="shared" si="4"/>
        <v>10.152589562500001</v>
      </c>
      <c r="O35" s="54">
        <f t="shared" si="5"/>
        <v>3.6927433290031075</v>
      </c>
      <c r="P35" s="54">
        <f t="shared" si="6"/>
        <v>85.5625</v>
      </c>
    </row>
  </sheetData>
  <mergeCells count="4">
    <mergeCell ref="A1:P1"/>
    <mergeCell ref="A2:P2"/>
    <mergeCell ref="B4:G4"/>
    <mergeCell ref="K4:P4"/>
  </mergeCells>
  <conditionalFormatting sqref="K6:N35">
    <cfRule type="expression" dxfId="13" priority="1">
      <formula>COUNTIF($B$6:$F$35,K6)=0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85" zoomScaleNormal="85" workbookViewId="0">
      <selection activeCell="F40" sqref="F40"/>
    </sheetView>
  </sheetViews>
  <sheetFormatPr defaultRowHeight="15" x14ac:dyDescent="0.25"/>
  <cols>
    <col min="1" max="1" width="12" style="56" bestFit="1" customWidth="1"/>
    <col min="2" max="7" width="9.140625" style="56"/>
    <col min="8" max="9" width="2.7109375" style="56" customWidth="1"/>
    <col min="10" max="10" width="2.7109375" style="33" customWidth="1"/>
    <col min="11" max="16384" width="9.140625" style="56"/>
  </cols>
  <sheetData>
    <row r="1" spans="1:16" x14ac:dyDescent="0.25">
      <c r="A1" s="7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4" spans="1:16" x14ac:dyDescent="0.25">
      <c r="B4" s="13" t="s">
        <v>8</v>
      </c>
      <c r="C4" s="13"/>
      <c r="D4" s="13"/>
      <c r="E4" s="13"/>
      <c r="F4" s="13"/>
      <c r="G4" s="13"/>
      <c r="H4" s="1"/>
      <c r="K4" s="13" t="s">
        <v>9</v>
      </c>
      <c r="L4" s="13"/>
      <c r="M4" s="13"/>
      <c r="N4" s="13"/>
      <c r="O4" s="13"/>
      <c r="P4" s="13"/>
    </row>
    <row r="5" spans="1:16" x14ac:dyDescent="0.25">
      <c r="A5" s="58" t="s">
        <v>6</v>
      </c>
      <c r="B5" s="58" t="s">
        <v>0</v>
      </c>
      <c r="C5" s="58" t="s">
        <v>1</v>
      </c>
      <c r="D5" s="58" t="s">
        <v>2</v>
      </c>
      <c r="E5" s="58" t="s">
        <v>3</v>
      </c>
      <c r="F5" s="58" t="s">
        <v>4</v>
      </c>
      <c r="G5" s="58" t="s">
        <v>7</v>
      </c>
      <c r="H5" s="58"/>
      <c r="I5" s="2"/>
      <c r="K5" s="58" t="s">
        <v>0</v>
      </c>
      <c r="L5" s="58" t="s">
        <v>1</v>
      </c>
      <c r="M5" s="58" t="s">
        <v>2</v>
      </c>
      <c r="N5" s="58" t="s">
        <v>3</v>
      </c>
      <c r="O5" s="58" t="s">
        <v>4</v>
      </c>
      <c r="P5" s="58" t="s">
        <v>7</v>
      </c>
    </row>
    <row r="6" spans="1:16" x14ac:dyDescent="0.25">
      <c r="A6" s="56">
        <v>0</v>
      </c>
      <c r="B6" s="59">
        <v>0.54422599999999999</v>
      </c>
      <c r="C6" s="59">
        <v>61.353617374999999</v>
      </c>
      <c r="D6" s="59">
        <v>4.0651701532774682</v>
      </c>
      <c r="E6" s="59">
        <v>5.7590407500000005</v>
      </c>
      <c r="F6" s="59">
        <v>12.138152937499999</v>
      </c>
      <c r="G6" s="57">
        <f>SUM(B6:F6)</f>
        <v>83.860207215777464</v>
      </c>
      <c r="H6" s="57"/>
      <c r="I6" s="2"/>
      <c r="K6" s="57">
        <f>IF(SUM(B6:E6)&gt;(9.25*9.25),(B6/SUM(B6:E6)*9.25*9.25),B6)</f>
        <v>0.54422599999999999</v>
      </c>
      <c r="L6" s="57">
        <f>IF(SUM(B6:E6)&gt;(9.25*9.25),(C6/SUM(B6:E6)*9.25*9.25),C6)</f>
        <v>61.353617374999999</v>
      </c>
      <c r="M6" s="57">
        <f>IF(SUM(B6:E6)&gt;(9.25*9.25),(D6/SUM(B6:E6)*9.25*9.25),D6)</f>
        <v>4.0651701532774682</v>
      </c>
      <c r="N6" s="57">
        <f>IF(SUM(B6:E6)&gt;(9.25*9.25),(E6/SUM(B6:E6)*9.25*9.25),E6)</f>
        <v>5.7590407500000005</v>
      </c>
      <c r="O6" s="57">
        <f>IF(SUM(B6:E6)&gt;=(9.25*9.25),0,(9.25*9.25)-SUM(K6:N6))</f>
        <v>13.840445721722531</v>
      </c>
      <c r="P6" s="57">
        <f>SUM(K6:O6)</f>
        <v>85.5625</v>
      </c>
    </row>
    <row r="7" spans="1:16" x14ac:dyDescent="0.25">
      <c r="A7" s="56">
        <v>1</v>
      </c>
      <c r="B7" s="59">
        <v>0.34678599999999998</v>
      </c>
      <c r="C7" s="59">
        <v>62.050609499999993</v>
      </c>
      <c r="D7" s="59">
        <v>3.7596519696485311</v>
      </c>
      <c r="E7" s="59">
        <v>5.17003705625</v>
      </c>
      <c r="F7" s="59">
        <v>12.731015500000002</v>
      </c>
      <c r="G7" s="57">
        <f t="shared" ref="G7:G35" si="0">SUM(B7:F7)</f>
        <v>84.058100025898526</v>
      </c>
      <c r="H7" s="57"/>
      <c r="I7" s="2"/>
      <c r="K7" s="57">
        <f t="shared" ref="K7:K35" si="1">IF(SUM(B7:E7)&gt;(9.25*9.25),(B7/SUM(B7:E7)*9.25*9.25),B7)</f>
        <v>0.34678599999999998</v>
      </c>
      <c r="L7" s="57">
        <f t="shared" ref="L7:L35" si="2">IF(SUM(B7:E7)&gt;(9.25*9.25),(C7/SUM(B7:E7)*9.25*9.25),C7)</f>
        <v>62.050609499999993</v>
      </c>
      <c r="M7" s="57">
        <f t="shared" ref="M7:M35" si="3">IF(SUM(B7:E7)&gt;(9.25*9.25),(D7/SUM(B7:E7)*9.25*9.25),D7)</f>
        <v>3.7596519696485311</v>
      </c>
      <c r="N7" s="57">
        <f t="shared" ref="N7:N35" si="4">IF(SUM(B7:E7)&gt;(9.25*9.25),(E7/SUM(B7:E7)*9.25*9.25),E7)</f>
        <v>5.17003705625</v>
      </c>
      <c r="O7" s="57">
        <f t="shared" ref="O7:O35" si="5">IF(SUM(B7:E7)&gt;=(9.25*9.25),0,(9.25*9.25)-SUM(K7:N7))</f>
        <v>14.235415474101472</v>
      </c>
      <c r="P7" s="57">
        <f t="shared" ref="P7:P35" si="6">SUM(K7:O7)</f>
        <v>85.5625</v>
      </c>
    </row>
    <row r="8" spans="1:16" x14ac:dyDescent="0.25">
      <c r="A8" s="56">
        <v>2</v>
      </c>
      <c r="B8" s="59">
        <v>0.38511899999999999</v>
      </c>
      <c r="C8" s="59">
        <v>58.5017336875</v>
      </c>
      <c r="D8" s="59">
        <v>1.4851007551151814</v>
      </c>
      <c r="E8" s="59">
        <v>12.727421875000001</v>
      </c>
      <c r="F8" s="59">
        <v>3.3333695437499999</v>
      </c>
      <c r="G8" s="57">
        <f t="shared" si="0"/>
        <v>76.43274486136518</v>
      </c>
      <c r="H8" s="57"/>
      <c r="I8" s="2"/>
      <c r="K8" s="57">
        <f t="shared" si="1"/>
        <v>0.38511899999999999</v>
      </c>
      <c r="L8" s="57">
        <f t="shared" si="2"/>
        <v>58.5017336875</v>
      </c>
      <c r="M8" s="57">
        <f t="shared" si="3"/>
        <v>1.4851007551151814</v>
      </c>
      <c r="N8" s="57">
        <f t="shared" si="4"/>
        <v>12.727421875000001</v>
      </c>
      <c r="O8" s="57">
        <f t="shared" si="5"/>
        <v>12.463124682384816</v>
      </c>
      <c r="P8" s="57">
        <f t="shared" si="6"/>
        <v>85.5625</v>
      </c>
    </row>
    <row r="9" spans="1:16" x14ac:dyDescent="0.25">
      <c r="A9" s="56">
        <v>3</v>
      </c>
      <c r="B9" s="59">
        <v>0.38372899999999999</v>
      </c>
      <c r="C9" s="59">
        <v>62.251253562500004</v>
      </c>
      <c r="D9" s="59">
        <v>2.8419534424297002</v>
      </c>
      <c r="E9" s="59">
        <v>9.8888859374999996</v>
      </c>
      <c r="F9" s="59">
        <v>7.5951948875000008</v>
      </c>
      <c r="G9" s="57">
        <f t="shared" si="0"/>
        <v>82.961016829929704</v>
      </c>
      <c r="H9" s="57"/>
      <c r="I9" s="2"/>
      <c r="K9" s="57">
        <f t="shared" si="1"/>
        <v>0.38372899999999999</v>
      </c>
      <c r="L9" s="57">
        <f t="shared" si="2"/>
        <v>62.251253562500004</v>
      </c>
      <c r="M9" s="57">
        <f t="shared" si="3"/>
        <v>2.8419534424297002</v>
      </c>
      <c r="N9" s="57">
        <f t="shared" si="4"/>
        <v>9.8888859374999996</v>
      </c>
      <c r="O9" s="57">
        <f t="shared" si="5"/>
        <v>10.196678057570296</v>
      </c>
      <c r="P9" s="57">
        <f t="shared" si="6"/>
        <v>85.5625</v>
      </c>
    </row>
    <row r="10" spans="1:16" x14ac:dyDescent="0.25">
      <c r="A10" s="56">
        <v>4</v>
      </c>
      <c r="B10" s="59">
        <v>0.34011000000000002</v>
      </c>
      <c r="C10" s="59">
        <v>64.677207124999995</v>
      </c>
      <c r="D10" s="59">
        <v>2.4674997668483689</v>
      </c>
      <c r="E10" s="59">
        <v>5.21843120625</v>
      </c>
      <c r="F10" s="59">
        <v>8.7331932499999994</v>
      </c>
      <c r="G10" s="57">
        <f t="shared" si="0"/>
        <v>81.436441348098356</v>
      </c>
      <c r="H10" s="57"/>
      <c r="I10" s="2"/>
      <c r="K10" s="57">
        <f t="shared" si="1"/>
        <v>0.34011000000000002</v>
      </c>
      <c r="L10" s="57">
        <f t="shared" si="2"/>
        <v>64.677207124999995</v>
      </c>
      <c r="M10" s="57">
        <f t="shared" si="3"/>
        <v>2.4674997668483689</v>
      </c>
      <c r="N10" s="57">
        <f t="shared" si="4"/>
        <v>5.21843120625</v>
      </c>
      <c r="O10" s="57">
        <f t="shared" si="5"/>
        <v>12.859251901901644</v>
      </c>
      <c r="P10" s="57">
        <f t="shared" si="6"/>
        <v>85.5625</v>
      </c>
    </row>
    <row r="11" spans="1:16" x14ac:dyDescent="0.25">
      <c r="A11" s="56">
        <v>5</v>
      </c>
      <c r="B11" s="59">
        <v>0.32704100000000003</v>
      </c>
      <c r="C11" s="59">
        <v>64.324432937499992</v>
      </c>
      <c r="D11" s="59">
        <v>3.2185575321820248</v>
      </c>
      <c r="E11" s="59">
        <v>11.760052250000001</v>
      </c>
      <c r="F11" s="59">
        <v>5.6741456374999997</v>
      </c>
      <c r="G11" s="57">
        <f t="shared" si="0"/>
        <v>85.30422935718201</v>
      </c>
      <c r="H11" s="57"/>
      <c r="I11" s="2"/>
      <c r="K11" s="57">
        <f t="shared" si="1"/>
        <v>0.32704100000000003</v>
      </c>
      <c r="L11" s="57">
        <f t="shared" si="2"/>
        <v>64.324432937499992</v>
      </c>
      <c r="M11" s="57">
        <f t="shared" si="3"/>
        <v>3.2185575321820248</v>
      </c>
      <c r="N11" s="57">
        <f t="shared" si="4"/>
        <v>11.760052250000001</v>
      </c>
      <c r="O11" s="57">
        <f t="shared" si="5"/>
        <v>5.9324162803179945</v>
      </c>
      <c r="P11" s="57">
        <f t="shared" si="6"/>
        <v>85.5625</v>
      </c>
    </row>
    <row r="12" spans="1:16" x14ac:dyDescent="0.25">
      <c r="A12" s="56">
        <v>6</v>
      </c>
      <c r="B12" s="59">
        <v>0.47963099999999997</v>
      </c>
      <c r="C12" s="59">
        <v>62.426314437500004</v>
      </c>
      <c r="D12" s="59">
        <v>2.5431083479177565</v>
      </c>
      <c r="E12" s="59">
        <v>8.7730653749999981</v>
      </c>
      <c r="F12" s="59">
        <v>8.9281046249999996</v>
      </c>
      <c r="G12" s="57">
        <f t="shared" si="0"/>
        <v>83.150223785417765</v>
      </c>
      <c r="H12" s="57"/>
      <c r="I12" s="2"/>
      <c r="K12" s="57">
        <f t="shared" si="1"/>
        <v>0.47963099999999997</v>
      </c>
      <c r="L12" s="57">
        <f t="shared" si="2"/>
        <v>62.426314437500004</v>
      </c>
      <c r="M12" s="57">
        <f t="shared" si="3"/>
        <v>2.5431083479177565</v>
      </c>
      <c r="N12" s="57">
        <f t="shared" si="4"/>
        <v>8.7730653749999981</v>
      </c>
      <c r="O12" s="57">
        <f t="shared" si="5"/>
        <v>11.340380839582238</v>
      </c>
      <c r="P12" s="57">
        <f t="shared" si="6"/>
        <v>85.5625</v>
      </c>
    </row>
    <row r="13" spans="1:16" x14ac:dyDescent="0.25">
      <c r="A13" s="56">
        <v>7</v>
      </c>
      <c r="B13" s="59">
        <v>0.55520199999999997</v>
      </c>
      <c r="C13" s="59">
        <v>64.756010187499996</v>
      </c>
      <c r="D13" s="59">
        <v>3.4312995208893002</v>
      </c>
      <c r="E13" s="59">
        <v>4.4092153062500001</v>
      </c>
      <c r="F13" s="59">
        <v>9.7797937499999996</v>
      </c>
      <c r="G13" s="57">
        <f t="shared" si="0"/>
        <v>82.931520764639288</v>
      </c>
      <c r="H13" s="57"/>
      <c r="I13" s="2"/>
      <c r="K13" s="57">
        <f t="shared" si="1"/>
        <v>0.55520199999999997</v>
      </c>
      <c r="L13" s="57">
        <f t="shared" si="2"/>
        <v>64.756010187499996</v>
      </c>
      <c r="M13" s="57">
        <f t="shared" si="3"/>
        <v>3.4312995208893002</v>
      </c>
      <c r="N13" s="57">
        <f t="shared" si="4"/>
        <v>4.4092153062500001</v>
      </c>
      <c r="O13" s="57">
        <f t="shared" si="5"/>
        <v>12.410772985360708</v>
      </c>
      <c r="P13" s="57">
        <f t="shared" si="6"/>
        <v>85.5625</v>
      </c>
    </row>
    <row r="14" spans="1:16" x14ac:dyDescent="0.25">
      <c r="A14" s="56">
        <v>8</v>
      </c>
      <c r="B14" s="59">
        <v>0.41991800000000001</v>
      </c>
      <c r="C14" s="59">
        <v>58.726677499999994</v>
      </c>
      <c r="D14" s="59">
        <v>1.7985944205436686</v>
      </c>
      <c r="E14" s="59">
        <v>17.776978374999999</v>
      </c>
      <c r="F14" s="59">
        <v>3.4518992750000006</v>
      </c>
      <c r="G14" s="57">
        <f t="shared" si="0"/>
        <v>82.17406757054367</v>
      </c>
      <c r="H14" s="57"/>
      <c r="I14" s="2"/>
      <c r="K14" s="57">
        <f t="shared" si="1"/>
        <v>0.41991800000000001</v>
      </c>
      <c r="L14" s="57">
        <f t="shared" si="2"/>
        <v>58.726677499999994</v>
      </c>
      <c r="M14" s="57">
        <f t="shared" si="3"/>
        <v>1.7985944205436686</v>
      </c>
      <c r="N14" s="57">
        <f t="shared" si="4"/>
        <v>17.776978374999999</v>
      </c>
      <c r="O14" s="57">
        <f t="shared" si="5"/>
        <v>6.8403317044563323</v>
      </c>
      <c r="P14" s="57">
        <f t="shared" si="6"/>
        <v>85.5625</v>
      </c>
    </row>
    <row r="15" spans="1:16" x14ac:dyDescent="0.25">
      <c r="A15" s="56">
        <v>9</v>
      </c>
      <c r="B15" s="59">
        <v>0.208701</v>
      </c>
      <c r="C15" s="59">
        <v>33.219469500000002</v>
      </c>
      <c r="D15" s="59">
        <v>5.3465954661380684</v>
      </c>
      <c r="E15" s="59">
        <v>5.1572112375000003</v>
      </c>
      <c r="F15" s="59">
        <v>11.279704375000001</v>
      </c>
      <c r="G15" s="57">
        <f t="shared" si="0"/>
        <v>55.211681578638071</v>
      </c>
      <c r="H15" s="57"/>
      <c r="I15" s="2"/>
      <c r="K15" s="57">
        <f t="shared" si="1"/>
        <v>0.208701</v>
      </c>
      <c r="L15" s="57">
        <f t="shared" si="2"/>
        <v>33.219469500000002</v>
      </c>
      <c r="M15" s="57">
        <f t="shared" si="3"/>
        <v>5.3465954661380684</v>
      </c>
      <c r="N15" s="57">
        <f t="shared" si="4"/>
        <v>5.1572112375000003</v>
      </c>
      <c r="O15" s="57">
        <f t="shared" si="5"/>
        <v>41.63052279636193</v>
      </c>
      <c r="P15" s="57">
        <f t="shared" si="6"/>
        <v>85.5625</v>
      </c>
    </row>
    <row r="16" spans="1:16" x14ac:dyDescent="0.25">
      <c r="A16" s="56">
        <v>10</v>
      </c>
      <c r="B16" s="59">
        <v>0.38909100000000002</v>
      </c>
      <c r="C16" s="59">
        <v>32.176120374999996</v>
      </c>
      <c r="D16" s="59">
        <v>4.4658681890009442</v>
      </c>
      <c r="E16" s="59">
        <v>6.5241406250000002</v>
      </c>
      <c r="F16" s="59">
        <v>6.4269074000000002</v>
      </c>
      <c r="G16" s="57">
        <f t="shared" si="0"/>
        <v>49.982127589000939</v>
      </c>
      <c r="H16" s="57"/>
      <c r="I16" s="2"/>
      <c r="K16" s="57">
        <f t="shared" si="1"/>
        <v>0.38909100000000002</v>
      </c>
      <c r="L16" s="57">
        <f t="shared" si="2"/>
        <v>32.176120374999996</v>
      </c>
      <c r="M16" s="57">
        <f t="shared" si="3"/>
        <v>4.4658681890009442</v>
      </c>
      <c r="N16" s="57">
        <f t="shared" si="4"/>
        <v>6.5241406250000002</v>
      </c>
      <c r="O16" s="57">
        <f t="shared" si="5"/>
        <v>42.007279810999059</v>
      </c>
      <c r="P16" s="57">
        <f t="shared" si="6"/>
        <v>85.5625</v>
      </c>
    </row>
    <row r="17" spans="1:16" x14ac:dyDescent="0.25">
      <c r="A17" s="56">
        <v>11</v>
      </c>
      <c r="B17" s="59">
        <v>0.192963</v>
      </c>
      <c r="C17" s="59">
        <v>30.753558250000005</v>
      </c>
      <c r="D17" s="59">
        <v>16.149873323757252</v>
      </c>
      <c r="E17" s="59">
        <v>4.8516932187500004</v>
      </c>
      <c r="F17" s="59">
        <v>17.290555562500003</v>
      </c>
      <c r="G17" s="57">
        <f t="shared" si="0"/>
        <v>69.238643355007255</v>
      </c>
      <c r="H17" s="57"/>
      <c r="I17" s="2"/>
      <c r="K17" s="57">
        <f t="shared" si="1"/>
        <v>0.192963</v>
      </c>
      <c r="L17" s="57">
        <f t="shared" si="2"/>
        <v>30.753558250000005</v>
      </c>
      <c r="M17" s="57">
        <f t="shared" si="3"/>
        <v>16.149873323757252</v>
      </c>
      <c r="N17" s="57">
        <f t="shared" si="4"/>
        <v>4.8516932187500004</v>
      </c>
      <c r="O17" s="57">
        <f t="shared" si="5"/>
        <v>33.614412207492748</v>
      </c>
      <c r="P17" s="57">
        <f t="shared" si="6"/>
        <v>85.5625</v>
      </c>
    </row>
    <row r="18" spans="1:16" x14ac:dyDescent="0.25">
      <c r="A18" s="56">
        <v>12</v>
      </c>
      <c r="B18" s="59">
        <v>0.27700399999999997</v>
      </c>
      <c r="C18" s="59">
        <v>31.0775834375</v>
      </c>
      <c r="D18" s="59">
        <v>8.3551499866852303</v>
      </c>
      <c r="E18" s="59">
        <v>5.2486861062500001</v>
      </c>
      <c r="F18" s="59">
        <v>12.913520312499999</v>
      </c>
      <c r="G18" s="57">
        <f t="shared" si="0"/>
        <v>57.871943842935231</v>
      </c>
      <c r="H18" s="57"/>
      <c r="I18" s="2"/>
      <c r="K18" s="57">
        <f t="shared" si="1"/>
        <v>0.27700399999999997</v>
      </c>
      <c r="L18" s="57">
        <f t="shared" si="2"/>
        <v>31.0775834375</v>
      </c>
      <c r="M18" s="57">
        <f t="shared" si="3"/>
        <v>8.3551499866852303</v>
      </c>
      <c r="N18" s="57">
        <f t="shared" si="4"/>
        <v>5.2486861062500001</v>
      </c>
      <c r="O18" s="57">
        <f t="shared" si="5"/>
        <v>40.604076469564767</v>
      </c>
      <c r="P18" s="57">
        <f t="shared" si="6"/>
        <v>85.5625</v>
      </c>
    </row>
    <row r="19" spans="1:16" x14ac:dyDescent="0.25">
      <c r="A19" s="56">
        <v>13</v>
      </c>
      <c r="B19" s="59">
        <v>0.280003</v>
      </c>
      <c r="C19" s="59">
        <v>30.973967249999998</v>
      </c>
      <c r="D19" s="59">
        <v>4.8723881049102751</v>
      </c>
      <c r="E19" s="59">
        <v>6.2840864749999996</v>
      </c>
      <c r="F19" s="59">
        <v>8.5372380124999996</v>
      </c>
      <c r="G19" s="57">
        <f t="shared" si="0"/>
        <v>50.947682842410273</v>
      </c>
      <c r="H19" s="57"/>
      <c r="I19" s="2"/>
      <c r="K19" s="57">
        <f t="shared" si="1"/>
        <v>0.280003</v>
      </c>
      <c r="L19" s="57">
        <f t="shared" si="2"/>
        <v>30.973967249999998</v>
      </c>
      <c r="M19" s="57">
        <f t="shared" si="3"/>
        <v>4.8723881049102751</v>
      </c>
      <c r="N19" s="57">
        <f t="shared" si="4"/>
        <v>6.2840864749999996</v>
      </c>
      <c r="O19" s="57">
        <f t="shared" si="5"/>
        <v>43.152055170089724</v>
      </c>
      <c r="P19" s="57">
        <f t="shared" si="6"/>
        <v>85.5625</v>
      </c>
    </row>
    <row r="20" spans="1:16" x14ac:dyDescent="0.25">
      <c r="A20" s="56">
        <v>14</v>
      </c>
      <c r="B20" s="59">
        <v>0.13124</v>
      </c>
      <c r="C20" s="59">
        <v>29.943538062500004</v>
      </c>
      <c r="D20" s="59">
        <v>2.3353985482855686</v>
      </c>
      <c r="E20" s="59">
        <v>29.759321999999997</v>
      </c>
      <c r="F20" s="59">
        <v>1.1239490000000001</v>
      </c>
      <c r="G20" s="57">
        <f t="shared" si="0"/>
        <v>63.29344761078557</v>
      </c>
      <c r="H20" s="57"/>
      <c r="I20" s="2"/>
      <c r="K20" s="57">
        <f t="shared" si="1"/>
        <v>0.13124</v>
      </c>
      <c r="L20" s="57">
        <f t="shared" si="2"/>
        <v>29.943538062500004</v>
      </c>
      <c r="M20" s="57">
        <f t="shared" si="3"/>
        <v>2.3353985482855686</v>
      </c>
      <c r="N20" s="57">
        <f t="shared" si="4"/>
        <v>29.759321999999997</v>
      </c>
      <c r="O20" s="57">
        <f t="shared" si="5"/>
        <v>23.393001389214433</v>
      </c>
      <c r="P20" s="57">
        <f t="shared" si="6"/>
        <v>85.5625</v>
      </c>
    </row>
    <row r="21" spans="1:16" x14ac:dyDescent="0.25">
      <c r="A21" s="56">
        <v>15</v>
      </c>
      <c r="B21" s="59">
        <v>5.3033900000000002E-2</v>
      </c>
      <c r="C21" s="59">
        <v>28.421552312499998</v>
      </c>
      <c r="D21" s="59">
        <v>5.2091834752312938</v>
      </c>
      <c r="E21" s="59">
        <v>24.625400875</v>
      </c>
      <c r="F21" s="59">
        <v>2.4329354624999997</v>
      </c>
      <c r="G21" s="57">
        <f t="shared" si="0"/>
        <v>60.742106025231294</v>
      </c>
      <c r="H21" s="57"/>
      <c r="I21" s="2"/>
      <c r="K21" s="57">
        <f t="shared" si="1"/>
        <v>5.3033900000000002E-2</v>
      </c>
      <c r="L21" s="57">
        <f t="shared" si="2"/>
        <v>28.421552312499998</v>
      </c>
      <c r="M21" s="57">
        <f t="shared" si="3"/>
        <v>5.2091834752312938</v>
      </c>
      <c r="N21" s="57">
        <f t="shared" si="4"/>
        <v>24.625400875</v>
      </c>
      <c r="O21" s="57">
        <f t="shared" si="5"/>
        <v>27.253329437268704</v>
      </c>
      <c r="P21" s="57">
        <f t="shared" si="6"/>
        <v>85.5625</v>
      </c>
    </row>
    <row r="22" spans="1:16" x14ac:dyDescent="0.25">
      <c r="A22" s="56">
        <v>16</v>
      </c>
      <c r="B22" s="59">
        <v>6.0170899999999999E-2</v>
      </c>
      <c r="C22" s="59">
        <v>27.830486562500003</v>
      </c>
      <c r="D22" s="59">
        <v>4.2915588968918756</v>
      </c>
      <c r="E22" s="59">
        <v>29.347167437500001</v>
      </c>
      <c r="F22" s="59">
        <v>1.4190882874999999</v>
      </c>
      <c r="G22" s="57">
        <f t="shared" si="0"/>
        <v>62.948472084391881</v>
      </c>
      <c r="H22" s="57"/>
      <c r="I22" s="2"/>
      <c r="K22" s="57">
        <f t="shared" si="1"/>
        <v>6.0170899999999999E-2</v>
      </c>
      <c r="L22" s="57">
        <f t="shared" si="2"/>
        <v>27.830486562500003</v>
      </c>
      <c r="M22" s="57">
        <f t="shared" si="3"/>
        <v>4.2915588968918756</v>
      </c>
      <c r="N22" s="57">
        <f t="shared" si="4"/>
        <v>29.347167437500001</v>
      </c>
      <c r="O22" s="57">
        <f t="shared" si="5"/>
        <v>24.033116203108122</v>
      </c>
      <c r="P22" s="57">
        <f t="shared" si="6"/>
        <v>85.5625</v>
      </c>
    </row>
    <row r="23" spans="1:16" x14ac:dyDescent="0.25">
      <c r="A23" s="56">
        <v>17</v>
      </c>
      <c r="B23" s="59">
        <v>9.1894900000000002E-2</v>
      </c>
      <c r="C23" s="59">
        <v>28.235625000000002</v>
      </c>
      <c r="D23" s="59">
        <v>3.4593532378752374</v>
      </c>
      <c r="E23" s="59">
        <v>28.181463937499998</v>
      </c>
      <c r="F23" s="59">
        <v>1.32629575625</v>
      </c>
      <c r="G23" s="57">
        <f t="shared" si="0"/>
        <v>61.294632831625236</v>
      </c>
      <c r="H23" s="57"/>
      <c r="I23" s="2"/>
      <c r="K23" s="57">
        <f t="shared" si="1"/>
        <v>9.1894900000000002E-2</v>
      </c>
      <c r="L23" s="57">
        <f t="shared" si="2"/>
        <v>28.235625000000002</v>
      </c>
      <c r="M23" s="57">
        <f t="shared" si="3"/>
        <v>3.4593532378752374</v>
      </c>
      <c r="N23" s="57">
        <f t="shared" si="4"/>
        <v>28.181463937499998</v>
      </c>
      <c r="O23" s="57">
        <f t="shared" si="5"/>
        <v>25.594162924624762</v>
      </c>
      <c r="P23" s="57">
        <f t="shared" si="6"/>
        <v>85.5625</v>
      </c>
    </row>
    <row r="24" spans="1:16" x14ac:dyDescent="0.25">
      <c r="A24" s="56">
        <v>18</v>
      </c>
      <c r="B24" s="59">
        <v>1.2411200000000001E-2</v>
      </c>
      <c r="C24" s="59">
        <v>3.4399205249999998</v>
      </c>
      <c r="D24" s="59">
        <v>1.3328024891073686</v>
      </c>
      <c r="E24" s="59">
        <v>63.249254562499999</v>
      </c>
      <c r="F24" s="59">
        <v>0.43563120124999999</v>
      </c>
      <c r="G24" s="57">
        <f t="shared" si="0"/>
        <v>68.470019977857376</v>
      </c>
      <c r="H24" s="57"/>
      <c r="I24" s="2"/>
      <c r="K24" s="57">
        <f t="shared" si="1"/>
        <v>1.2411200000000001E-2</v>
      </c>
      <c r="L24" s="57">
        <f t="shared" si="2"/>
        <v>3.4399205249999998</v>
      </c>
      <c r="M24" s="57">
        <f t="shared" si="3"/>
        <v>1.3328024891073686</v>
      </c>
      <c r="N24" s="57">
        <f t="shared" si="4"/>
        <v>63.249254562499999</v>
      </c>
      <c r="O24" s="57">
        <f t="shared" si="5"/>
        <v>17.528111223392628</v>
      </c>
      <c r="P24" s="57">
        <f t="shared" si="6"/>
        <v>85.5625</v>
      </c>
    </row>
    <row r="25" spans="1:16" x14ac:dyDescent="0.25">
      <c r="A25" s="56">
        <v>19</v>
      </c>
      <c r="B25" s="59">
        <v>2.03711E-2</v>
      </c>
      <c r="C25" s="59">
        <v>5.6220466312499999</v>
      </c>
      <c r="D25" s="59">
        <v>4.0055412228684872</v>
      </c>
      <c r="E25" s="59">
        <v>46.643797937499997</v>
      </c>
      <c r="F25" s="59">
        <v>1.2017937624999999</v>
      </c>
      <c r="G25" s="57">
        <f t="shared" si="0"/>
        <v>57.493550654118486</v>
      </c>
      <c r="H25" s="57"/>
      <c r="I25" s="2"/>
      <c r="K25" s="57">
        <f t="shared" si="1"/>
        <v>2.03711E-2</v>
      </c>
      <c r="L25" s="57">
        <f t="shared" si="2"/>
        <v>5.6220466312499999</v>
      </c>
      <c r="M25" s="57">
        <f t="shared" si="3"/>
        <v>4.0055412228684872</v>
      </c>
      <c r="N25" s="57">
        <f t="shared" si="4"/>
        <v>46.643797937499997</v>
      </c>
      <c r="O25" s="57">
        <f t="shared" si="5"/>
        <v>29.270743108381517</v>
      </c>
      <c r="P25" s="57">
        <f t="shared" si="6"/>
        <v>85.5625</v>
      </c>
    </row>
    <row r="26" spans="1:16" x14ac:dyDescent="0.25">
      <c r="A26" s="56">
        <v>20</v>
      </c>
      <c r="B26" s="59">
        <v>3.2793299999999997E-2</v>
      </c>
      <c r="C26" s="59">
        <v>5.4283074625000003</v>
      </c>
      <c r="D26" s="59">
        <v>2.446846834155131</v>
      </c>
      <c r="E26" s="59">
        <v>48.340160062499997</v>
      </c>
      <c r="F26" s="59">
        <v>0.693320638125</v>
      </c>
      <c r="G26" s="57">
        <f t="shared" si="0"/>
        <v>56.941428297280126</v>
      </c>
      <c r="H26" s="57"/>
      <c r="I26" s="2"/>
      <c r="K26" s="57">
        <f t="shared" si="1"/>
        <v>3.2793299999999997E-2</v>
      </c>
      <c r="L26" s="57">
        <f t="shared" si="2"/>
        <v>5.4283074625000003</v>
      </c>
      <c r="M26" s="57">
        <f t="shared" si="3"/>
        <v>2.446846834155131</v>
      </c>
      <c r="N26" s="57">
        <f t="shared" si="4"/>
        <v>48.340160062499997</v>
      </c>
      <c r="O26" s="57">
        <f t="shared" si="5"/>
        <v>29.314392340844876</v>
      </c>
      <c r="P26" s="57">
        <f t="shared" si="6"/>
        <v>85.5625</v>
      </c>
    </row>
    <row r="27" spans="1:16" x14ac:dyDescent="0.25">
      <c r="A27" s="56">
        <v>21</v>
      </c>
      <c r="B27" s="59">
        <v>2.8319500000000001E-2</v>
      </c>
      <c r="C27" s="59">
        <v>8.262000562499999</v>
      </c>
      <c r="D27" s="59">
        <v>5.9668486681809316</v>
      </c>
      <c r="E27" s="59">
        <v>24.265610562500001</v>
      </c>
      <c r="F27" s="59">
        <v>2.3235010250000001</v>
      </c>
      <c r="G27" s="57">
        <f t="shared" si="0"/>
        <v>40.846280318180931</v>
      </c>
      <c r="H27" s="57"/>
      <c r="I27" s="2"/>
      <c r="K27" s="57">
        <f t="shared" si="1"/>
        <v>2.8319500000000001E-2</v>
      </c>
      <c r="L27" s="57">
        <f t="shared" si="2"/>
        <v>8.262000562499999</v>
      </c>
      <c r="M27" s="57">
        <f t="shared" si="3"/>
        <v>5.9668486681809316</v>
      </c>
      <c r="N27" s="57">
        <f t="shared" si="4"/>
        <v>24.265610562500001</v>
      </c>
      <c r="O27" s="57">
        <f t="shared" si="5"/>
        <v>47.039720706819068</v>
      </c>
      <c r="P27" s="57">
        <f t="shared" si="6"/>
        <v>85.5625</v>
      </c>
    </row>
    <row r="28" spans="1:16" x14ac:dyDescent="0.25">
      <c r="A28" s="56">
        <v>22</v>
      </c>
      <c r="B28" s="59">
        <v>3.86383E-2</v>
      </c>
      <c r="C28" s="59">
        <v>5.2860341375000006</v>
      </c>
      <c r="D28" s="59">
        <v>27.531247787216376</v>
      </c>
      <c r="E28" s="59">
        <v>3.6431742437499999</v>
      </c>
      <c r="F28" s="59">
        <v>33.014290625000001</v>
      </c>
      <c r="G28" s="57">
        <f t="shared" si="0"/>
        <v>69.513385093466383</v>
      </c>
      <c r="H28" s="57"/>
      <c r="I28" s="2"/>
      <c r="K28" s="57">
        <f t="shared" si="1"/>
        <v>3.86383E-2</v>
      </c>
      <c r="L28" s="57">
        <f t="shared" si="2"/>
        <v>5.2860341375000006</v>
      </c>
      <c r="M28" s="57">
        <f t="shared" si="3"/>
        <v>27.531247787216376</v>
      </c>
      <c r="N28" s="57">
        <f t="shared" si="4"/>
        <v>3.6431742437499999</v>
      </c>
      <c r="O28" s="57">
        <f t="shared" si="5"/>
        <v>49.063405531533618</v>
      </c>
      <c r="P28" s="57">
        <f t="shared" si="6"/>
        <v>85.5625</v>
      </c>
    </row>
    <row r="29" spans="1:16" x14ac:dyDescent="0.25">
      <c r="A29" s="56">
        <v>23</v>
      </c>
      <c r="B29" s="59">
        <v>0</v>
      </c>
      <c r="C29" s="59">
        <v>0</v>
      </c>
      <c r="D29" s="59">
        <v>7.7343600178131684</v>
      </c>
      <c r="E29" s="59">
        <v>4.7734890937499994</v>
      </c>
      <c r="F29" s="59">
        <v>8.5262261187499995</v>
      </c>
      <c r="G29" s="57">
        <f t="shared" si="0"/>
        <v>21.034075230313167</v>
      </c>
      <c r="H29" s="57"/>
      <c r="I29" s="2"/>
      <c r="K29" s="57">
        <f t="shared" si="1"/>
        <v>0</v>
      </c>
      <c r="L29" s="57">
        <f t="shared" si="2"/>
        <v>0</v>
      </c>
      <c r="M29" s="57">
        <f t="shared" si="3"/>
        <v>7.7343600178131684</v>
      </c>
      <c r="N29" s="57">
        <f t="shared" si="4"/>
        <v>4.7734890937499994</v>
      </c>
      <c r="O29" s="57">
        <f t="shared" si="5"/>
        <v>73.054650888436839</v>
      </c>
      <c r="P29" s="57">
        <f t="shared" si="6"/>
        <v>85.5625</v>
      </c>
    </row>
    <row r="30" spans="1:16" x14ac:dyDescent="0.25">
      <c r="A30" s="56">
        <v>24</v>
      </c>
      <c r="B30" s="59">
        <v>0.104878</v>
      </c>
      <c r="C30" s="59">
        <v>5.7845298187500003</v>
      </c>
      <c r="D30" s="59">
        <v>9.7830766271445615</v>
      </c>
      <c r="E30" s="59">
        <v>7.2701258375000002</v>
      </c>
      <c r="F30" s="59">
        <v>8.1616186374999984</v>
      </c>
      <c r="G30" s="57">
        <f t="shared" si="0"/>
        <v>31.10422892089456</v>
      </c>
      <c r="H30" s="57"/>
      <c r="I30" s="2"/>
      <c r="K30" s="57">
        <f t="shared" si="1"/>
        <v>0.104878</v>
      </c>
      <c r="L30" s="57">
        <f t="shared" si="2"/>
        <v>5.7845298187500003</v>
      </c>
      <c r="M30" s="57">
        <f t="shared" si="3"/>
        <v>9.7830766271445615</v>
      </c>
      <c r="N30" s="57">
        <f t="shared" si="4"/>
        <v>7.2701258375000002</v>
      </c>
      <c r="O30" s="57">
        <f t="shared" si="5"/>
        <v>62.619889716605442</v>
      </c>
      <c r="P30" s="57">
        <f t="shared" si="6"/>
        <v>85.5625</v>
      </c>
    </row>
    <row r="31" spans="1:16" x14ac:dyDescent="0.25">
      <c r="A31" s="56">
        <v>25</v>
      </c>
      <c r="B31" s="59">
        <v>0.136098</v>
      </c>
      <c r="C31" s="59">
        <v>9.7619111874999991</v>
      </c>
      <c r="D31" s="59">
        <v>7.1720368345228067</v>
      </c>
      <c r="E31" s="59">
        <v>7.1270910062499997</v>
      </c>
      <c r="F31" s="59">
        <v>7.4073253062499989</v>
      </c>
      <c r="G31" s="57">
        <f t="shared" si="0"/>
        <v>31.604462334522804</v>
      </c>
      <c r="H31" s="57"/>
      <c r="I31" s="2"/>
      <c r="K31" s="57">
        <f t="shared" si="1"/>
        <v>0.136098</v>
      </c>
      <c r="L31" s="57">
        <f t="shared" si="2"/>
        <v>9.7619111874999991</v>
      </c>
      <c r="M31" s="57">
        <f t="shared" si="3"/>
        <v>7.1720368345228067</v>
      </c>
      <c r="N31" s="57">
        <f t="shared" si="4"/>
        <v>7.1270910062499997</v>
      </c>
      <c r="O31" s="57">
        <f t="shared" si="5"/>
        <v>61.365362971727194</v>
      </c>
      <c r="P31" s="57">
        <f t="shared" si="6"/>
        <v>85.5625</v>
      </c>
    </row>
    <row r="32" spans="1:16" x14ac:dyDescent="0.25">
      <c r="A32" s="56">
        <v>26</v>
      </c>
      <c r="B32" s="59">
        <v>9.8088600000000008E-3</v>
      </c>
      <c r="C32" s="59">
        <v>3.6335313500000002</v>
      </c>
      <c r="D32" s="59">
        <v>5.7336400533059191</v>
      </c>
      <c r="E32" s="59">
        <v>0.30545726937500001</v>
      </c>
      <c r="F32" s="59">
        <v>78.046861125000007</v>
      </c>
      <c r="G32" s="57">
        <f t="shared" si="0"/>
        <v>87.729298657680928</v>
      </c>
      <c r="H32" s="57"/>
      <c r="I32" s="2"/>
      <c r="K32" s="57">
        <f t="shared" si="1"/>
        <v>9.8088600000000008E-3</v>
      </c>
      <c r="L32" s="57">
        <f t="shared" si="2"/>
        <v>3.6335313500000002</v>
      </c>
      <c r="M32" s="57">
        <f t="shared" si="3"/>
        <v>5.7336400533059191</v>
      </c>
      <c r="N32" s="57">
        <f t="shared" si="4"/>
        <v>0.30545726937500001</v>
      </c>
      <c r="O32" s="57">
        <f t="shared" si="5"/>
        <v>75.880062467319078</v>
      </c>
      <c r="P32" s="57">
        <f t="shared" si="6"/>
        <v>85.5625</v>
      </c>
    </row>
    <row r="33" spans="1:16" x14ac:dyDescent="0.25">
      <c r="A33" s="56">
        <v>27</v>
      </c>
      <c r="B33" s="59">
        <v>4.3635899999999998E-2</v>
      </c>
      <c r="C33" s="59">
        <v>13.859071500000001</v>
      </c>
      <c r="D33" s="59">
        <v>20.028607844353314</v>
      </c>
      <c r="E33" s="59">
        <v>0.13571153687500001</v>
      </c>
      <c r="F33" s="59">
        <v>75.848674937499993</v>
      </c>
      <c r="G33" s="57">
        <f t="shared" si="0"/>
        <v>109.91570171872831</v>
      </c>
      <c r="H33" s="57"/>
      <c r="I33" s="2"/>
      <c r="K33" s="57">
        <f t="shared" si="1"/>
        <v>4.3635899999999998E-2</v>
      </c>
      <c r="L33" s="57">
        <f t="shared" si="2"/>
        <v>13.859071500000001</v>
      </c>
      <c r="M33" s="57">
        <f t="shared" si="3"/>
        <v>20.028607844353314</v>
      </c>
      <c r="N33" s="57">
        <f t="shared" si="4"/>
        <v>0.13571153687500001</v>
      </c>
      <c r="O33" s="57">
        <f t="shared" si="5"/>
        <v>51.495473218771686</v>
      </c>
      <c r="P33" s="57">
        <f t="shared" si="6"/>
        <v>85.5625</v>
      </c>
    </row>
    <row r="34" spans="1:16" x14ac:dyDescent="0.25">
      <c r="A34" s="56">
        <v>28</v>
      </c>
      <c r="B34" s="59">
        <v>8.6623099999999997</v>
      </c>
      <c r="C34" s="59">
        <v>55.184218874999999</v>
      </c>
      <c r="D34" s="59">
        <v>3.8539160669346879</v>
      </c>
      <c r="E34" s="59">
        <v>5.0458345312499997</v>
      </c>
      <c r="F34" s="59">
        <v>11.3565395</v>
      </c>
      <c r="G34" s="57">
        <f t="shared" si="0"/>
        <v>84.102818973184682</v>
      </c>
      <c r="H34" s="57"/>
      <c r="I34" s="2"/>
      <c r="K34" s="57">
        <f t="shared" si="1"/>
        <v>8.6623099999999997</v>
      </c>
      <c r="L34" s="57">
        <f t="shared" si="2"/>
        <v>55.184218874999999</v>
      </c>
      <c r="M34" s="57">
        <f t="shared" si="3"/>
        <v>3.8539160669346879</v>
      </c>
      <c r="N34" s="57">
        <f t="shared" si="4"/>
        <v>5.0458345312499997</v>
      </c>
      <c r="O34" s="57">
        <f t="shared" si="5"/>
        <v>12.816220526815314</v>
      </c>
      <c r="P34" s="57">
        <f t="shared" si="6"/>
        <v>85.5625</v>
      </c>
    </row>
    <row r="35" spans="1:16" x14ac:dyDescent="0.25">
      <c r="A35" s="56">
        <v>29</v>
      </c>
      <c r="B35" s="59">
        <v>39.624699999999997</v>
      </c>
      <c r="C35" s="59">
        <v>37.155857875000002</v>
      </c>
      <c r="D35" s="59">
        <v>2.6720195650083247</v>
      </c>
      <c r="E35" s="59">
        <v>4.52017275625</v>
      </c>
      <c r="F35" s="59">
        <v>14.250092124999997</v>
      </c>
      <c r="G35" s="57">
        <f t="shared" si="0"/>
        <v>98.222842321258327</v>
      </c>
      <c r="H35" s="57"/>
      <c r="I35" s="2"/>
      <c r="K35" s="57">
        <f t="shared" si="1"/>
        <v>39.624699999999997</v>
      </c>
      <c r="L35" s="57">
        <f t="shared" si="2"/>
        <v>37.155857875000002</v>
      </c>
      <c r="M35" s="57">
        <f t="shared" si="3"/>
        <v>2.6720195650083247</v>
      </c>
      <c r="N35" s="57">
        <f t="shared" si="4"/>
        <v>4.52017275625</v>
      </c>
      <c r="O35" s="57">
        <f t="shared" si="5"/>
        <v>1.5897498037416682</v>
      </c>
      <c r="P35" s="57">
        <f t="shared" si="6"/>
        <v>85.5625</v>
      </c>
    </row>
  </sheetData>
  <mergeCells count="4">
    <mergeCell ref="A1:P1"/>
    <mergeCell ref="A2:P2"/>
    <mergeCell ref="B4:G4"/>
    <mergeCell ref="K4:P4"/>
  </mergeCells>
  <conditionalFormatting sqref="K6:N35">
    <cfRule type="expression" dxfId="12" priority="1">
      <formula>COUNTIF($B$6:$F$35,K6)=0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85" zoomScaleNormal="85" workbookViewId="0">
      <selection activeCell="D15" sqref="D15"/>
    </sheetView>
  </sheetViews>
  <sheetFormatPr defaultRowHeight="15" x14ac:dyDescent="0.25"/>
  <cols>
    <col min="1" max="1" width="12" style="43" bestFit="1" customWidth="1"/>
    <col min="2" max="7" width="9.140625" style="43"/>
    <col min="8" max="9" width="2.7109375" style="43" customWidth="1"/>
    <col min="10" max="10" width="2.7109375" style="33" customWidth="1"/>
    <col min="11" max="16384" width="9.140625" style="43"/>
  </cols>
  <sheetData>
    <row r="1" spans="1:16" x14ac:dyDescent="0.25">
      <c r="A1" s="7" t="s">
        <v>26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4" spans="1:16" x14ac:dyDescent="0.25">
      <c r="B4" s="13" t="s">
        <v>8</v>
      </c>
      <c r="C4" s="13"/>
      <c r="D4" s="13"/>
      <c r="E4" s="13"/>
      <c r="F4" s="13"/>
      <c r="G4" s="13"/>
      <c r="H4" s="1"/>
      <c r="K4" s="13" t="s">
        <v>9</v>
      </c>
      <c r="L4" s="13"/>
      <c r="M4" s="13"/>
      <c r="N4" s="13"/>
      <c r="O4" s="13"/>
      <c r="P4" s="13"/>
    </row>
    <row r="5" spans="1:16" x14ac:dyDescent="0.25">
      <c r="A5" s="60" t="s">
        <v>6</v>
      </c>
      <c r="B5" s="60" t="s">
        <v>0</v>
      </c>
      <c r="C5" s="60" t="s">
        <v>1</v>
      </c>
      <c r="D5" s="60" t="s">
        <v>2</v>
      </c>
      <c r="E5" s="60" t="s">
        <v>3</v>
      </c>
      <c r="F5" s="60" t="s">
        <v>4</v>
      </c>
      <c r="G5" s="60" t="s">
        <v>7</v>
      </c>
      <c r="H5" s="60"/>
      <c r="I5" s="2"/>
      <c r="K5" s="60" t="s">
        <v>0</v>
      </c>
      <c r="L5" s="60" t="s">
        <v>1</v>
      </c>
      <c r="M5" s="60" t="s">
        <v>2</v>
      </c>
      <c r="N5" s="60" t="s">
        <v>3</v>
      </c>
      <c r="O5" s="60" t="s">
        <v>4</v>
      </c>
      <c r="P5" s="60" t="s">
        <v>7</v>
      </c>
    </row>
    <row r="6" spans="1:16" x14ac:dyDescent="0.25">
      <c r="A6" s="43">
        <v>0</v>
      </c>
      <c r="B6" s="62">
        <v>0.189972</v>
      </c>
      <c r="C6" s="62">
        <v>60.019697999999998</v>
      </c>
      <c r="D6" s="62">
        <v>13.144014749703375</v>
      </c>
      <c r="E6" s="62">
        <v>2.0731109249999999</v>
      </c>
      <c r="F6" s="62">
        <v>27.880540625000005</v>
      </c>
      <c r="G6" s="59">
        <f>SUM(B6:F6)</f>
        <v>103.30733629970338</v>
      </c>
      <c r="H6" s="59"/>
      <c r="I6" s="2"/>
      <c r="K6" s="59">
        <f>IF(SUM(B6:E6)&gt;(9.25*9.25),(B6/SUM(B6:E6)*9.25*9.25),B6)</f>
        <v>0.189972</v>
      </c>
      <c r="L6" s="59">
        <f>IF(SUM(B6:E6)&gt;(9.25*9.25),(C6/SUM(B6:E6)*9.25*9.25),C6)</f>
        <v>60.019697999999998</v>
      </c>
      <c r="M6" s="59">
        <f>IF(SUM(B6:E6)&gt;(9.25*9.25),(D6/SUM(B6:E6)*9.25*9.25),D6)</f>
        <v>13.144014749703375</v>
      </c>
      <c r="N6" s="59">
        <f>IF(SUM(B6:E6)&gt;(9.25*9.25),(E6/SUM(B6:E6)*9.25*9.25),E6)</f>
        <v>2.0731109249999999</v>
      </c>
      <c r="O6" s="59">
        <f>IF(SUM(B6:E6)&gt;=(9.25*9.25),0,(9.25*9.25)-SUM(K6:N6))</f>
        <v>10.135704325296629</v>
      </c>
      <c r="P6" s="59">
        <f>SUM(K6:O6)</f>
        <v>85.5625</v>
      </c>
    </row>
    <row r="7" spans="1:16" x14ac:dyDescent="0.25">
      <c r="A7" s="43">
        <v>1</v>
      </c>
      <c r="B7" s="62">
        <v>0.28439599999999998</v>
      </c>
      <c r="C7" s="62">
        <v>61.479565374999993</v>
      </c>
      <c r="D7" s="62">
        <v>17.013179265874186</v>
      </c>
      <c r="E7" s="62">
        <v>2.2542467374999999</v>
      </c>
      <c r="F7" s="62">
        <v>26.7958648125</v>
      </c>
      <c r="G7" s="59">
        <f t="shared" ref="G7:G35" si="0">SUM(B7:F7)</f>
        <v>107.82725219087418</v>
      </c>
      <c r="H7" s="59"/>
      <c r="I7" s="2"/>
      <c r="K7" s="59">
        <f t="shared" ref="K7:K35" si="1">IF(SUM(B7:E7)&gt;(9.25*9.25),(B7/SUM(B7:E7)*9.25*9.25),B7)</f>
        <v>0.28439599999999998</v>
      </c>
      <c r="L7" s="59">
        <f t="shared" ref="L7:L35" si="2">IF(SUM(B7:E7)&gt;(9.25*9.25),(C7/SUM(B7:E7)*9.25*9.25),C7)</f>
        <v>61.479565374999993</v>
      </c>
      <c r="M7" s="59">
        <f t="shared" ref="M7:M35" si="3">IF(SUM(B7:E7)&gt;(9.25*9.25),(D7/SUM(B7:E7)*9.25*9.25),D7)</f>
        <v>17.013179265874186</v>
      </c>
      <c r="N7" s="59">
        <f t="shared" ref="N7:N35" si="4">IF(SUM(B7:E7)&gt;(9.25*9.25),(E7/SUM(B7:E7)*9.25*9.25),E7)</f>
        <v>2.2542467374999999</v>
      </c>
      <c r="O7" s="59">
        <f t="shared" ref="O7:O35" si="5">IF(SUM(B7:E7)&gt;=(9.25*9.25),0,(9.25*9.25)-SUM(K7:N7))</f>
        <v>4.5311126216258231</v>
      </c>
      <c r="P7" s="59">
        <f t="shared" ref="P7:P35" si="6">SUM(K7:O7)</f>
        <v>85.5625</v>
      </c>
    </row>
    <row r="8" spans="1:16" x14ac:dyDescent="0.25">
      <c r="A8" s="43">
        <v>2</v>
      </c>
      <c r="B8" s="62">
        <v>0.61619100000000004</v>
      </c>
      <c r="C8" s="62">
        <v>51.242782312500005</v>
      </c>
      <c r="D8" s="62">
        <v>20.328994549837752</v>
      </c>
      <c r="E8" s="62">
        <v>1.7519948625000004</v>
      </c>
      <c r="F8" s="62">
        <v>25.9539298125</v>
      </c>
      <c r="G8" s="59">
        <f t="shared" si="0"/>
        <v>99.893892537337763</v>
      </c>
      <c r="H8" s="59"/>
      <c r="I8" s="2"/>
      <c r="K8" s="59">
        <f t="shared" si="1"/>
        <v>0.61619100000000004</v>
      </c>
      <c r="L8" s="59">
        <f t="shared" si="2"/>
        <v>51.242782312500005</v>
      </c>
      <c r="M8" s="59">
        <f t="shared" si="3"/>
        <v>20.328994549837752</v>
      </c>
      <c r="N8" s="59">
        <f t="shared" si="4"/>
        <v>1.7519948625000004</v>
      </c>
      <c r="O8" s="59">
        <f t="shared" si="5"/>
        <v>11.622537275162244</v>
      </c>
      <c r="P8" s="59">
        <f t="shared" si="6"/>
        <v>85.5625</v>
      </c>
    </row>
    <row r="9" spans="1:16" x14ac:dyDescent="0.25">
      <c r="A9" s="43">
        <v>3</v>
      </c>
      <c r="B9" s="62">
        <v>0.49604799999999999</v>
      </c>
      <c r="C9" s="62">
        <v>62.886555125000001</v>
      </c>
      <c r="D9" s="62">
        <v>9.6967693651335622</v>
      </c>
      <c r="E9" s="62">
        <v>2.8775609937499995</v>
      </c>
      <c r="F9" s="62">
        <v>24.571496499999999</v>
      </c>
      <c r="G9" s="59">
        <f t="shared" si="0"/>
        <v>100.52842998388356</v>
      </c>
      <c r="H9" s="59"/>
      <c r="I9" s="2"/>
      <c r="K9" s="59">
        <f t="shared" si="1"/>
        <v>0.49604799999999999</v>
      </c>
      <c r="L9" s="59">
        <f t="shared" si="2"/>
        <v>62.886555125000001</v>
      </c>
      <c r="M9" s="59">
        <f t="shared" si="3"/>
        <v>9.6967693651335622</v>
      </c>
      <c r="N9" s="59">
        <f t="shared" si="4"/>
        <v>2.8775609937499995</v>
      </c>
      <c r="O9" s="59">
        <f t="shared" si="5"/>
        <v>9.6055665161164399</v>
      </c>
      <c r="P9" s="59">
        <f t="shared" si="6"/>
        <v>85.5625</v>
      </c>
    </row>
    <row r="10" spans="1:16" x14ac:dyDescent="0.25">
      <c r="A10" s="43">
        <v>4</v>
      </c>
      <c r="B10" s="62">
        <v>0.59677000000000002</v>
      </c>
      <c r="C10" s="62">
        <v>66.515431875000004</v>
      </c>
      <c r="D10" s="62">
        <v>10.673694566325564</v>
      </c>
      <c r="E10" s="62">
        <v>2.8966072062500001</v>
      </c>
      <c r="F10" s="62">
        <v>22.133564187499999</v>
      </c>
      <c r="G10" s="59">
        <f t="shared" si="0"/>
        <v>102.81606783507557</v>
      </c>
      <c r="H10" s="59"/>
      <c r="I10" s="2"/>
      <c r="K10" s="59">
        <f t="shared" si="1"/>
        <v>0.59677000000000002</v>
      </c>
      <c r="L10" s="59">
        <f t="shared" si="2"/>
        <v>66.515431875000004</v>
      </c>
      <c r="M10" s="59">
        <f t="shared" si="3"/>
        <v>10.673694566325564</v>
      </c>
      <c r="N10" s="59">
        <f t="shared" si="4"/>
        <v>2.8966072062500001</v>
      </c>
      <c r="O10" s="59">
        <f t="shared" si="5"/>
        <v>4.8799963524244276</v>
      </c>
      <c r="P10" s="59">
        <f t="shared" si="6"/>
        <v>85.5625</v>
      </c>
    </row>
    <row r="11" spans="1:16" x14ac:dyDescent="0.25">
      <c r="A11" s="43">
        <v>5</v>
      </c>
      <c r="B11" s="62">
        <v>0.32276700000000003</v>
      </c>
      <c r="C11" s="62">
        <v>67.336147374999996</v>
      </c>
      <c r="D11" s="62">
        <v>10.234517934693812</v>
      </c>
      <c r="E11" s="62">
        <v>3.2323630125</v>
      </c>
      <c r="F11" s="62">
        <v>17.3596900625</v>
      </c>
      <c r="G11" s="59">
        <f t="shared" si="0"/>
        <v>98.485485384693817</v>
      </c>
      <c r="H11" s="59"/>
      <c r="I11" s="2"/>
      <c r="K11" s="59">
        <f t="shared" si="1"/>
        <v>0.32276700000000003</v>
      </c>
      <c r="L11" s="59">
        <f t="shared" si="2"/>
        <v>67.336147374999996</v>
      </c>
      <c r="M11" s="59">
        <f t="shared" si="3"/>
        <v>10.234517934693812</v>
      </c>
      <c r="N11" s="59">
        <f t="shared" si="4"/>
        <v>3.2323630125</v>
      </c>
      <c r="O11" s="59">
        <f t="shared" si="5"/>
        <v>4.4367046778061905</v>
      </c>
      <c r="P11" s="59">
        <f t="shared" si="6"/>
        <v>85.5625</v>
      </c>
    </row>
    <row r="12" spans="1:16" x14ac:dyDescent="0.25">
      <c r="A12" s="43">
        <v>6</v>
      </c>
      <c r="B12" s="62">
        <v>0.80566499999999996</v>
      </c>
      <c r="C12" s="62">
        <v>63.755784562499997</v>
      </c>
      <c r="D12" s="62">
        <v>10.895988072259623</v>
      </c>
      <c r="E12" s="62">
        <v>3.3326422625000003</v>
      </c>
      <c r="F12" s="62">
        <v>23.805113187499998</v>
      </c>
      <c r="G12" s="59">
        <f t="shared" si="0"/>
        <v>102.59519308475963</v>
      </c>
      <c r="H12" s="59"/>
      <c r="I12" s="2"/>
      <c r="K12" s="59">
        <f t="shared" si="1"/>
        <v>0.80566499999999996</v>
      </c>
      <c r="L12" s="59">
        <f t="shared" si="2"/>
        <v>63.755784562499997</v>
      </c>
      <c r="M12" s="59">
        <f t="shared" si="3"/>
        <v>10.895988072259623</v>
      </c>
      <c r="N12" s="59">
        <f t="shared" si="4"/>
        <v>3.3326422625000003</v>
      </c>
      <c r="O12" s="59">
        <f t="shared" si="5"/>
        <v>6.7724201027403694</v>
      </c>
      <c r="P12" s="59">
        <f t="shared" si="6"/>
        <v>85.5625</v>
      </c>
    </row>
    <row r="13" spans="1:16" x14ac:dyDescent="0.25">
      <c r="A13" s="43">
        <v>7</v>
      </c>
      <c r="B13" s="62">
        <v>1.0203199999999999</v>
      </c>
      <c r="C13" s="62">
        <v>65.700705749999997</v>
      </c>
      <c r="D13" s="62">
        <v>11.598432261492501</v>
      </c>
      <c r="E13" s="62">
        <v>3.9125421062499997</v>
      </c>
      <c r="F13" s="62">
        <v>18.940457249999998</v>
      </c>
      <c r="G13" s="59">
        <f t="shared" si="0"/>
        <v>101.1724573677425</v>
      </c>
      <c r="H13" s="59"/>
      <c r="I13" s="2"/>
      <c r="K13" s="59">
        <f t="shared" si="1"/>
        <v>1.0203199999999999</v>
      </c>
      <c r="L13" s="59">
        <f t="shared" si="2"/>
        <v>65.700705749999997</v>
      </c>
      <c r="M13" s="59">
        <f t="shared" si="3"/>
        <v>11.598432261492501</v>
      </c>
      <c r="N13" s="59">
        <f t="shared" si="4"/>
        <v>3.9125421062499997</v>
      </c>
      <c r="O13" s="59">
        <f t="shared" si="5"/>
        <v>3.3304998822574987</v>
      </c>
      <c r="P13" s="59">
        <f t="shared" si="6"/>
        <v>85.5625</v>
      </c>
    </row>
    <row r="14" spans="1:16" x14ac:dyDescent="0.25">
      <c r="A14" s="43">
        <v>8</v>
      </c>
      <c r="B14" s="62">
        <v>1.45394</v>
      </c>
      <c r="C14" s="62">
        <v>64.178035499999993</v>
      </c>
      <c r="D14" s="62">
        <v>7.9680403755083304</v>
      </c>
      <c r="E14" s="62">
        <v>6.0250288937500001</v>
      </c>
      <c r="F14" s="62">
        <v>12.050023562499998</v>
      </c>
      <c r="G14" s="59">
        <f t="shared" si="0"/>
        <v>91.675068331758325</v>
      </c>
      <c r="H14" s="59"/>
      <c r="I14" s="2"/>
      <c r="K14" s="59">
        <f t="shared" si="1"/>
        <v>1.45394</v>
      </c>
      <c r="L14" s="59">
        <f t="shared" si="2"/>
        <v>64.178035499999993</v>
      </c>
      <c r="M14" s="59">
        <f t="shared" si="3"/>
        <v>7.9680403755083304</v>
      </c>
      <c r="N14" s="59">
        <f t="shared" si="4"/>
        <v>6.0250288937500001</v>
      </c>
      <c r="O14" s="59">
        <f t="shared" si="5"/>
        <v>5.9374552307416764</v>
      </c>
      <c r="P14" s="59">
        <f t="shared" si="6"/>
        <v>85.5625</v>
      </c>
    </row>
    <row r="15" spans="1:16" x14ac:dyDescent="0.25">
      <c r="A15" s="43">
        <v>9</v>
      </c>
      <c r="B15" s="62">
        <v>0.44243300000000002</v>
      </c>
      <c r="C15" s="62">
        <v>29.191187000000003</v>
      </c>
      <c r="D15" s="62">
        <v>31.635208906599562</v>
      </c>
      <c r="E15" s="62">
        <v>1.7806925249999999</v>
      </c>
      <c r="F15" s="62">
        <v>29.515383312500003</v>
      </c>
      <c r="G15" s="59">
        <f t="shared" si="0"/>
        <v>92.564904744099564</v>
      </c>
      <c r="H15" s="59"/>
      <c r="I15" s="2"/>
      <c r="K15" s="59">
        <f t="shared" si="1"/>
        <v>0.44243300000000002</v>
      </c>
      <c r="L15" s="59">
        <f t="shared" si="2"/>
        <v>29.191187000000003</v>
      </c>
      <c r="M15" s="59">
        <f t="shared" si="3"/>
        <v>31.635208906599562</v>
      </c>
      <c r="N15" s="59">
        <f t="shared" si="4"/>
        <v>1.7806925249999999</v>
      </c>
      <c r="O15" s="59">
        <f t="shared" si="5"/>
        <v>22.512978568400435</v>
      </c>
      <c r="P15" s="59">
        <f t="shared" si="6"/>
        <v>85.5625</v>
      </c>
    </row>
    <row r="16" spans="1:16" x14ac:dyDescent="0.25">
      <c r="A16" s="43">
        <v>10</v>
      </c>
      <c r="B16" s="62">
        <v>0.76873199999999997</v>
      </c>
      <c r="C16" s="62">
        <v>28.572912375000001</v>
      </c>
      <c r="D16" s="62">
        <v>23.787302941055998</v>
      </c>
      <c r="E16" s="62">
        <v>3.2463439250000001</v>
      </c>
      <c r="F16" s="62">
        <v>21.3025811875</v>
      </c>
      <c r="G16" s="59">
        <f t="shared" si="0"/>
        <v>77.677872428556</v>
      </c>
      <c r="H16" s="59"/>
      <c r="I16" s="2"/>
      <c r="K16" s="59">
        <f t="shared" si="1"/>
        <v>0.76873199999999997</v>
      </c>
      <c r="L16" s="59">
        <f t="shared" si="2"/>
        <v>28.572912375000001</v>
      </c>
      <c r="M16" s="59">
        <f t="shared" si="3"/>
        <v>23.787302941055998</v>
      </c>
      <c r="N16" s="59">
        <f t="shared" si="4"/>
        <v>3.2463439250000001</v>
      </c>
      <c r="O16" s="59">
        <f t="shared" si="5"/>
        <v>29.187208758944003</v>
      </c>
      <c r="P16" s="59">
        <f t="shared" si="6"/>
        <v>85.5625</v>
      </c>
    </row>
    <row r="17" spans="1:16" x14ac:dyDescent="0.25">
      <c r="A17" s="43">
        <v>11</v>
      </c>
      <c r="B17" s="62">
        <v>0.120238</v>
      </c>
      <c r="C17" s="62">
        <v>28.487606562500002</v>
      </c>
      <c r="D17" s="62">
        <v>29.26675648612569</v>
      </c>
      <c r="E17" s="62">
        <v>1.9000607687500002</v>
      </c>
      <c r="F17" s="62">
        <v>29.447361125</v>
      </c>
      <c r="G17" s="59">
        <f t="shared" si="0"/>
        <v>89.222022942375702</v>
      </c>
      <c r="H17" s="59"/>
      <c r="I17" s="2"/>
      <c r="K17" s="59">
        <f t="shared" si="1"/>
        <v>0.120238</v>
      </c>
      <c r="L17" s="59">
        <f t="shared" si="2"/>
        <v>28.487606562500002</v>
      </c>
      <c r="M17" s="59">
        <f t="shared" si="3"/>
        <v>29.26675648612569</v>
      </c>
      <c r="N17" s="59">
        <f t="shared" si="4"/>
        <v>1.9000607687500002</v>
      </c>
      <c r="O17" s="59">
        <f t="shared" si="5"/>
        <v>25.787838182624306</v>
      </c>
      <c r="P17" s="59">
        <f t="shared" si="6"/>
        <v>85.5625</v>
      </c>
    </row>
    <row r="18" spans="1:16" x14ac:dyDescent="0.25">
      <c r="A18" s="43">
        <v>12</v>
      </c>
      <c r="B18" s="62">
        <v>0.32261899999999999</v>
      </c>
      <c r="C18" s="62">
        <v>28.883418687500004</v>
      </c>
      <c r="D18" s="62">
        <v>25.737217478450813</v>
      </c>
      <c r="E18" s="62">
        <v>1.4008977</v>
      </c>
      <c r="F18" s="62">
        <v>30.119283437500002</v>
      </c>
      <c r="G18" s="59">
        <f t="shared" si="0"/>
        <v>86.46343630345082</v>
      </c>
      <c r="H18" s="59"/>
      <c r="I18" s="2"/>
      <c r="K18" s="59">
        <f t="shared" si="1"/>
        <v>0.32261899999999999</v>
      </c>
      <c r="L18" s="59">
        <f t="shared" si="2"/>
        <v>28.883418687500004</v>
      </c>
      <c r="M18" s="59">
        <f t="shared" si="3"/>
        <v>25.737217478450813</v>
      </c>
      <c r="N18" s="59">
        <f t="shared" si="4"/>
        <v>1.4008977</v>
      </c>
      <c r="O18" s="59">
        <f t="shared" si="5"/>
        <v>29.218347134049182</v>
      </c>
      <c r="P18" s="59">
        <f t="shared" si="6"/>
        <v>85.5625</v>
      </c>
    </row>
    <row r="19" spans="1:16" x14ac:dyDescent="0.25">
      <c r="A19" s="43">
        <v>13</v>
      </c>
      <c r="B19" s="62">
        <v>0.40212500000000001</v>
      </c>
      <c r="C19" s="62">
        <v>30.292119687499998</v>
      </c>
      <c r="D19" s="62">
        <v>27.63122411627619</v>
      </c>
      <c r="E19" s="62">
        <v>2.0483149125000004</v>
      </c>
      <c r="F19" s="62">
        <v>28.844915562500002</v>
      </c>
      <c r="G19" s="59">
        <f t="shared" si="0"/>
        <v>89.218699278776199</v>
      </c>
      <c r="H19" s="59"/>
      <c r="I19" s="2"/>
      <c r="K19" s="59">
        <f t="shared" si="1"/>
        <v>0.40212500000000001</v>
      </c>
      <c r="L19" s="59">
        <f t="shared" si="2"/>
        <v>30.292119687499998</v>
      </c>
      <c r="M19" s="59">
        <f t="shared" si="3"/>
        <v>27.63122411627619</v>
      </c>
      <c r="N19" s="59">
        <f t="shared" si="4"/>
        <v>2.0483149125000004</v>
      </c>
      <c r="O19" s="59">
        <f t="shared" si="5"/>
        <v>25.188716283723807</v>
      </c>
      <c r="P19" s="59">
        <f t="shared" si="6"/>
        <v>85.5625</v>
      </c>
    </row>
    <row r="20" spans="1:16" x14ac:dyDescent="0.25">
      <c r="A20" s="43">
        <v>14</v>
      </c>
      <c r="B20" s="62">
        <v>0.62247799999999998</v>
      </c>
      <c r="C20" s="62">
        <v>30.977475312500001</v>
      </c>
      <c r="D20" s="62">
        <v>13.945544056611125</v>
      </c>
      <c r="E20" s="62">
        <v>32.452658374999999</v>
      </c>
      <c r="F20" s="62">
        <v>3.3613827062499997</v>
      </c>
      <c r="G20" s="59">
        <f t="shared" si="0"/>
        <v>81.359538450361129</v>
      </c>
      <c r="H20" s="59"/>
      <c r="I20" s="2"/>
      <c r="K20" s="59">
        <f t="shared" si="1"/>
        <v>0.62247799999999998</v>
      </c>
      <c r="L20" s="59">
        <f t="shared" si="2"/>
        <v>30.977475312500001</v>
      </c>
      <c r="M20" s="59">
        <f t="shared" si="3"/>
        <v>13.945544056611125</v>
      </c>
      <c r="N20" s="59">
        <f t="shared" si="4"/>
        <v>32.452658374999999</v>
      </c>
      <c r="O20" s="59">
        <f t="shared" si="5"/>
        <v>7.5643442558888694</v>
      </c>
      <c r="P20" s="59">
        <f t="shared" si="6"/>
        <v>85.5625</v>
      </c>
    </row>
    <row r="21" spans="1:16" x14ac:dyDescent="0.25">
      <c r="A21" s="43">
        <v>15</v>
      </c>
      <c r="B21" s="62">
        <v>0</v>
      </c>
      <c r="C21" s="62">
        <v>33.7888879375</v>
      </c>
      <c r="D21" s="62">
        <v>6.3942565913328995</v>
      </c>
      <c r="E21" s="62">
        <v>14.973437499999999</v>
      </c>
      <c r="F21" s="62">
        <v>18.395937499999999</v>
      </c>
      <c r="G21" s="59">
        <f t="shared" si="0"/>
        <v>73.552519528832903</v>
      </c>
      <c r="H21" s="59"/>
      <c r="I21" s="2"/>
      <c r="K21" s="59">
        <f t="shared" si="1"/>
        <v>0</v>
      </c>
      <c r="L21" s="59">
        <f t="shared" si="2"/>
        <v>33.7888879375</v>
      </c>
      <c r="M21" s="59">
        <f t="shared" si="3"/>
        <v>6.3942565913328995</v>
      </c>
      <c r="N21" s="59">
        <f t="shared" si="4"/>
        <v>14.973437499999999</v>
      </c>
      <c r="O21" s="59">
        <f t="shared" si="5"/>
        <v>30.405917971167099</v>
      </c>
      <c r="P21" s="59">
        <f t="shared" si="6"/>
        <v>85.5625</v>
      </c>
    </row>
    <row r="22" spans="1:16" x14ac:dyDescent="0.25">
      <c r="A22" s="43">
        <v>16</v>
      </c>
      <c r="B22" s="62">
        <v>0.137323</v>
      </c>
      <c r="C22" s="62">
        <v>28.024200062500004</v>
      </c>
      <c r="D22" s="62">
        <v>31.389300847400936</v>
      </c>
      <c r="E22" s="62">
        <v>27.208874999999999</v>
      </c>
      <c r="F22" s="62">
        <v>8.5562500000000004</v>
      </c>
      <c r="G22" s="59">
        <f t="shared" si="0"/>
        <v>95.315948909900953</v>
      </c>
      <c r="H22" s="59"/>
      <c r="I22" s="2"/>
      <c r="K22" s="59">
        <f t="shared" si="1"/>
        <v>0.13542807703495999</v>
      </c>
      <c r="L22" s="59">
        <f t="shared" si="2"/>
        <v>27.637493536460614</v>
      </c>
      <c r="M22" s="59">
        <f t="shared" si="3"/>
        <v>30.956159224859267</v>
      </c>
      <c r="N22" s="59">
        <f t="shared" si="4"/>
        <v>26.83341916164515</v>
      </c>
      <c r="O22" s="59">
        <f t="shared" si="5"/>
        <v>0</v>
      </c>
      <c r="P22" s="59">
        <f t="shared" si="6"/>
        <v>85.562499999999986</v>
      </c>
    </row>
    <row r="23" spans="1:16" x14ac:dyDescent="0.25">
      <c r="A23" s="43">
        <v>17</v>
      </c>
      <c r="B23" s="62">
        <v>0.739429</v>
      </c>
      <c r="C23" s="62">
        <v>28.03472425</v>
      </c>
      <c r="D23" s="62">
        <v>24.915372630542628</v>
      </c>
      <c r="E23" s="62">
        <v>31.5725625</v>
      </c>
      <c r="F23" s="62">
        <v>8.1284375000000004</v>
      </c>
      <c r="G23" s="59">
        <f t="shared" si="0"/>
        <v>93.39052588054264</v>
      </c>
      <c r="H23" s="59"/>
      <c r="I23" s="2"/>
      <c r="K23" s="59">
        <f t="shared" si="1"/>
        <v>0.739429</v>
      </c>
      <c r="L23" s="59">
        <f t="shared" si="2"/>
        <v>28.03472425</v>
      </c>
      <c r="M23" s="59">
        <f t="shared" si="3"/>
        <v>24.915372630542628</v>
      </c>
      <c r="N23" s="59">
        <f t="shared" si="4"/>
        <v>31.5725625</v>
      </c>
      <c r="O23" s="59">
        <f t="shared" si="5"/>
        <v>0.30041161945736405</v>
      </c>
      <c r="P23" s="59">
        <f t="shared" si="6"/>
        <v>85.5625</v>
      </c>
    </row>
    <row r="24" spans="1:16" x14ac:dyDescent="0.25">
      <c r="A24" s="43">
        <v>18</v>
      </c>
      <c r="B24" s="62">
        <v>0.30180800000000002</v>
      </c>
      <c r="C24" s="62">
        <v>2.9199400999999998</v>
      </c>
      <c r="D24" s="62">
        <v>11.811974938034062</v>
      </c>
      <c r="E24" s="62">
        <v>61.7272688125</v>
      </c>
      <c r="F24" s="62">
        <v>1.4667893812500004</v>
      </c>
      <c r="G24" s="59">
        <f t="shared" si="0"/>
        <v>78.22778123178405</v>
      </c>
      <c r="H24" s="59"/>
      <c r="I24" s="2"/>
      <c r="K24" s="59">
        <f t="shared" si="1"/>
        <v>0.30180800000000002</v>
      </c>
      <c r="L24" s="59">
        <f t="shared" si="2"/>
        <v>2.9199400999999998</v>
      </c>
      <c r="M24" s="59">
        <f t="shared" si="3"/>
        <v>11.811974938034062</v>
      </c>
      <c r="N24" s="59">
        <f t="shared" si="4"/>
        <v>61.7272688125</v>
      </c>
      <c r="O24" s="59">
        <f t="shared" si="5"/>
        <v>8.8015081494659455</v>
      </c>
      <c r="P24" s="59">
        <f t="shared" si="6"/>
        <v>85.5625</v>
      </c>
    </row>
    <row r="25" spans="1:16" x14ac:dyDescent="0.25">
      <c r="A25" s="43">
        <v>19</v>
      </c>
      <c r="B25" s="62">
        <v>0.15928700000000001</v>
      </c>
      <c r="C25" s="62">
        <v>4.7955299937499998</v>
      </c>
      <c r="D25" s="62">
        <v>15.742209750184877</v>
      </c>
      <c r="E25" s="62">
        <v>46.502534250000004</v>
      </c>
      <c r="F25" s="62">
        <v>5.7313270562500005</v>
      </c>
      <c r="G25" s="59">
        <f t="shared" si="0"/>
        <v>72.930888050184876</v>
      </c>
      <c r="H25" s="59"/>
      <c r="I25" s="2"/>
      <c r="K25" s="59">
        <f t="shared" si="1"/>
        <v>0.15928700000000001</v>
      </c>
      <c r="L25" s="59">
        <f t="shared" si="2"/>
        <v>4.7955299937499998</v>
      </c>
      <c r="M25" s="59">
        <f t="shared" si="3"/>
        <v>15.742209750184877</v>
      </c>
      <c r="N25" s="59">
        <f t="shared" si="4"/>
        <v>46.502534250000004</v>
      </c>
      <c r="O25" s="59">
        <f t="shared" si="5"/>
        <v>18.362939006065119</v>
      </c>
      <c r="P25" s="59">
        <f t="shared" si="6"/>
        <v>85.5625</v>
      </c>
    </row>
    <row r="26" spans="1:16" x14ac:dyDescent="0.25">
      <c r="A26" s="43">
        <v>20</v>
      </c>
      <c r="B26" s="62">
        <v>0.55806</v>
      </c>
      <c r="C26" s="62">
        <v>4.8828294124999996</v>
      </c>
      <c r="D26" s="62">
        <v>12.9488560184785</v>
      </c>
      <c r="E26" s="62">
        <v>47.592087124999999</v>
      </c>
      <c r="F26" s="62">
        <v>2.6475946625000004</v>
      </c>
      <c r="G26" s="59">
        <f t="shared" si="0"/>
        <v>68.629427218478497</v>
      </c>
      <c r="H26" s="59"/>
      <c r="I26" s="2"/>
      <c r="K26" s="59">
        <f t="shared" si="1"/>
        <v>0.55806</v>
      </c>
      <c r="L26" s="59">
        <f t="shared" si="2"/>
        <v>4.8828294124999996</v>
      </c>
      <c r="M26" s="59">
        <f t="shared" si="3"/>
        <v>12.9488560184785</v>
      </c>
      <c r="N26" s="59">
        <f t="shared" si="4"/>
        <v>47.592087124999999</v>
      </c>
      <c r="O26" s="59">
        <f t="shared" si="5"/>
        <v>19.580667444021501</v>
      </c>
      <c r="P26" s="59">
        <f t="shared" si="6"/>
        <v>85.5625</v>
      </c>
    </row>
    <row r="27" spans="1:16" x14ac:dyDescent="0.25">
      <c r="A27" s="43">
        <v>21</v>
      </c>
      <c r="B27" s="62">
        <v>0.51597499999999996</v>
      </c>
      <c r="C27" s="62">
        <v>5.9993430312499996</v>
      </c>
      <c r="D27" s="62">
        <v>26.235918492074937</v>
      </c>
      <c r="E27" s="62">
        <v>24.576202437500001</v>
      </c>
      <c r="F27" s="62">
        <v>6.5159095124999995</v>
      </c>
      <c r="G27" s="59">
        <f t="shared" si="0"/>
        <v>63.843348473324937</v>
      </c>
      <c r="H27" s="59"/>
      <c r="I27" s="2"/>
      <c r="K27" s="59">
        <f t="shared" si="1"/>
        <v>0.51597499999999996</v>
      </c>
      <c r="L27" s="59">
        <f t="shared" si="2"/>
        <v>5.9993430312499996</v>
      </c>
      <c r="M27" s="59">
        <f t="shared" si="3"/>
        <v>26.235918492074937</v>
      </c>
      <c r="N27" s="59">
        <f t="shared" si="4"/>
        <v>24.576202437500001</v>
      </c>
      <c r="O27" s="59">
        <f t="shared" si="5"/>
        <v>28.235061039175065</v>
      </c>
      <c r="P27" s="59">
        <f t="shared" si="6"/>
        <v>85.5625</v>
      </c>
    </row>
    <row r="28" spans="1:16" x14ac:dyDescent="0.25">
      <c r="A28" s="43">
        <v>22</v>
      </c>
      <c r="B28" s="62">
        <v>0.18779499999999999</v>
      </c>
      <c r="C28" s="62">
        <v>6.2322698249999995</v>
      </c>
      <c r="D28" s="62">
        <v>40.38768556152619</v>
      </c>
      <c r="E28" s="62">
        <v>1.1921508687500002</v>
      </c>
      <c r="F28" s="62">
        <v>34.622095562500007</v>
      </c>
      <c r="G28" s="59">
        <f t="shared" si="0"/>
        <v>82.621996817776193</v>
      </c>
      <c r="H28" s="59"/>
      <c r="I28" s="2"/>
      <c r="K28" s="59">
        <f t="shared" si="1"/>
        <v>0.18779499999999999</v>
      </c>
      <c r="L28" s="59">
        <f t="shared" si="2"/>
        <v>6.2322698249999995</v>
      </c>
      <c r="M28" s="59">
        <f t="shared" si="3"/>
        <v>40.38768556152619</v>
      </c>
      <c r="N28" s="59">
        <f t="shared" si="4"/>
        <v>1.1921508687500002</v>
      </c>
      <c r="O28" s="59">
        <f t="shared" si="5"/>
        <v>37.562598744723815</v>
      </c>
      <c r="P28" s="59">
        <f t="shared" si="6"/>
        <v>85.5625</v>
      </c>
    </row>
    <row r="29" spans="1:16" x14ac:dyDescent="0.25">
      <c r="A29" s="43">
        <v>23</v>
      </c>
      <c r="B29" s="62">
        <v>0</v>
      </c>
      <c r="C29" s="62">
        <v>0</v>
      </c>
      <c r="D29" s="62">
        <v>34.631084382531682</v>
      </c>
      <c r="E29" s="62">
        <v>2.2246250000000001</v>
      </c>
      <c r="F29" s="62">
        <v>10.780875</v>
      </c>
      <c r="G29" s="59">
        <f t="shared" si="0"/>
        <v>47.636584382531687</v>
      </c>
      <c r="H29" s="59"/>
      <c r="I29" s="2"/>
      <c r="K29" s="59">
        <f t="shared" si="1"/>
        <v>0</v>
      </c>
      <c r="L29" s="59">
        <f t="shared" si="2"/>
        <v>0</v>
      </c>
      <c r="M29" s="59">
        <f t="shared" si="3"/>
        <v>34.631084382531682</v>
      </c>
      <c r="N29" s="59">
        <f t="shared" si="4"/>
        <v>2.2246250000000001</v>
      </c>
      <c r="O29" s="59">
        <f t="shared" si="5"/>
        <v>48.706790617468315</v>
      </c>
      <c r="P29" s="59">
        <f t="shared" si="6"/>
        <v>85.5625</v>
      </c>
    </row>
    <row r="30" spans="1:16" x14ac:dyDescent="0.25">
      <c r="A30" s="43">
        <v>24</v>
      </c>
      <c r="B30" s="62">
        <v>0.62731599999999998</v>
      </c>
      <c r="C30" s="62">
        <v>6.6727626874999997</v>
      </c>
      <c r="D30" s="62">
        <v>21.933323044288496</v>
      </c>
      <c r="E30" s="62">
        <v>4.2728800187500005</v>
      </c>
      <c r="F30" s="62">
        <v>12.519419437500002</v>
      </c>
      <c r="G30" s="59">
        <f t="shared" si="0"/>
        <v>46.025701188038497</v>
      </c>
      <c r="H30" s="59"/>
      <c r="I30" s="2"/>
      <c r="K30" s="59">
        <f t="shared" si="1"/>
        <v>0.62731599999999998</v>
      </c>
      <c r="L30" s="59">
        <f t="shared" si="2"/>
        <v>6.6727626874999997</v>
      </c>
      <c r="M30" s="59">
        <f t="shared" si="3"/>
        <v>21.933323044288496</v>
      </c>
      <c r="N30" s="59">
        <f t="shared" si="4"/>
        <v>4.2728800187500005</v>
      </c>
      <c r="O30" s="59">
        <f t="shared" si="5"/>
        <v>52.056218249461502</v>
      </c>
      <c r="P30" s="59">
        <f t="shared" si="6"/>
        <v>85.5625</v>
      </c>
    </row>
    <row r="31" spans="1:16" x14ac:dyDescent="0.25">
      <c r="A31" s="43">
        <v>25</v>
      </c>
      <c r="B31" s="62">
        <v>0.93560399999999999</v>
      </c>
      <c r="C31" s="62">
        <v>4.1223499124999998</v>
      </c>
      <c r="D31" s="62">
        <v>16.047747377293</v>
      </c>
      <c r="E31" s="62">
        <v>3.0435779125</v>
      </c>
      <c r="F31" s="62">
        <v>14.472297937500002</v>
      </c>
      <c r="G31" s="59">
        <f t="shared" si="0"/>
        <v>38.621577139793004</v>
      </c>
      <c r="H31" s="59"/>
      <c r="I31" s="2"/>
      <c r="K31" s="59">
        <f t="shared" si="1"/>
        <v>0.93560399999999999</v>
      </c>
      <c r="L31" s="59">
        <f t="shared" si="2"/>
        <v>4.1223499124999998</v>
      </c>
      <c r="M31" s="59">
        <f t="shared" si="3"/>
        <v>16.047747377293</v>
      </c>
      <c r="N31" s="59">
        <f t="shared" si="4"/>
        <v>3.0435779125</v>
      </c>
      <c r="O31" s="59">
        <f t="shared" si="5"/>
        <v>61.413220797706998</v>
      </c>
      <c r="P31" s="59">
        <f t="shared" si="6"/>
        <v>85.5625</v>
      </c>
    </row>
    <row r="32" spans="1:16" x14ac:dyDescent="0.25">
      <c r="A32" s="43">
        <v>26</v>
      </c>
      <c r="B32" s="62">
        <v>4.8588699999999999E-2</v>
      </c>
      <c r="C32" s="62">
        <v>1.0494155062500001</v>
      </c>
      <c r="D32" s="62">
        <v>6.3815915714982561</v>
      </c>
      <c r="E32" s="62">
        <v>2.8817621124999998E-2</v>
      </c>
      <c r="F32" s="62">
        <v>83.532529687500002</v>
      </c>
      <c r="G32" s="59">
        <f t="shared" si="0"/>
        <v>91.040943086373261</v>
      </c>
      <c r="H32" s="59"/>
      <c r="I32" s="2"/>
      <c r="K32" s="59">
        <f t="shared" si="1"/>
        <v>4.8588699999999999E-2</v>
      </c>
      <c r="L32" s="59">
        <f t="shared" si="2"/>
        <v>1.0494155062500001</v>
      </c>
      <c r="M32" s="59">
        <f t="shared" si="3"/>
        <v>6.3815915714982561</v>
      </c>
      <c r="N32" s="59">
        <f t="shared" si="4"/>
        <v>2.8817621124999998E-2</v>
      </c>
      <c r="O32" s="59">
        <f t="shared" si="5"/>
        <v>78.054086601126741</v>
      </c>
      <c r="P32" s="59">
        <f t="shared" si="6"/>
        <v>85.5625</v>
      </c>
    </row>
    <row r="33" spans="1:16" x14ac:dyDescent="0.25">
      <c r="A33" s="43">
        <v>27</v>
      </c>
      <c r="B33" s="62">
        <v>5.7153099999999998E-2</v>
      </c>
      <c r="C33" s="62">
        <v>2.7139826062500001</v>
      </c>
      <c r="D33" s="62">
        <v>14.822127646772875</v>
      </c>
      <c r="E33" s="62">
        <v>4.5363440687499999E-2</v>
      </c>
      <c r="F33" s="62">
        <v>79.784378812500009</v>
      </c>
      <c r="G33" s="59">
        <f t="shared" si="0"/>
        <v>97.423005606210381</v>
      </c>
      <c r="H33" s="59"/>
      <c r="I33" s="2"/>
      <c r="K33" s="59">
        <f t="shared" si="1"/>
        <v>5.7153099999999998E-2</v>
      </c>
      <c r="L33" s="59">
        <f t="shared" si="2"/>
        <v>2.7139826062500001</v>
      </c>
      <c r="M33" s="59">
        <f t="shared" si="3"/>
        <v>14.822127646772875</v>
      </c>
      <c r="N33" s="59">
        <f t="shared" si="4"/>
        <v>4.5363440687499999E-2</v>
      </c>
      <c r="O33" s="59">
        <f t="shared" si="5"/>
        <v>67.923873206289628</v>
      </c>
      <c r="P33" s="59">
        <f t="shared" si="6"/>
        <v>85.5625</v>
      </c>
    </row>
    <row r="34" spans="1:16" x14ac:dyDescent="0.25">
      <c r="A34" s="43">
        <v>28</v>
      </c>
      <c r="B34" s="62">
        <v>8.9200900000000001</v>
      </c>
      <c r="C34" s="62">
        <v>23.518051000000003</v>
      </c>
      <c r="D34" s="62">
        <v>17.398832849241938</v>
      </c>
      <c r="E34" s="62">
        <v>2.3340594375000001</v>
      </c>
      <c r="F34" s="62">
        <v>50.473404312499994</v>
      </c>
      <c r="G34" s="59">
        <f t="shared" si="0"/>
        <v>102.64443759924194</v>
      </c>
      <c r="H34" s="59"/>
      <c r="I34" s="2"/>
      <c r="K34" s="59">
        <f t="shared" si="1"/>
        <v>8.9200900000000001</v>
      </c>
      <c r="L34" s="59">
        <f t="shared" si="2"/>
        <v>23.518051000000003</v>
      </c>
      <c r="M34" s="59">
        <f t="shared" si="3"/>
        <v>17.398832849241938</v>
      </c>
      <c r="N34" s="59">
        <f t="shared" si="4"/>
        <v>2.3340594375000001</v>
      </c>
      <c r="O34" s="59">
        <f t="shared" si="5"/>
        <v>33.391466713258055</v>
      </c>
      <c r="P34" s="59">
        <f t="shared" si="6"/>
        <v>85.5625</v>
      </c>
    </row>
    <row r="35" spans="1:16" x14ac:dyDescent="0.25">
      <c r="A35" s="43">
        <v>29</v>
      </c>
      <c r="B35" s="62">
        <v>40.163400000000003</v>
      </c>
      <c r="C35" s="62">
        <v>16.402160125000002</v>
      </c>
      <c r="D35" s="62">
        <v>11.0716727497355</v>
      </c>
      <c r="E35" s="62">
        <v>0.92476805625000003</v>
      </c>
      <c r="F35" s="62">
        <v>56.129855624999998</v>
      </c>
      <c r="G35" s="59">
        <f t="shared" si="0"/>
        <v>124.69185655598551</v>
      </c>
      <c r="H35" s="59"/>
      <c r="I35" s="2"/>
      <c r="K35" s="59">
        <f t="shared" si="1"/>
        <v>40.163400000000003</v>
      </c>
      <c r="L35" s="59">
        <f t="shared" si="2"/>
        <v>16.402160125000002</v>
      </c>
      <c r="M35" s="59">
        <f t="shared" si="3"/>
        <v>11.0716727497355</v>
      </c>
      <c r="N35" s="59">
        <f t="shared" si="4"/>
        <v>0.92476805625000003</v>
      </c>
      <c r="O35" s="59">
        <f t="shared" si="5"/>
        <v>17.000499069014495</v>
      </c>
      <c r="P35" s="59">
        <f t="shared" si="6"/>
        <v>85.5625</v>
      </c>
    </row>
  </sheetData>
  <mergeCells count="4">
    <mergeCell ref="A1:P1"/>
    <mergeCell ref="A2:P2"/>
    <mergeCell ref="B4:G4"/>
    <mergeCell ref="K4:P4"/>
  </mergeCells>
  <conditionalFormatting sqref="K6:N35">
    <cfRule type="expression" dxfId="11" priority="1">
      <formula>COUNTIF($B$6:$F$35,K6)=0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85" zoomScaleNormal="85" workbookViewId="0">
      <selection activeCell="C6" sqref="C6:F35"/>
    </sheetView>
  </sheetViews>
  <sheetFormatPr defaultRowHeight="15" x14ac:dyDescent="0.25"/>
  <cols>
    <col min="1" max="1" width="12" style="61" bestFit="1" customWidth="1"/>
    <col min="2" max="7" width="9.140625" style="61"/>
    <col min="8" max="9" width="2.7109375" style="61" customWidth="1"/>
    <col min="10" max="10" width="2.7109375" style="33" customWidth="1"/>
    <col min="11" max="16384" width="9.140625" style="61"/>
  </cols>
  <sheetData>
    <row r="1" spans="1:16" x14ac:dyDescent="0.25">
      <c r="A1" s="7" t="s">
        <v>27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4" spans="1:16" x14ac:dyDescent="0.25">
      <c r="B4" s="13" t="s">
        <v>8</v>
      </c>
      <c r="C4" s="13"/>
      <c r="D4" s="13"/>
      <c r="E4" s="13"/>
      <c r="F4" s="13"/>
      <c r="G4" s="13"/>
      <c r="H4" s="1"/>
      <c r="K4" s="13" t="s">
        <v>9</v>
      </c>
      <c r="L4" s="13"/>
      <c r="M4" s="13"/>
      <c r="N4" s="13"/>
      <c r="O4" s="13"/>
      <c r="P4" s="13"/>
    </row>
    <row r="5" spans="1:16" x14ac:dyDescent="0.25">
      <c r="A5" s="63" t="s">
        <v>6</v>
      </c>
      <c r="B5" s="63" t="s">
        <v>0</v>
      </c>
      <c r="C5" s="63" t="s">
        <v>1</v>
      </c>
      <c r="D5" s="63" t="s">
        <v>2</v>
      </c>
      <c r="E5" s="63" t="s">
        <v>3</v>
      </c>
      <c r="F5" s="63" t="s">
        <v>4</v>
      </c>
      <c r="G5" s="63" t="s">
        <v>7</v>
      </c>
      <c r="H5" s="63"/>
      <c r="I5" s="2"/>
      <c r="K5" s="63" t="s">
        <v>0</v>
      </c>
      <c r="L5" s="63" t="s">
        <v>1</v>
      </c>
      <c r="M5" s="63" t="s">
        <v>2</v>
      </c>
      <c r="N5" s="63" t="s">
        <v>3</v>
      </c>
      <c r="O5" s="63" t="s">
        <v>4</v>
      </c>
      <c r="P5" s="63" t="s">
        <v>7</v>
      </c>
    </row>
    <row r="6" spans="1:16" x14ac:dyDescent="0.25">
      <c r="A6" s="61">
        <v>0</v>
      </c>
      <c r="B6" s="68">
        <v>0.119965</v>
      </c>
      <c r="C6" s="38">
        <v>59.151495312499996</v>
      </c>
      <c r="D6" s="38">
        <f>AVERAGE(D9:D14)</f>
        <v>11.437529390449583</v>
      </c>
      <c r="E6" s="38">
        <v>5.3935733656249996</v>
      </c>
      <c r="F6" s="38">
        <v>10.988847490625</v>
      </c>
      <c r="G6" s="62">
        <f>SUM(B6:F6)</f>
        <v>87.091410559199588</v>
      </c>
      <c r="H6" s="62"/>
      <c r="I6" s="2"/>
      <c r="K6" s="62">
        <f>IF(SUM(B6:E6)&gt;(9.25*9.25),(B6/SUM(B6:E6)*9.25*9.25),B6)</f>
        <v>0.119965</v>
      </c>
      <c r="L6" s="62">
        <f>IF(SUM(B6:E6)&gt;(9.25*9.25),(C6/SUM(B6:E6)*9.25*9.25),C6)</f>
        <v>59.151495312499996</v>
      </c>
      <c r="M6" s="62">
        <f>IF(SUM(B6:E6)&gt;(9.25*9.25),(D6/SUM(B6:E6)*9.25*9.25),D6)</f>
        <v>11.437529390449583</v>
      </c>
      <c r="N6" s="62">
        <f>IF(SUM(B6:E6)&gt;(9.25*9.25),(E6/SUM(B6:E6)*9.25*9.25),E6)</f>
        <v>5.3935733656249996</v>
      </c>
      <c r="O6" s="62">
        <f>IF(SUM(B6:E6)&gt;=(9.25*9.25),0,(9.25*9.25)-SUM(K6:N6))</f>
        <v>9.4599369314254176</v>
      </c>
      <c r="P6" s="62">
        <f>SUM(K6:O6)</f>
        <v>85.5625</v>
      </c>
    </row>
    <row r="7" spans="1:16" x14ac:dyDescent="0.25">
      <c r="A7" s="61">
        <v>1</v>
      </c>
      <c r="B7" s="68">
        <v>0.168956</v>
      </c>
      <c r="C7" s="38">
        <v>59.151495312499996</v>
      </c>
      <c r="D7" s="38">
        <f>D6</f>
        <v>11.437529390449583</v>
      </c>
      <c r="E7" s="38">
        <v>5.3935733656249996</v>
      </c>
      <c r="F7" s="38">
        <v>10.988847490625</v>
      </c>
      <c r="G7" s="62">
        <f t="shared" ref="G7:G35" si="0">SUM(B7:F7)</f>
        <v>87.140401559199589</v>
      </c>
      <c r="H7" s="62"/>
      <c r="I7" s="2"/>
      <c r="K7" s="62">
        <f t="shared" ref="K7:K35" si="1">IF(SUM(B7:E7)&gt;(9.25*9.25),(B7/SUM(B7:E7)*9.25*9.25),B7)</f>
        <v>0.168956</v>
      </c>
      <c r="L7" s="62">
        <f t="shared" ref="L7:L35" si="2">IF(SUM(B7:E7)&gt;(9.25*9.25),(C7/SUM(B7:E7)*9.25*9.25),C7)</f>
        <v>59.151495312499996</v>
      </c>
      <c r="M7" s="62">
        <f t="shared" ref="M7:M35" si="3">IF(SUM(B7:E7)&gt;(9.25*9.25),(D7/SUM(B7:E7)*9.25*9.25),D7)</f>
        <v>11.437529390449583</v>
      </c>
      <c r="N7" s="62">
        <f t="shared" ref="N7:N35" si="4">IF(SUM(B7:E7)&gt;(9.25*9.25),(E7/SUM(B7:E7)*9.25*9.25),E7)</f>
        <v>5.3935733656249996</v>
      </c>
      <c r="O7" s="62">
        <f t="shared" ref="O7:O35" si="5">IF(SUM(B7:E7)&gt;=(9.25*9.25),0,(9.25*9.25)-SUM(K7:N7))</f>
        <v>9.4109459314254167</v>
      </c>
      <c r="P7" s="62">
        <f t="shared" ref="P7:P35" si="6">SUM(K7:O7)</f>
        <v>85.5625</v>
      </c>
    </row>
    <row r="8" spans="1:16" x14ac:dyDescent="0.25">
      <c r="A8" s="61">
        <v>2</v>
      </c>
      <c r="B8" s="68">
        <v>0.15258099999999999</v>
      </c>
      <c r="C8" s="38">
        <v>59.151495312499996</v>
      </c>
      <c r="D8" s="38">
        <f>D7</f>
        <v>11.437529390449583</v>
      </c>
      <c r="E8" s="38">
        <v>5.3935733656249996</v>
      </c>
      <c r="F8" s="38">
        <v>10.988847490625</v>
      </c>
      <c r="G8" s="62">
        <f t="shared" si="0"/>
        <v>87.124026559199592</v>
      </c>
      <c r="H8" s="62"/>
      <c r="I8" s="2"/>
      <c r="K8" s="62">
        <f t="shared" si="1"/>
        <v>0.15258099999999999</v>
      </c>
      <c r="L8" s="62">
        <f t="shared" si="2"/>
        <v>59.151495312499996</v>
      </c>
      <c r="M8" s="62">
        <f t="shared" si="3"/>
        <v>11.437529390449583</v>
      </c>
      <c r="N8" s="62">
        <f t="shared" si="4"/>
        <v>5.3935733656249996</v>
      </c>
      <c r="O8" s="62">
        <f t="shared" si="5"/>
        <v>9.4273209314254132</v>
      </c>
      <c r="P8" s="62">
        <f t="shared" si="6"/>
        <v>85.5625</v>
      </c>
    </row>
    <row r="9" spans="1:16" x14ac:dyDescent="0.25">
      <c r="A9" s="61">
        <v>3</v>
      </c>
      <c r="B9" s="68">
        <v>1.9822699999999999E-2</v>
      </c>
      <c r="C9" s="38">
        <v>60.601437437499996</v>
      </c>
      <c r="D9" s="38">
        <v>13.564281506432813</v>
      </c>
      <c r="E9" s="38">
        <v>4.41436616875</v>
      </c>
      <c r="F9" s="38">
        <v>18.346225687499999</v>
      </c>
      <c r="G9" s="62">
        <f t="shared" si="0"/>
        <v>96.946133500182796</v>
      </c>
      <c r="H9" s="62"/>
      <c r="I9" s="2"/>
      <c r="K9" s="62">
        <f t="shared" si="1"/>
        <v>1.9822699999999999E-2</v>
      </c>
      <c r="L9" s="62">
        <f t="shared" si="2"/>
        <v>60.601437437499996</v>
      </c>
      <c r="M9" s="62">
        <f t="shared" si="3"/>
        <v>13.564281506432813</v>
      </c>
      <c r="N9" s="62">
        <f t="shared" si="4"/>
        <v>4.41436616875</v>
      </c>
      <c r="O9" s="62">
        <f t="shared" si="5"/>
        <v>6.962592187317199</v>
      </c>
      <c r="P9" s="62">
        <f t="shared" si="6"/>
        <v>85.5625</v>
      </c>
    </row>
    <row r="10" spans="1:16" x14ac:dyDescent="0.25">
      <c r="A10" s="61">
        <v>4</v>
      </c>
      <c r="B10" s="68">
        <v>0</v>
      </c>
      <c r="C10" s="38">
        <v>54.552682062499997</v>
      </c>
      <c r="D10" s="38">
        <v>14.734037961820874</v>
      </c>
      <c r="E10" s="38">
        <v>5.6226797937500006</v>
      </c>
      <c r="F10" s="38">
        <v>9.6563270624999991</v>
      </c>
      <c r="G10" s="62">
        <f t="shared" si="0"/>
        <v>84.565726880570864</v>
      </c>
      <c r="H10" s="62"/>
      <c r="I10" s="2"/>
      <c r="K10" s="62">
        <f t="shared" si="1"/>
        <v>0</v>
      </c>
      <c r="L10" s="62">
        <f t="shared" si="2"/>
        <v>54.552682062499997</v>
      </c>
      <c r="M10" s="62">
        <f t="shared" si="3"/>
        <v>14.734037961820874</v>
      </c>
      <c r="N10" s="62">
        <f t="shared" si="4"/>
        <v>5.6226797937500006</v>
      </c>
      <c r="O10" s="62">
        <f t="shared" si="5"/>
        <v>10.653100181929133</v>
      </c>
      <c r="P10" s="62">
        <f t="shared" si="6"/>
        <v>85.5625</v>
      </c>
    </row>
    <row r="11" spans="1:16" x14ac:dyDescent="0.25">
      <c r="A11" s="61">
        <v>5</v>
      </c>
      <c r="B11" s="68">
        <v>0.15702199999999999</v>
      </c>
      <c r="C11" s="38">
        <v>66.721380812500001</v>
      </c>
      <c r="D11" s="38">
        <v>6.6203316897146003</v>
      </c>
      <c r="E11" s="38">
        <v>6.7409388875000005</v>
      </c>
      <c r="F11" s="38">
        <v>9.805034687500001</v>
      </c>
      <c r="G11" s="62">
        <f t="shared" si="0"/>
        <v>90.044708077214594</v>
      </c>
      <c r="H11" s="62"/>
      <c r="I11" s="2"/>
      <c r="K11" s="62">
        <f t="shared" si="1"/>
        <v>0.15702199999999999</v>
      </c>
      <c r="L11" s="62">
        <f t="shared" si="2"/>
        <v>66.721380812500001</v>
      </c>
      <c r="M11" s="62">
        <f t="shared" si="3"/>
        <v>6.6203316897146003</v>
      </c>
      <c r="N11" s="62">
        <f t="shared" si="4"/>
        <v>6.7409388875000005</v>
      </c>
      <c r="O11" s="62">
        <f t="shared" si="5"/>
        <v>5.3228266102854036</v>
      </c>
      <c r="P11" s="62">
        <f t="shared" si="6"/>
        <v>85.5625</v>
      </c>
    </row>
    <row r="12" spans="1:16" x14ac:dyDescent="0.25">
      <c r="A12" s="61">
        <v>6</v>
      </c>
      <c r="B12" s="68">
        <v>0.11781999999999999</v>
      </c>
      <c r="C12" s="38">
        <v>57.040240624999996</v>
      </c>
      <c r="D12" s="38">
        <v>16.517976799087748</v>
      </c>
      <c r="E12" s="38">
        <v>4.0044875687499992</v>
      </c>
      <c r="F12" s="38">
        <v>15.1384875625</v>
      </c>
      <c r="G12" s="62">
        <f t="shared" si="0"/>
        <v>92.81901255533775</v>
      </c>
      <c r="H12" s="62"/>
      <c r="I12" s="2"/>
      <c r="K12" s="62">
        <f t="shared" si="1"/>
        <v>0.11781999999999999</v>
      </c>
      <c r="L12" s="62">
        <f t="shared" si="2"/>
        <v>57.040240624999996</v>
      </c>
      <c r="M12" s="62">
        <f t="shared" si="3"/>
        <v>16.517976799087748</v>
      </c>
      <c r="N12" s="62">
        <f t="shared" si="4"/>
        <v>4.0044875687499992</v>
      </c>
      <c r="O12" s="62">
        <f t="shared" si="5"/>
        <v>7.8819750071622536</v>
      </c>
      <c r="P12" s="62">
        <f t="shared" si="6"/>
        <v>85.5625</v>
      </c>
    </row>
    <row r="13" spans="1:16" x14ac:dyDescent="0.25">
      <c r="A13" s="61">
        <v>7</v>
      </c>
      <c r="B13" s="68">
        <v>0</v>
      </c>
      <c r="C13" s="38">
        <v>55.373483125</v>
      </c>
      <c r="D13" s="38">
        <v>10.888123991911</v>
      </c>
      <c r="E13" s="38">
        <v>4.6702836062499999</v>
      </c>
      <c r="F13" s="38">
        <v>7.6649711062500003</v>
      </c>
      <c r="G13" s="62">
        <f t="shared" si="0"/>
        <v>78.596861829410983</v>
      </c>
      <c r="H13" s="62"/>
      <c r="I13" s="2"/>
      <c r="K13" s="62">
        <f t="shared" si="1"/>
        <v>0</v>
      </c>
      <c r="L13" s="62">
        <f t="shared" si="2"/>
        <v>55.373483125</v>
      </c>
      <c r="M13" s="62">
        <f t="shared" si="3"/>
        <v>10.888123991911</v>
      </c>
      <c r="N13" s="62">
        <f t="shared" si="4"/>
        <v>4.6702836062499999</v>
      </c>
      <c r="O13" s="62">
        <f t="shared" si="5"/>
        <v>14.63060927683901</v>
      </c>
      <c r="P13" s="62">
        <f t="shared" si="6"/>
        <v>85.5625</v>
      </c>
    </row>
    <row r="14" spans="1:16" x14ac:dyDescent="0.25">
      <c r="A14" s="61">
        <v>8</v>
      </c>
      <c r="B14" s="68">
        <v>0.27604699999999999</v>
      </c>
      <c r="C14" s="38">
        <v>60.619747812500002</v>
      </c>
      <c r="D14" s="38">
        <v>6.3004243937304691</v>
      </c>
      <c r="E14" s="38">
        <v>6.9086841687499989</v>
      </c>
      <c r="F14" s="38">
        <v>5.3220388375000001</v>
      </c>
      <c r="G14" s="62">
        <f t="shared" si="0"/>
        <v>79.426942212480469</v>
      </c>
      <c r="H14" s="62"/>
      <c r="I14" s="2"/>
      <c r="K14" s="62">
        <f t="shared" si="1"/>
        <v>0.27604699999999999</v>
      </c>
      <c r="L14" s="62">
        <f t="shared" si="2"/>
        <v>60.619747812500002</v>
      </c>
      <c r="M14" s="62">
        <f t="shared" si="3"/>
        <v>6.3004243937304691</v>
      </c>
      <c r="N14" s="62">
        <f t="shared" si="4"/>
        <v>6.9086841687499989</v>
      </c>
      <c r="O14" s="62">
        <f t="shared" si="5"/>
        <v>11.457596625019534</v>
      </c>
      <c r="P14" s="62">
        <f t="shared" si="6"/>
        <v>85.5625</v>
      </c>
    </row>
    <row r="15" spans="1:16" x14ac:dyDescent="0.25">
      <c r="A15" s="61">
        <v>9</v>
      </c>
      <c r="B15" s="68">
        <v>0.23239199999999999</v>
      </c>
      <c r="C15" s="38">
        <v>34.150817312500003</v>
      </c>
      <c r="D15" s="38">
        <v>23.569605102752188</v>
      </c>
      <c r="E15" s="38">
        <v>4.5861499999999999</v>
      </c>
      <c r="F15" s="38">
        <v>11.876075</v>
      </c>
      <c r="G15" s="62">
        <f t="shared" si="0"/>
        <v>74.415039415252195</v>
      </c>
      <c r="H15" s="62"/>
      <c r="I15" s="2"/>
      <c r="K15" s="62">
        <f t="shared" si="1"/>
        <v>0.23239199999999999</v>
      </c>
      <c r="L15" s="62">
        <f t="shared" si="2"/>
        <v>34.150817312500003</v>
      </c>
      <c r="M15" s="62">
        <f t="shared" si="3"/>
        <v>23.569605102752188</v>
      </c>
      <c r="N15" s="62">
        <f t="shared" si="4"/>
        <v>4.5861499999999999</v>
      </c>
      <c r="O15" s="62">
        <f t="shared" si="5"/>
        <v>23.023535584747805</v>
      </c>
      <c r="P15" s="62">
        <f t="shared" si="6"/>
        <v>85.5625</v>
      </c>
    </row>
    <row r="16" spans="1:16" x14ac:dyDescent="0.25">
      <c r="A16" s="61">
        <v>10</v>
      </c>
      <c r="B16" s="68">
        <v>0.25684699999999999</v>
      </c>
      <c r="C16" s="38">
        <v>31.720157812500002</v>
      </c>
      <c r="D16" s="38">
        <v>10.574647060556687</v>
      </c>
      <c r="E16" s="38">
        <v>6.6105844187500002</v>
      </c>
      <c r="F16" s="38">
        <v>3.36389824375</v>
      </c>
      <c r="G16" s="62">
        <f t="shared" si="0"/>
        <v>52.526134535556693</v>
      </c>
      <c r="H16" s="62"/>
      <c r="I16" s="2"/>
      <c r="K16" s="62">
        <f t="shared" si="1"/>
        <v>0.25684699999999999</v>
      </c>
      <c r="L16" s="62">
        <f t="shared" si="2"/>
        <v>31.720157812500002</v>
      </c>
      <c r="M16" s="62">
        <f t="shared" si="3"/>
        <v>10.574647060556687</v>
      </c>
      <c r="N16" s="62">
        <f t="shared" si="4"/>
        <v>6.6105844187500002</v>
      </c>
      <c r="O16" s="62">
        <f t="shared" si="5"/>
        <v>36.400263708193307</v>
      </c>
      <c r="P16" s="62">
        <f t="shared" si="6"/>
        <v>85.5625</v>
      </c>
    </row>
    <row r="17" spans="1:16" x14ac:dyDescent="0.25">
      <c r="A17" s="61">
        <v>11</v>
      </c>
      <c r="B17" s="68">
        <v>0.16395399999999999</v>
      </c>
      <c r="C17" s="38">
        <v>30.618562015624999</v>
      </c>
      <c r="D17" s="38">
        <f>AVERAGE(D16,D18:D20)</f>
        <v>22.331374857795502</v>
      </c>
      <c r="E17" s="38">
        <v>11.043201068749999</v>
      </c>
      <c r="F17" s="38">
        <v>10.786614104687498</v>
      </c>
      <c r="G17" s="62">
        <f t="shared" si="0"/>
        <v>74.943706046857997</v>
      </c>
      <c r="H17" s="62"/>
      <c r="I17" s="2"/>
      <c r="K17" s="62">
        <f t="shared" si="1"/>
        <v>0.16395399999999999</v>
      </c>
      <c r="L17" s="62">
        <f t="shared" si="2"/>
        <v>30.618562015624999</v>
      </c>
      <c r="M17" s="62">
        <f t="shared" si="3"/>
        <v>22.331374857795502</v>
      </c>
      <c r="N17" s="62">
        <f t="shared" si="4"/>
        <v>11.043201068749999</v>
      </c>
      <c r="O17" s="62">
        <f t="shared" si="5"/>
        <v>21.405408057829504</v>
      </c>
      <c r="P17" s="62">
        <f t="shared" si="6"/>
        <v>85.5625</v>
      </c>
    </row>
    <row r="18" spans="1:16" x14ac:dyDescent="0.25">
      <c r="A18" s="61">
        <v>12</v>
      </c>
      <c r="B18" s="68">
        <v>1.5316700000000001E-2</v>
      </c>
      <c r="C18" s="38">
        <v>31.1084715</v>
      </c>
      <c r="D18" s="38">
        <v>35.97607417218137</v>
      </c>
      <c r="E18" s="38">
        <v>2.687518125</v>
      </c>
      <c r="F18" s="38">
        <v>22.969253124999998</v>
      </c>
      <c r="G18" s="62">
        <f t="shared" si="0"/>
        <v>92.756633622181369</v>
      </c>
      <c r="H18" s="62"/>
      <c r="I18" s="2"/>
      <c r="K18" s="62">
        <f t="shared" si="1"/>
        <v>1.5316700000000001E-2</v>
      </c>
      <c r="L18" s="62">
        <f t="shared" si="2"/>
        <v>31.1084715</v>
      </c>
      <c r="M18" s="62">
        <f t="shared" si="3"/>
        <v>35.97607417218137</v>
      </c>
      <c r="N18" s="62">
        <f t="shared" si="4"/>
        <v>2.687518125</v>
      </c>
      <c r="O18" s="62">
        <f t="shared" si="5"/>
        <v>15.775119502818626</v>
      </c>
      <c r="P18" s="62">
        <f t="shared" si="6"/>
        <v>85.5625</v>
      </c>
    </row>
    <row r="19" spans="1:16" x14ac:dyDescent="0.25">
      <c r="A19" s="61">
        <v>13</v>
      </c>
      <c r="B19" s="68">
        <v>0.111124</v>
      </c>
      <c r="C19" s="38">
        <v>31.054994937500002</v>
      </c>
      <c r="D19" s="38">
        <v>35.186157388607626</v>
      </c>
      <c r="E19" s="38">
        <v>3.2742458562499999</v>
      </c>
      <c r="F19" s="38">
        <v>15.8999938125</v>
      </c>
      <c r="G19" s="62">
        <f t="shared" si="0"/>
        <v>85.526515994857633</v>
      </c>
      <c r="H19" s="62"/>
      <c r="I19" s="2"/>
      <c r="K19" s="62">
        <f t="shared" si="1"/>
        <v>0.111124</v>
      </c>
      <c r="L19" s="62">
        <f t="shared" si="2"/>
        <v>31.054994937500002</v>
      </c>
      <c r="M19" s="62">
        <f t="shared" si="3"/>
        <v>35.186157388607626</v>
      </c>
      <c r="N19" s="62">
        <f t="shared" si="4"/>
        <v>3.2742458562499999</v>
      </c>
      <c r="O19" s="62">
        <f t="shared" si="5"/>
        <v>15.935977817642367</v>
      </c>
      <c r="P19" s="62">
        <f t="shared" si="6"/>
        <v>85.5625</v>
      </c>
    </row>
    <row r="20" spans="1:16" x14ac:dyDescent="0.25">
      <c r="A20" s="61">
        <v>14</v>
      </c>
      <c r="B20" s="68">
        <v>0.28485199999999999</v>
      </c>
      <c r="C20" s="38">
        <v>28.590623812499999</v>
      </c>
      <c r="D20" s="38">
        <v>7.5886208098363319</v>
      </c>
      <c r="E20" s="38">
        <v>31.600455874999998</v>
      </c>
      <c r="F20" s="38">
        <v>0.91331123749999998</v>
      </c>
      <c r="G20" s="62">
        <f t="shared" si="0"/>
        <v>68.977863734836319</v>
      </c>
      <c r="H20" s="62"/>
      <c r="I20" s="2"/>
      <c r="K20" s="62">
        <f t="shared" si="1"/>
        <v>0.28485199999999999</v>
      </c>
      <c r="L20" s="62">
        <f t="shared" si="2"/>
        <v>28.590623812499999</v>
      </c>
      <c r="M20" s="62">
        <f t="shared" si="3"/>
        <v>7.5886208098363319</v>
      </c>
      <c r="N20" s="62">
        <f t="shared" si="4"/>
        <v>31.600455874999998</v>
      </c>
      <c r="O20" s="62">
        <f t="shared" si="5"/>
        <v>17.497947502663678</v>
      </c>
      <c r="P20" s="62">
        <f t="shared" si="6"/>
        <v>85.5625</v>
      </c>
    </row>
    <row r="21" spans="1:16" x14ac:dyDescent="0.25">
      <c r="A21" s="61">
        <v>15</v>
      </c>
      <c r="B21" s="68">
        <v>3.9836700000000003E-2</v>
      </c>
      <c r="C21" s="38">
        <v>28.123366999999998</v>
      </c>
      <c r="D21" s="38">
        <f>AVERAGE(D20,D22:D23)</f>
        <v>12.649655045012549</v>
      </c>
      <c r="E21" s="38">
        <v>32.179286187499997</v>
      </c>
      <c r="F21" s="38">
        <v>2.0920573145833332</v>
      </c>
      <c r="G21" s="62">
        <f t="shared" si="0"/>
        <v>75.084202247095874</v>
      </c>
      <c r="H21" s="62"/>
      <c r="I21" s="2"/>
      <c r="K21" s="62">
        <f t="shared" si="1"/>
        <v>3.9836700000000003E-2</v>
      </c>
      <c r="L21" s="62">
        <f t="shared" si="2"/>
        <v>28.123366999999998</v>
      </c>
      <c r="M21" s="62">
        <f t="shared" si="3"/>
        <v>12.649655045012549</v>
      </c>
      <c r="N21" s="62">
        <f t="shared" si="4"/>
        <v>32.179286187499997</v>
      </c>
      <c r="O21" s="62">
        <f t="shared" si="5"/>
        <v>12.570355067487455</v>
      </c>
      <c r="P21" s="62">
        <f t="shared" si="6"/>
        <v>85.5625</v>
      </c>
    </row>
    <row r="22" spans="1:16" x14ac:dyDescent="0.25">
      <c r="A22" s="61">
        <v>16</v>
      </c>
      <c r="B22" s="68">
        <v>4.1697100000000001E-2</v>
      </c>
      <c r="C22" s="38">
        <v>28.385444937500001</v>
      </c>
      <c r="D22" s="38">
        <v>18.853390647069187</v>
      </c>
      <c r="E22" s="38">
        <v>31.971283749999998</v>
      </c>
      <c r="F22" s="38">
        <v>3.8441691124999999</v>
      </c>
      <c r="G22" s="62">
        <f t="shared" si="0"/>
        <v>83.095985547069176</v>
      </c>
      <c r="H22" s="62"/>
      <c r="I22" s="2"/>
      <c r="K22" s="62">
        <f t="shared" si="1"/>
        <v>4.1697100000000001E-2</v>
      </c>
      <c r="L22" s="62">
        <f t="shared" si="2"/>
        <v>28.385444937500001</v>
      </c>
      <c r="M22" s="62">
        <f t="shared" si="3"/>
        <v>18.853390647069187</v>
      </c>
      <c r="N22" s="62">
        <f t="shared" si="4"/>
        <v>31.971283749999998</v>
      </c>
      <c r="O22" s="62">
        <f t="shared" si="5"/>
        <v>6.3106835654308213</v>
      </c>
      <c r="P22" s="62">
        <f t="shared" si="6"/>
        <v>85.5625</v>
      </c>
    </row>
    <row r="23" spans="1:16" x14ac:dyDescent="0.25">
      <c r="A23" s="61">
        <v>17</v>
      </c>
      <c r="B23" s="68">
        <v>0.166046</v>
      </c>
      <c r="C23" s="38">
        <v>27.394032249999999</v>
      </c>
      <c r="D23" s="38">
        <v>11.506953678132126</v>
      </c>
      <c r="E23" s="38">
        <v>32.966118937499999</v>
      </c>
      <c r="F23" s="38">
        <v>1.5186915937500001</v>
      </c>
      <c r="G23" s="62">
        <f t="shared" si="0"/>
        <v>73.551842459382129</v>
      </c>
      <c r="H23" s="62"/>
      <c r="I23" s="2"/>
      <c r="K23" s="62">
        <f t="shared" si="1"/>
        <v>0.166046</v>
      </c>
      <c r="L23" s="62">
        <f t="shared" si="2"/>
        <v>27.394032249999999</v>
      </c>
      <c r="M23" s="62">
        <f t="shared" si="3"/>
        <v>11.506953678132126</v>
      </c>
      <c r="N23" s="62">
        <f t="shared" si="4"/>
        <v>32.966118937499999</v>
      </c>
      <c r="O23" s="62">
        <f t="shared" si="5"/>
        <v>13.529349134367877</v>
      </c>
      <c r="P23" s="62">
        <f t="shared" si="6"/>
        <v>85.5625</v>
      </c>
    </row>
    <row r="24" spans="1:16" x14ac:dyDescent="0.25">
      <c r="A24" s="61">
        <v>18</v>
      </c>
      <c r="B24" s="68">
        <v>1.85671E-2</v>
      </c>
      <c r="C24" s="38">
        <v>0.23862354500000002</v>
      </c>
      <c r="D24" s="38">
        <v>0.40335605153825682</v>
      </c>
      <c r="E24" s="38">
        <v>62.383362062499998</v>
      </c>
      <c r="F24" s="38">
        <v>0.61845173937499998</v>
      </c>
      <c r="G24" s="62">
        <f t="shared" si="0"/>
        <v>63.66236049841325</v>
      </c>
      <c r="H24" s="62"/>
      <c r="I24" s="2"/>
      <c r="K24" s="62">
        <f t="shared" si="1"/>
        <v>1.85671E-2</v>
      </c>
      <c r="L24" s="62">
        <f t="shared" si="2"/>
        <v>0.23862354500000002</v>
      </c>
      <c r="M24" s="62">
        <f t="shared" si="3"/>
        <v>0.40335605153825682</v>
      </c>
      <c r="N24" s="62">
        <f t="shared" si="4"/>
        <v>62.383362062499998</v>
      </c>
      <c r="O24" s="62">
        <f t="shared" si="5"/>
        <v>22.518591240961747</v>
      </c>
      <c r="P24" s="62">
        <f t="shared" si="6"/>
        <v>85.5625</v>
      </c>
    </row>
    <row r="25" spans="1:16" x14ac:dyDescent="0.25">
      <c r="A25" s="61">
        <v>19</v>
      </c>
      <c r="B25" s="68">
        <v>1.4636700000000001E-2</v>
      </c>
      <c r="C25" s="38">
        <v>0.333390003125</v>
      </c>
      <c r="D25" s="38">
        <v>0.5199207947294513</v>
      </c>
      <c r="E25" s="38">
        <v>47.288511374999999</v>
      </c>
      <c r="F25" s="38">
        <v>1.68216730625</v>
      </c>
      <c r="G25" s="62">
        <f t="shared" si="0"/>
        <v>49.838626179104452</v>
      </c>
      <c r="H25" s="62"/>
      <c r="I25" s="2"/>
      <c r="K25" s="62">
        <f t="shared" si="1"/>
        <v>1.4636700000000001E-2</v>
      </c>
      <c r="L25" s="62">
        <f t="shared" si="2"/>
        <v>0.333390003125</v>
      </c>
      <c r="M25" s="62">
        <f t="shared" si="3"/>
        <v>0.5199207947294513</v>
      </c>
      <c r="N25" s="62">
        <f t="shared" si="4"/>
        <v>47.288511374999999</v>
      </c>
      <c r="O25" s="62">
        <f t="shared" si="5"/>
        <v>37.406041127145549</v>
      </c>
      <c r="P25" s="62">
        <f t="shared" si="6"/>
        <v>85.5625</v>
      </c>
    </row>
    <row r="26" spans="1:16" x14ac:dyDescent="0.25">
      <c r="A26" s="61">
        <v>20</v>
      </c>
      <c r="B26" s="68">
        <v>0.13728199999999999</v>
      </c>
      <c r="C26" s="38">
        <v>3.9242042749999997</v>
      </c>
      <c r="D26" s="38">
        <v>2.2117945973331814</v>
      </c>
      <c r="E26" s="38">
        <v>48.569638687500003</v>
      </c>
      <c r="F26" s="38">
        <v>0.826912791875</v>
      </c>
      <c r="G26" s="62">
        <f t="shared" si="0"/>
        <v>55.669832351708187</v>
      </c>
      <c r="H26" s="62"/>
      <c r="I26" s="2"/>
      <c r="K26" s="62">
        <f t="shared" si="1"/>
        <v>0.13728199999999999</v>
      </c>
      <c r="L26" s="62">
        <f t="shared" si="2"/>
        <v>3.9242042749999997</v>
      </c>
      <c r="M26" s="62">
        <f t="shared" si="3"/>
        <v>2.2117945973331814</v>
      </c>
      <c r="N26" s="62">
        <f t="shared" si="4"/>
        <v>48.569638687500003</v>
      </c>
      <c r="O26" s="62">
        <f t="shared" si="5"/>
        <v>30.719580440166816</v>
      </c>
      <c r="P26" s="62">
        <f t="shared" si="6"/>
        <v>85.5625</v>
      </c>
    </row>
    <row r="27" spans="1:16" x14ac:dyDescent="0.25">
      <c r="A27" s="61">
        <v>21</v>
      </c>
      <c r="B27" s="68">
        <v>5.6253400000000004E-3</v>
      </c>
      <c r="C27" s="38">
        <v>0.24607775000000001</v>
      </c>
      <c r="D27" s="38">
        <v>0.42658819031161249</v>
      </c>
      <c r="E27" s="38">
        <v>24.570640874999999</v>
      </c>
      <c r="F27" s="38">
        <v>5.0856980999999992</v>
      </c>
      <c r="G27" s="62">
        <f t="shared" si="0"/>
        <v>30.334630255311609</v>
      </c>
      <c r="H27" s="62"/>
      <c r="I27" s="2"/>
      <c r="K27" s="62">
        <f t="shared" si="1"/>
        <v>5.6253400000000004E-3</v>
      </c>
      <c r="L27" s="62">
        <f t="shared" si="2"/>
        <v>0.24607775000000001</v>
      </c>
      <c r="M27" s="62">
        <f t="shared" si="3"/>
        <v>0.42658819031161249</v>
      </c>
      <c r="N27" s="62">
        <f t="shared" si="4"/>
        <v>24.570640874999999</v>
      </c>
      <c r="O27" s="62">
        <f t="shared" si="5"/>
        <v>60.313567844688393</v>
      </c>
      <c r="P27" s="62">
        <f t="shared" si="6"/>
        <v>85.5625</v>
      </c>
    </row>
    <row r="28" spans="1:16" x14ac:dyDescent="0.25">
      <c r="A28" s="61">
        <v>22</v>
      </c>
      <c r="B28" s="68">
        <v>7.84752E-4</v>
      </c>
      <c r="C28" s="38">
        <v>0.10700617375</v>
      </c>
      <c r="D28" s="38">
        <v>0.45930869490219001</v>
      </c>
      <c r="E28" s="38">
        <v>3.9616977625000005</v>
      </c>
      <c r="F28" s="38">
        <v>30.239070937500003</v>
      </c>
      <c r="G28" s="62">
        <f t="shared" si="0"/>
        <v>34.767868320652191</v>
      </c>
      <c r="H28" s="62"/>
      <c r="I28" s="2"/>
      <c r="K28" s="62">
        <f t="shared" si="1"/>
        <v>7.84752E-4</v>
      </c>
      <c r="L28" s="62">
        <f t="shared" si="2"/>
        <v>0.10700617375</v>
      </c>
      <c r="M28" s="62">
        <f t="shared" si="3"/>
        <v>0.45930869490219001</v>
      </c>
      <c r="N28" s="62">
        <f t="shared" si="4"/>
        <v>3.9616977625000005</v>
      </c>
      <c r="O28" s="62">
        <f t="shared" si="5"/>
        <v>81.033702616847805</v>
      </c>
      <c r="P28" s="62">
        <f t="shared" si="6"/>
        <v>85.5625</v>
      </c>
    </row>
    <row r="29" spans="1:16" x14ac:dyDescent="0.25">
      <c r="A29" s="61">
        <v>23</v>
      </c>
      <c r="B29" s="68">
        <v>0</v>
      </c>
      <c r="C29" s="38">
        <v>0</v>
      </c>
      <c r="D29" s="38">
        <v>3.3947411951844628E-2</v>
      </c>
      <c r="E29" s="38">
        <v>5.2864191687499993</v>
      </c>
      <c r="F29" s="38">
        <v>12.823765250000001</v>
      </c>
      <c r="G29" s="62">
        <f t="shared" si="0"/>
        <v>18.144131830701845</v>
      </c>
      <c r="H29" s="62"/>
      <c r="I29" s="2"/>
      <c r="K29" s="62">
        <f t="shared" si="1"/>
        <v>0</v>
      </c>
      <c r="L29" s="62">
        <f t="shared" si="2"/>
        <v>0</v>
      </c>
      <c r="M29" s="62">
        <f t="shared" si="3"/>
        <v>3.3947411951844628E-2</v>
      </c>
      <c r="N29" s="62">
        <f t="shared" si="4"/>
        <v>5.2864191687499993</v>
      </c>
      <c r="O29" s="62">
        <f t="shared" si="5"/>
        <v>80.242133419298156</v>
      </c>
      <c r="P29" s="62">
        <f t="shared" si="6"/>
        <v>85.5625</v>
      </c>
    </row>
    <row r="30" spans="1:16" x14ac:dyDescent="0.25">
      <c r="A30" s="61">
        <v>24</v>
      </c>
      <c r="B30" s="68">
        <v>1.9454800000000001E-2</v>
      </c>
      <c r="C30" s="38">
        <v>0.78639552562500004</v>
      </c>
      <c r="D30" s="38">
        <v>1.9559526861428436</v>
      </c>
      <c r="E30" s="38">
        <v>7.7218445000000004</v>
      </c>
      <c r="F30" s="38">
        <v>8.341967275</v>
      </c>
      <c r="G30" s="62">
        <f t="shared" si="0"/>
        <v>18.825614786767844</v>
      </c>
      <c r="H30" s="62"/>
      <c r="I30" s="2"/>
      <c r="K30" s="62">
        <f t="shared" si="1"/>
        <v>1.9454800000000001E-2</v>
      </c>
      <c r="L30" s="62">
        <f t="shared" si="2"/>
        <v>0.78639552562500004</v>
      </c>
      <c r="M30" s="62">
        <f t="shared" si="3"/>
        <v>1.9559526861428436</v>
      </c>
      <c r="N30" s="62">
        <f t="shared" si="4"/>
        <v>7.7218445000000004</v>
      </c>
      <c r="O30" s="62">
        <f t="shared" si="5"/>
        <v>75.078852488232158</v>
      </c>
      <c r="P30" s="62">
        <f t="shared" si="6"/>
        <v>85.5625</v>
      </c>
    </row>
    <row r="31" spans="1:16" x14ac:dyDescent="0.25">
      <c r="A31" s="61">
        <v>25</v>
      </c>
      <c r="B31" s="68">
        <v>0.13204099999999999</v>
      </c>
      <c r="C31" s="38">
        <v>6.0451360812499999</v>
      </c>
      <c r="D31" s="38">
        <v>16.420561905990937</v>
      </c>
      <c r="E31" s="38">
        <v>4.0642187500000002</v>
      </c>
      <c r="F31" s="38">
        <v>5.34765625</v>
      </c>
      <c r="G31" s="62">
        <f t="shared" si="0"/>
        <v>32.00961398724094</v>
      </c>
      <c r="H31" s="62"/>
      <c r="I31" s="2"/>
      <c r="K31" s="62">
        <f t="shared" si="1"/>
        <v>0.13204099999999999</v>
      </c>
      <c r="L31" s="62">
        <f t="shared" si="2"/>
        <v>6.0451360812499999</v>
      </c>
      <c r="M31" s="62">
        <f t="shared" si="3"/>
        <v>16.420561905990937</v>
      </c>
      <c r="N31" s="62">
        <f t="shared" si="4"/>
        <v>4.0642187500000002</v>
      </c>
      <c r="O31" s="62">
        <f t="shared" si="5"/>
        <v>58.90054226275906</v>
      </c>
      <c r="P31" s="62">
        <f t="shared" si="6"/>
        <v>85.5625</v>
      </c>
    </row>
    <row r="32" spans="1:16" x14ac:dyDescent="0.25">
      <c r="A32" s="61">
        <v>26</v>
      </c>
      <c r="B32" s="68">
        <v>0</v>
      </c>
      <c r="C32" s="38">
        <v>3.5685466312499997E-2</v>
      </c>
      <c r="D32" s="38">
        <v>3.7688690634226502E-2</v>
      </c>
      <c r="E32" s="38">
        <v>0.613136596875</v>
      </c>
      <c r="F32" s="38">
        <v>72.344120499999988</v>
      </c>
      <c r="G32" s="62">
        <f t="shared" si="0"/>
        <v>73.03063125382171</v>
      </c>
      <c r="H32" s="62"/>
      <c r="I32" s="2"/>
      <c r="K32" s="62">
        <f t="shared" si="1"/>
        <v>0</v>
      </c>
      <c r="L32" s="62">
        <f t="shared" si="2"/>
        <v>3.5685466312499997E-2</v>
      </c>
      <c r="M32" s="62">
        <f t="shared" si="3"/>
        <v>3.7688690634226502E-2</v>
      </c>
      <c r="N32" s="62">
        <f t="shared" si="4"/>
        <v>0.613136596875</v>
      </c>
      <c r="O32" s="62">
        <f t="shared" si="5"/>
        <v>84.875989246178278</v>
      </c>
      <c r="P32" s="62">
        <f t="shared" si="6"/>
        <v>85.5625</v>
      </c>
    </row>
    <row r="33" spans="1:16" x14ac:dyDescent="0.25">
      <c r="A33" s="61">
        <v>27</v>
      </c>
      <c r="B33" s="68">
        <v>1.76391E-3</v>
      </c>
      <c r="C33" s="38">
        <v>6.25092245</v>
      </c>
      <c r="D33" s="38">
        <v>4.9089386113919309</v>
      </c>
      <c r="E33" s="38">
        <v>0.59273250750000006</v>
      </c>
      <c r="F33" s="38">
        <v>67.587872250000004</v>
      </c>
      <c r="G33" s="62">
        <f t="shared" si="0"/>
        <v>79.342229728891937</v>
      </c>
      <c r="H33" s="62"/>
      <c r="I33" s="2"/>
      <c r="K33" s="62">
        <f t="shared" si="1"/>
        <v>1.76391E-3</v>
      </c>
      <c r="L33" s="62">
        <f t="shared" si="2"/>
        <v>6.25092245</v>
      </c>
      <c r="M33" s="62">
        <f t="shared" si="3"/>
        <v>4.9089386113919309</v>
      </c>
      <c r="N33" s="62">
        <f t="shared" si="4"/>
        <v>0.59273250750000006</v>
      </c>
      <c r="O33" s="62">
        <f t="shared" si="5"/>
        <v>73.808142521108067</v>
      </c>
      <c r="P33" s="62">
        <f t="shared" si="6"/>
        <v>85.5625</v>
      </c>
    </row>
    <row r="34" spans="1:16" x14ac:dyDescent="0.25">
      <c r="A34" s="61">
        <v>28</v>
      </c>
      <c r="B34" s="68">
        <v>9.4630600000000005</v>
      </c>
      <c r="C34" s="38">
        <v>23.306112687500001</v>
      </c>
      <c r="D34" s="38">
        <v>6.8333433368203993</v>
      </c>
      <c r="E34" s="38">
        <v>24.963886125000002</v>
      </c>
      <c r="F34" s="38">
        <v>4.8092028812500001</v>
      </c>
      <c r="G34" s="62">
        <f t="shared" si="0"/>
        <v>69.375605030570398</v>
      </c>
      <c r="H34" s="62"/>
      <c r="I34" s="2"/>
      <c r="K34" s="62">
        <f t="shared" si="1"/>
        <v>9.4630600000000005</v>
      </c>
      <c r="L34" s="62">
        <f t="shared" si="2"/>
        <v>23.306112687500001</v>
      </c>
      <c r="M34" s="62">
        <f t="shared" si="3"/>
        <v>6.8333433368203993</v>
      </c>
      <c r="N34" s="62">
        <f t="shared" si="4"/>
        <v>24.963886125000002</v>
      </c>
      <c r="O34" s="62">
        <f t="shared" si="5"/>
        <v>20.996097850679604</v>
      </c>
      <c r="P34" s="62">
        <f t="shared" si="6"/>
        <v>85.5625</v>
      </c>
    </row>
    <row r="35" spans="1:16" x14ac:dyDescent="0.25">
      <c r="A35" s="61">
        <v>29</v>
      </c>
      <c r="B35" s="68">
        <v>45.573599999999999</v>
      </c>
      <c r="C35" s="38">
        <v>16.18945175</v>
      </c>
      <c r="D35" s="38">
        <v>4.2462958104413495</v>
      </c>
      <c r="E35" s="38">
        <v>13.035703562500002</v>
      </c>
      <c r="F35" s="38">
        <v>7.5412477312500004</v>
      </c>
      <c r="G35" s="62">
        <f t="shared" si="0"/>
        <v>86.586298854191355</v>
      </c>
      <c r="H35" s="62"/>
      <c r="I35" s="2"/>
      <c r="K35" s="62">
        <f t="shared" si="1"/>
        <v>45.573599999999999</v>
      </c>
      <c r="L35" s="62">
        <f t="shared" si="2"/>
        <v>16.18945175</v>
      </c>
      <c r="M35" s="62">
        <f t="shared" si="3"/>
        <v>4.2462958104413495</v>
      </c>
      <c r="N35" s="62">
        <f t="shared" si="4"/>
        <v>13.035703562500002</v>
      </c>
      <c r="O35" s="62">
        <f t="shared" si="5"/>
        <v>6.5174488770586407</v>
      </c>
      <c r="P35" s="62">
        <f t="shared" si="6"/>
        <v>85.5625</v>
      </c>
    </row>
  </sheetData>
  <mergeCells count="4">
    <mergeCell ref="A1:P1"/>
    <mergeCell ref="A2:P2"/>
    <mergeCell ref="B4:G4"/>
    <mergeCell ref="K4:P4"/>
  </mergeCells>
  <conditionalFormatting sqref="K6:N35">
    <cfRule type="expression" dxfId="10" priority="1">
      <formula>COUNTIF($B$6:$F$35,K6)=0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85" zoomScaleNormal="85" workbookViewId="0">
      <selection activeCell="D42" sqref="D42"/>
    </sheetView>
  </sheetViews>
  <sheetFormatPr defaultRowHeight="15" x14ac:dyDescent="0.25"/>
  <cols>
    <col min="1" max="1" width="12" style="37" bestFit="1" customWidth="1"/>
    <col min="2" max="7" width="9.140625" style="37"/>
    <col min="8" max="9" width="2.7109375" style="37" customWidth="1"/>
    <col min="10" max="10" width="2.7109375" style="67" customWidth="1"/>
    <col min="11" max="16384" width="9.140625" style="37"/>
  </cols>
  <sheetData>
    <row r="1" spans="1:16" x14ac:dyDescent="0.25">
      <c r="A1" s="7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4" spans="1:16" x14ac:dyDescent="0.25">
      <c r="B4" s="13" t="s">
        <v>8</v>
      </c>
      <c r="C4" s="13"/>
      <c r="D4" s="13"/>
      <c r="E4" s="13"/>
      <c r="F4" s="13"/>
      <c r="G4" s="13"/>
      <c r="H4" s="1"/>
      <c r="K4" s="13" t="s">
        <v>9</v>
      </c>
      <c r="L4" s="13"/>
      <c r="M4" s="13"/>
      <c r="N4" s="13"/>
      <c r="O4" s="13"/>
      <c r="P4" s="13"/>
    </row>
    <row r="5" spans="1:16" x14ac:dyDescent="0.25">
      <c r="A5" s="35" t="s">
        <v>6</v>
      </c>
      <c r="B5" s="35" t="s">
        <v>0</v>
      </c>
      <c r="C5" s="35" t="s">
        <v>1</v>
      </c>
      <c r="D5" s="35" t="s">
        <v>2</v>
      </c>
      <c r="E5" s="35" t="s">
        <v>3</v>
      </c>
      <c r="F5" s="35" t="s">
        <v>4</v>
      </c>
      <c r="G5" s="35" t="s">
        <v>7</v>
      </c>
      <c r="H5" s="35"/>
      <c r="I5" s="2"/>
      <c r="K5" s="35" t="s">
        <v>0</v>
      </c>
      <c r="L5" s="35" t="s">
        <v>1</v>
      </c>
      <c r="M5" s="35" t="s">
        <v>2</v>
      </c>
      <c r="N5" s="35" t="s">
        <v>3</v>
      </c>
      <c r="O5" s="35" t="s">
        <v>4</v>
      </c>
      <c r="P5" s="35" t="s">
        <v>7</v>
      </c>
    </row>
    <row r="6" spans="1:16" x14ac:dyDescent="0.25">
      <c r="A6" s="37">
        <v>0</v>
      </c>
      <c r="B6" s="71">
        <v>0.120889</v>
      </c>
      <c r="C6" s="71">
        <v>62.643300937500001</v>
      </c>
      <c r="D6" s="71">
        <v>10.71258211225825</v>
      </c>
      <c r="E6" s="71">
        <v>24.711391187499999</v>
      </c>
      <c r="F6" s="71">
        <v>3.7067728499999997</v>
      </c>
      <c r="G6" s="45">
        <f>SUM(B6:F6)</f>
        <v>101.89493608725824</v>
      </c>
      <c r="H6" s="45"/>
      <c r="I6" s="2"/>
      <c r="K6" s="45">
        <f>IF(SUM(B6:E6)&gt;(9.25*9.25),(B6/SUM(B6:E6)*9.25*9.25),B6)</f>
        <v>0.10534431770055817</v>
      </c>
      <c r="L6" s="45">
        <f>IF(SUM(B6:E6)&gt;(9.25*9.25),(C6/SUM(B6:E6)*9.25*9.25),C6)</f>
        <v>54.588223872905502</v>
      </c>
      <c r="M6" s="45">
        <f>IF(SUM(B6:E6)&gt;(9.25*9.25),(D6/SUM(B6:E6)*9.25*9.25),D6)</f>
        <v>9.3350896560237064</v>
      </c>
      <c r="N6" s="45">
        <f>IF(SUM(B6:E6)&gt;(9.25*9.25),(E6/SUM(B6:E6)*9.25*9.25),E6)</f>
        <v>21.533842153370227</v>
      </c>
      <c r="O6" s="45">
        <f>IF(SUM(B6:E6)&gt;=(9.25*9.25),0,(9.25*9.25)-SUM(K6:N6))</f>
        <v>0</v>
      </c>
      <c r="P6" s="45">
        <f>SUM(K6:O6)</f>
        <v>85.5625</v>
      </c>
    </row>
    <row r="7" spans="1:16" x14ac:dyDescent="0.25">
      <c r="A7" s="37">
        <v>1</v>
      </c>
      <c r="B7" s="71">
        <v>0.168956</v>
      </c>
      <c r="C7" s="71">
        <v>69.812839499999995</v>
      </c>
      <c r="D7" s="71">
        <v>8.9950697645620625</v>
      </c>
      <c r="E7" s="71">
        <v>20.6269796875</v>
      </c>
      <c r="F7" s="71">
        <v>0.95222506250000005</v>
      </c>
      <c r="G7" s="45">
        <f t="shared" ref="G7:G35" si="0">SUM(B7:F7)</f>
        <v>100.55607001456205</v>
      </c>
      <c r="H7" s="45"/>
      <c r="I7" s="2"/>
      <c r="K7" s="45">
        <f t="shared" ref="K7:K35" si="1">IF(SUM(B7:E7)&gt;(9.25*9.25),(B7/SUM(B7:E7)*9.25*9.25),B7)</f>
        <v>0.14513794881068715</v>
      </c>
      <c r="L7" s="45">
        <f t="shared" ref="L7:L35" si="2">IF(SUM(B7:E7)&gt;(9.25*9.25),(C7/SUM(B7:E7)*9.25*9.25),C7)</f>
        <v>59.97118969246263</v>
      </c>
      <c r="M7" s="45">
        <f t="shared" ref="M7:M35" si="3">IF(SUM(B7:E7)&gt;(9.25*9.25),(D7/SUM(B7:E7)*9.25*9.25),D7)</f>
        <v>7.7270175373326087</v>
      </c>
      <c r="N7" s="45">
        <f t="shared" ref="N7:N35" si="4">IF(SUM(B7:E7)&gt;(9.25*9.25),(E7/SUM(B7:E7)*9.25*9.25),E7)</f>
        <v>17.719154821394081</v>
      </c>
      <c r="O7" s="45">
        <f t="shared" ref="O7:O35" si="5">IF(SUM(B7:E7)&gt;=(9.25*9.25),0,(9.25*9.25)-SUM(K7:N7))</f>
        <v>0</v>
      </c>
      <c r="P7" s="45">
        <f t="shared" ref="P7:P35" si="6">SUM(K7:O7)</f>
        <v>85.562500000000014</v>
      </c>
    </row>
    <row r="8" spans="1:16" x14ac:dyDescent="0.25">
      <c r="A8" s="37">
        <v>2</v>
      </c>
      <c r="B8" s="71">
        <v>0.15258099999999999</v>
      </c>
      <c r="C8" s="71">
        <v>61.519266375000001</v>
      </c>
      <c r="D8" s="71">
        <v>11.486684036450312</v>
      </c>
      <c r="E8" s="71">
        <v>31.669504812499998</v>
      </c>
      <c r="F8" s="71">
        <v>3.1449010249999998</v>
      </c>
      <c r="G8" s="45">
        <f t="shared" si="0"/>
        <v>107.9729372489503</v>
      </c>
      <c r="H8" s="45"/>
      <c r="I8" s="2"/>
      <c r="K8" s="45">
        <f t="shared" si="1"/>
        <v>0.12453931488909495</v>
      </c>
      <c r="L8" s="45">
        <f t="shared" si="2"/>
        <v>50.213114914846777</v>
      </c>
      <c r="M8" s="45">
        <f t="shared" si="3"/>
        <v>9.3756349758293993</v>
      </c>
      <c r="N8" s="45">
        <f t="shared" si="4"/>
        <v>25.849210794434729</v>
      </c>
      <c r="O8" s="45">
        <f t="shared" si="5"/>
        <v>0</v>
      </c>
      <c r="P8" s="45">
        <f t="shared" si="6"/>
        <v>85.5625</v>
      </c>
    </row>
    <row r="9" spans="1:16" x14ac:dyDescent="0.25">
      <c r="A9" s="37">
        <v>3</v>
      </c>
      <c r="B9" s="71">
        <v>0.18854399999999999</v>
      </c>
      <c r="C9" s="71">
        <v>56.943212750000001</v>
      </c>
      <c r="D9" s="71">
        <v>15.8047488238475</v>
      </c>
      <c r="E9" s="71">
        <v>15.4737214375</v>
      </c>
      <c r="F9" s="71">
        <v>7.3051208999999995</v>
      </c>
      <c r="G9" s="45">
        <f t="shared" si="0"/>
        <v>95.715347911347507</v>
      </c>
      <c r="H9" s="45"/>
      <c r="I9" s="2"/>
      <c r="K9" s="45">
        <f t="shared" si="1"/>
        <v>0.18247092610597423</v>
      </c>
      <c r="L9" s="45">
        <f t="shared" si="2"/>
        <v>55.10905022669521</v>
      </c>
      <c r="M9" s="45">
        <f t="shared" si="3"/>
        <v>15.295671857814416</v>
      </c>
      <c r="N9" s="45">
        <f t="shared" si="4"/>
        <v>14.9753069893844</v>
      </c>
      <c r="O9" s="45">
        <f t="shared" si="5"/>
        <v>0</v>
      </c>
      <c r="P9" s="45">
        <f t="shared" si="6"/>
        <v>85.5625</v>
      </c>
    </row>
    <row r="10" spans="1:16" x14ac:dyDescent="0.25">
      <c r="A10" s="37">
        <v>4</v>
      </c>
      <c r="B10" s="71">
        <v>0.30085299999999998</v>
      </c>
      <c r="C10" s="71">
        <v>57.270061500000004</v>
      </c>
      <c r="D10" s="71">
        <v>13.436695472349625</v>
      </c>
      <c r="E10" s="71">
        <v>16.928369499999999</v>
      </c>
      <c r="F10" s="71">
        <v>2.6210275062499995</v>
      </c>
      <c r="G10" s="45">
        <f t="shared" si="0"/>
        <v>90.557006978599631</v>
      </c>
      <c r="H10" s="45"/>
      <c r="I10" s="2"/>
      <c r="K10" s="45">
        <f t="shared" si="1"/>
        <v>0.29273267855729257</v>
      </c>
      <c r="L10" s="45">
        <f t="shared" si="2"/>
        <v>55.724285627984017</v>
      </c>
      <c r="M10" s="45">
        <f t="shared" si="3"/>
        <v>13.074025708833053</v>
      </c>
      <c r="N10" s="45">
        <f t="shared" si="4"/>
        <v>16.471455984625631</v>
      </c>
      <c r="O10" s="45">
        <f t="shared" si="5"/>
        <v>0</v>
      </c>
      <c r="P10" s="45">
        <f t="shared" si="6"/>
        <v>85.5625</v>
      </c>
    </row>
    <row r="11" spans="1:16" x14ac:dyDescent="0.25">
      <c r="A11" s="37">
        <v>5</v>
      </c>
      <c r="B11" s="71">
        <v>0.41734399999999999</v>
      </c>
      <c r="C11" s="71">
        <v>55.219128374999997</v>
      </c>
      <c r="D11" s="71">
        <v>12.162770551588562</v>
      </c>
      <c r="E11" s="71">
        <v>14.660193187500003</v>
      </c>
      <c r="F11" s="71">
        <v>3.5447345874999998</v>
      </c>
      <c r="G11" s="45">
        <f t="shared" si="0"/>
        <v>86.004170701588563</v>
      </c>
      <c r="H11" s="45"/>
      <c r="I11" s="2"/>
      <c r="K11" s="45">
        <f t="shared" si="1"/>
        <v>0.41734399999999999</v>
      </c>
      <c r="L11" s="45">
        <f t="shared" si="2"/>
        <v>55.219128374999997</v>
      </c>
      <c r="M11" s="45">
        <f t="shared" si="3"/>
        <v>12.162770551588562</v>
      </c>
      <c r="N11" s="45">
        <f t="shared" si="4"/>
        <v>14.660193187500003</v>
      </c>
      <c r="O11" s="45">
        <f t="shared" si="5"/>
        <v>3.103063885911439</v>
      </c>
      <c r="P11" s="45">
        <f t="shared" si="6"/>
        <v>85.5625</v>
      </c>
    </row>
    <row r="12" spans="1:16" x14ac:dyDescent="0.25">
      <c r="A12" s="37">
        <v>6</v>
      </c>
      <c r="B12" s="71">
        <v>0.227968</v>
      </c>
      <c r="C12" s="71">
        <v>62.248686687500005</v>
      </c>
      <c r="D12" s="71">
        <v>8.5416860240512626</v>
      </c>
      <c r="E12" s="71">
        <v>5.7261077437500001</v>
      </c>
      <c r="F12" s="71">
        <v>13.49252175</v>
      </c>
      <c r="G12" s="45">
        <f t="shared" si="0"/>
        <v>90.236970205301262</v>
      </c>
      <c r="H12" s="45"/>
      <c r="I12" s="2"/>
      <c r="K12" s="45">
        <f t="shared" si="1"/>
        <v>0.227968</v>
      </c>
      <c r="L12" s="45">
        <f t="shared" si="2"/>
        <v>62.248686687500005</v>
      </c>
      <c r="M12" s="45">
        <f t="shared" si="3"/>
        <v>8.5416860240512626</v>
      </c>
      <c r="N12" s="45">
        <f t="shared" si="4"/>
        <v>5.7261077437500001</v>
      </c>
      <c r="O12" s="45">
        <f t="shared" si="5"/>
        <v>8.8180515446987329</v>
      </c>
      <c r="P12" s="45">
        <f t="shared" si="6"/>
        <v>85.5625</v>
      </c>
    </row>
    <row r="13" spans="1:16" x14ac:dyDescent="0.25">
      <c r="A13" s="37">
        <v>7</v>
      </c>
      <c r="B13" s="71">
        <v>9.9030699999999999E-2</v>
      </c>
      <c r="C13" s="71">
        <v>56.416489999999996</v>
      </c>
      <c r="D13" s="71">
        <v>8.7402279163081875</v>
      </c>
      <c r="E13" s="71">
        <v>10.481406249999999</v>
      </c>
      <c r="F13" s="71">
        <v>3.7433593749999998</v>
      </c>
      <c r="G13" s="45">
        <f t="shared" si="0"/>
        <v>79.480514241308171</v>
      </c>
      <c r="H13" s="45"/>
      <c r="I13" s="2"/>
      <c r="K13" s="45">
        <f t="shared" si="1"/>
        <v>9.9030699999999999E-2</v>
      </c>
      <c r="L13" s="45">
        <f t="shared" si="2"/>
        <v>56.416489999999996</v>
      </c>
      <c r="M13" s="45">
        <f t="shared" si="3"/>
        <v>8.7402279163081875</v>
      </c>
      <c r="N13" s="45">
        <f t="shared" si="4"/>
        <v>10.481406249999999</v>
      </c>
      <c r="O13" s="45">
        <f t="shared" si="5"/>
        <v>9.825345133691826</v>
      </c>
      <c r="P13" s="45">
        <f t="shared" si="6"/>
        <v>85.5625</v>
      </c>
    </row>
    <row r="14" spans="1:16" x14ac:dyDescent="0.25">
      <c r="A14" s="37">
        <v>8</v>
      </c>
      <c r="B14" s="71">
        <v>0.65099200000000002</v>
      </c>
      <c r="C14" s="71">
        <v>55.007874562500007</v>
      </c>
      <c r="D14" s="71">
        <v>9.4592564157364372</v>
      </c>
      <c r="E14" s="71">
        <v>14.943576187500001</v>
      </c>
      <c r="F14" s="71">
        <v>2.3280957312500004</v>
      </c>
      <c r="G14" s="45">
        <f t="shared" si="0"/>
        <v>82.389794896986444</v>
      </c>
      <c r="H14" s="45"/>
      <c r="I14" s="2"/>
      <c r="K14" s="45">
        <f t="shared" si="1"/>
        <v>0.65099200000000002</v>
      </c>
      <c r="L14" s="45">
        <f t="shared" si="2"/>
        <v>55.007874562500007</v>
      </c>
      <c r="M14" s="45">
        <f t="shared" si="3"/>
        <v>9.4592564157364372</v>
      </c>
      <c r="N14" s="45">
        <f t="shared" si="4"/>
        <v>14.943576187500001</v>
      </c>
      <c r="O14" s="45">
        <f t="shared" si="5"/>
        <v>5.5008008342635577</v>
      </c>
      <c r="P14" s="45">
        <f t="shared" si="6"/>
        <v>85.5625</v>
      </c>
    </row>
    <row r="15" spans="1:16" x14ac:dyDescent="0.25">
      <c r="A15" s="37">
        <v>9</v>
      </c>
      <c r="B15" s="71">
        <v>0.52121399999999996</v>
      </c>
      <c r="C15" s="71">
        <v>29.331423937499995</v>
      </c>
      <c r="D15" s="71">
        <v>17.476183372538376</v>
      </c>
      <c r="E15" s="71">
        <v>6.5860622062500003</v>
      </c>
      <c r="F15" s="71">
        <v>11.325737</v>
      </c>
      <c r="G15" s="45">
        <f t="shared" si="0"/>
        <v>65.240620516288374</v>
      </c>
      <c r="H15" s="45"/>
      <c r="I15" s="2"/>
      <c r="K15" s="45">
        <f t="shared" si="1"/>
        <v>0.52121399999999996</v>
      </c>
      <c r="L15" s="45">
        <f t="shared" si="2"/>
        <v>29.331423937499995</v>
      </c>
      <c r="M15" s="45">
        <f t="shared" si="3"/>
        <v>17.476183372538376</v>
      </c>
      <c r="N15" s="45">
        <f t="shared" si="4"/>
        <v>6.5860622062500003</v>
      </c>
      <c r="O15" s="45">
        <f t="shared" si="5"/>
        <v>31.64761648371163</v>
      </c>
      <c r="P15" s="45">
        <f t="shared" si="6"/>
        <v>85.5625</v>
      </c>
    </row>
    <row r="16" spans="1:16" x14ac:dyDescent="0.25">
      <c r="A16" s="37">
        <v>10</v>
      </c>
      <c r="B16" s="71">
        <v>0.20979800000000001</v>
      </c>
      <c r="C16" s="71">
        <v>28.511221812500001</v>
      </c>
      <c r="D16" s="71">
        <v>25.961167821683063</v>
      </c>
      <c r="E16" s="71">
        <v>6.6691177249999996</v>
      </c>
      <c r="F16" s="71">
        <v>10.483802000000001</v>
      </c>
      <c r="G16" s="45">
        <f t="shared" si="0"/>
        <v>71.83510735918307</v>
      </c>
      <c r="H16" s="45"/>
      <c r="I16" s="2"/>
      <c r="K16" s="45">
        <f t="shared" si="1"/>
        <v>0.20979800000000001</v>
      </c>
      <c r="L16" s="45">
        <f t="shared" si="2"/>
        <v>28.511221812500001</v>
      </c>
      <c r="M16" s="45">
        <f t="shared" si="3"/>
        <v>25.961167821683063</v>
      </c>
      <c r="N16" s="45">
        <f t="shared" si="4"/>
        <v>6.6691177249999996</v>
      </c>
      <c r="O16" s="45">
        <f t="shared" si="5"/>
        <v>24.211194640816935</v>
      </c>
      <c r="P16" s="45">
        <f t="shared" si="6"/>
        <v>85.5625</v>
      </c>
    </row>
    <row r="17" spans="1:16" x14ac:dyDescent="0.25">
      <c r="A17" s="37">
        <v>11</v>
      </c>
      <c r="B17" s="71">
        <v>0.180255</v>
      </c>
      <c r="C17" s="71">
        <v>27.77735225</v>
      </c>
      <c r="D17" s="71">
        <v>25.090911960261749</v>
      </c>
      <c r="E17" s="71">
        <v>4.4096687874999994</v>
      </c>
      <c r="F17" s="71">
        <v>19.178834375000001</v>
      </c>
      <c r="G17" s="45">
        <f t="shared" si="0"/>
        <v>76.637022372761749</v>
      </c>
      <c r="H17" s="45"/>
      <c r="I17" s="2"/>
      <c r="K17" s="45">
        <f t="shared" si="1"/>
        <v>0.180255</v>
      </c>
      <c r="L17" s="45">
        <f t="shared" si="2"/>
        <v>27.77735225</v>
      </c>
      <c r="M17" s="45">
        <f t="shared" si="3"/>
        <v>25.090911960261749</v>
      </c>
      <c r="N17" s="45">
        <f t="shared" si="4"/>
        <v>4.4096687874999994</v>
      </c>
      <c r="O17" s="45">
        <f t="shared" si="5"/>
        <v>28.10431200223826</v>
      </c>
      <c r="P17" s="45">
        <f t="shared" si="6"/>
        <v>85.5625</v>
      </c>
    </row>
    <row r="18" spans="1:16" x14ac:dyDescent="0.25">
      <c r="A18" s="37">
        <v>12</v>
      </c>
      <c r="B18" s="71">
        <v>0.20352200000000001</v>
      </c>
      <c r="C18" s="71">
        <v>28.323412124999997</v>
      </c>
      <c r="D18" s="71">
        <v>31.770048305425437</v>
      </c>
      <c r="E18" s="71">
        <v>5.3026247062500005</v>
      </c>
      <c r="F18" s="71">
        <v>15.172883687500002</v>
      </c>
      <c r="G18" s="45">
        <f t="shared" si="0"/>
        <v>80.772490824175435</v>
      </c>
      <c r="H18" s="45"/>
      <c r="I18" s="2"/>
      <c r="K18" s="45">
        <f t="shared" si="1"/>
        <v>0.20352200000000001</v>
      </c>
      <c r="L18" s="45">
        <f t="shared" si="2"/>
        <v>28.323412124999997</v>
      </c>
      <c r="M18" s="45">
        <f t="shared" si="3"/>
        <v>31.770048305425437</v>
      </c>
      <c r="N18" s="45">
        <f t="shared" si="4"/>
        <v>5.3026247062500005</v>
      </c>
      <c r="O18" s="45">
        <f t="shared" si="5"/>
        <v>19.962892863324569</v>
      </c>
      <c r="P18" s="45">
        <f t="shared" si="6"/>
        <v>85.5625</v>
      </c>
    </row>
    <row r="19" spans="1:16" x14ac:dyDescent="0.25">
      <c r="A19" s="37">
        <v>13</v>
      </c>
      <c r="B19" s="71">
        <v>0.211697</v>
      </c>
      <c r="C19" s="71">
        <v>27.094306812500001</v>
      </c>
      <c r="D19" s="71">
        <v>28.670835651466124</v>
      </c>
      <c r="E19" s="71">
        <v>4.4549570187500001</v>
      </c>
      <c r="F19" s="71">
        <v>20.147145187500001</v>
      </c>
      <c r="G19" s="45">
        <f t="shared" si="0"/>
        <v>80.578941670216125</v>
      </c>
      <c r="H19" s="45"/>
      <c r="I19" s="2"/>
      <c r="K19" s="45">
        <f t="shared" si="1"/>
        <v>0.211697</v>
      </c>
      <c r="L19" s="45">
        <f t="shared" si="2"/>
        <v>27.094306812500001</v>
      </c>
      <c r="M19" s="45">
        <f t="shared" si="3"/>
        <v>28.670835651466124</v>
      </c>
      <c r="N19" s="45">
        <f t="shared" si="4"/>
        <v>4.4549570187500001</v>
      </c>
      <c r="O19" s="45">
        <f t="shared" si="5"/>
        <v>25.13070351728387</v>
      </c>
      <c r="P19" s="45">
        <f t="shared" si="6"/>
        <v>85.5625</v>
      </c>
    </row>
    <row r="20" spans="1:16" x14ac:dyDescent="0.25">
      <c r="A20" s="37">
        <v>14</v>
      </c>
      <c r="B20" s="71">
        <v>7.9408999999999993E-2</v>
      </c>
      <c r="C20" s="71">
        <v>27.855214125</v>
      </c>
      <c r="D20" s="71">
        <v>22.316811710564501</v>
      </c>
      <c r="E20" s="71">
        <v>32.312164750000001</v>
      </c>
      <c r="F20" s="71">
        <v>1.0882694375000002</v>
      </c>
      <c r="G20" s="45">
        <f t="shared" si="0"/>
        <v>83.651869023064506</v>
      </c>
      <c r="H20" s="45"/>
      <c r="I20" s="2"/>
      <c r="K20" s="45">
        <f t="shared" si="1"/>
        <v>7.9408999999999993E-2</v>
      </c>
      <c r="L20" s="45">
        <f t="shared" si="2"/>
        <v>27.855214125</v>
      </c>
      <c r="M20" s="45">
        <f t="shared" si="3"/>
        <v>22.316811710564501</v>
      </c>
      <c r="N20" s="45">
        <f t="shared" si="4"/>
        <v>32.312164750000001</v>
      </c>
      <c r="O20" s="45">
        <f t="shared" si="5"/>
        <v>2.9989004144354965</v>
      </c>
      <c r="P20" s="45">
        <f t="shared" si="6"/>
        <v>85.5625</v>
      </c>
    </row>
    <row r="21" spans="1:16" x14ac:dyDescent="0.25">
      <c r="A21" s="37">
        <v>15</v>
      </c>
      <c r="B21" s="71">
        <v>4.0051499999999997E-2</v>
      </c>
      <c r="C21" s="71">
        <v>27.335593062500003</v>
      </c>
      <c r="D21" s="71">
        <v>17.712059884363001</v>
      </c>
      <c r="E21" s="71">
        <v>37.496482187500007</v>
      </c>
      <c r="F21" s="71">
        <v>0.87118881874999987</v>
      </c>
      <c r="G21" s="45">
        <f t="shared" si="0"/>
        <v>83.455375453113007</v>
      </c>
      <c r="H21" s="45"/>
      <c r="I21" s="2"/>
      <c r="K21" s="45">
        <f t="shared" si="1"/>
        <v>4.0051499999999997E-2</v>
      </c>
      <c r="L21" s="45">
        <f t="shared" si="2"/>
        <v>27.335593062500003</v>
      </c>
      <c r="M21" s="45">
        <f t="shared" si="3"/>
        <v>17.712059884363001</v>
      </c>
      <c r="N21" s="45">
        <f t="shared" si="4"/>
        <v>37.496482187500007</v>
      </c>
      <c r="O21" s="45">
        <f t="shared" si="5"/>
        <v>2.9783133656369927</v>
      </c>
      <c r="P21" s="45">
        <f t="shared" si="6"/>
        <v>85.5625</v>
      </c>
    </row>
    <row r="22" spans="1:16" x14ac:dyDescent="0.25">
      <c r="A22" s="37">
        <v>16</v>
      </c>
      <c r="B22" s="71">
        <v>0.151563</v>
      </c>
      <c r="C22" s="71">
        <v>27.44742325</v>
      </c>
      <c r="D22" s="71">
        <v>19.430404794371814</v>
      </c>
      <c r="E22" s="71">
        <v>28.815824312499998</v>
      </c>
      <c r="F22" s="71">
        <v>0.81685406437499986</v>
      </c>
      <c r="G22" s="45">
        <f t="shared" si="0"/>
        <v>76.662069421246812</v>
      </c>
      <c r="H22" s="45"/>
      <c r="I22" s="2"/>
      <c r="K22" s="45">
        <f t="shared" si="1"/>
        <v>0.151563</v>
      </c>
      <c r="L22" s="45">
        <f t="shared" si="2"/>
        <v>27.44742325</v>
      </c>
      <c r="M22" s="45">
        <f t="shared" si="3"/>
        <v>19.430404794371814</v>
      </c>
      <c r="N22" s="45">
        <f t="shared" si="4"/>
        <v>28.815824312499998</v>
      </c>
      <c r="O22" s="45">
        <f t="shared" si="5"/>
        <v>9.7172846431281812</v>
      </c>
      <c r="P22" s="45">
        <f t="shared" si="6"/>
        <v>85.5625</v>
      </c>
    </row>
    <row r="23" spans="1:16" x14ac:dyDescent="0.25">
      <c r="A23" s="37">
        <v>17</v>
      </c>
      <c r="B23" s="71">
        <v>0.170876</v>
      </c>
      <c r="C23" s="71">
        <v>25.821821312499999</v>
      </c>
      <c r="D23" s="71">
        <v>21.193818993856375</v>
      </c>
      <c r="E23" s="71">
        <v>24.045543812500004</v>
      </c>
      <c r="F23" s="71">
        <v>2.8185314249999998</v>
      </c>
      <c r="G23" s="45">
        <f t="shared" si="0"/>
        <v>74.050591543856385</v>
      </c>
      <c r="H23" s="45"/>
      <c r="I23" s="2"/>
      <c r="K23" s="45">
        <f t="shared" si="1"/>
        <v>0.170876</v>
      </c>
      <c r="L23" s="45">
        <f t="shared" si="2"/>
        <v>25.821821312499999</v>
      </c>
      <c r="M23" s="45">
        <f t="shared" si="3"/>
        <v>21.193818993856375</v>
      </c>
      <c r="N23" s="45">
        <f t="shared" si="4"/>
        <v>24.045543812500004</v>
      </c>
      <c r="O23" s="45">
        <f t="shared" si="5"/>
        <v>14.330439881143619</v>
      </c>
      <c r="P23" s="45">
        <f t="shared" si="6"/>
        <v>85.5625</v>
      </c>
    </row>
    <row r="24" spans="1:16" x14ac:dyDescent="0.25">
      <c r="A24" s="37">
        <v>18</v>
      </c>
      <c r="B24" s="71">
        <v>6.8269800000000003E-4</v>
      </c>
      <c r="C24" s="71">
        <v>5.4987938500000002</v>
      </c>
      <c r="D24" s="71">
        <v>5.3637210056149378</v>
      </c>
      <c r="E24" s="71">
        <v>67.717071625000003</v>
      </c>
      <c r="F24" s="71">
        <v>0.21236013562499997</v>
      </c>
      <c r="G24" s="45">
        <f t="shared" si="0"/>
        <v>78.792629314239946</v>
      </c>
      <c r="H24" s="45"/>
      <c r="I24" s="2"/>
      <c r="K24" s="45">
        <f t="shared" si="1"/>
        <v>6.8269800000000003E-4</v>
      </c>
      <c r="L24" s="45">
        <f t="shared" si="2"/>
        <v>5.4987938500000002</v>
      </c>
      <c r="M24" s="45">
        <f t="shared" si="3"/>
        <v>5.3637210056149378</v>
      </c>
      <c r="N24" s="45">
        <f t="shared" si="4"/>
        <v>67.717071625000003</v>
      </c>
      <c r="O24" s="45">
        <f t="shared" si="5"/>
        <v>6.982230821385059</v>
      </c>
      <c r="P24" s="45">
        <f t="shared" si="6"/>
        <v>85.5625</v>
      </c>
    </row>
    <row r="25" spans="1:16" x14ac:dyDescent="0.25">
      <c r="A25" s="37">
        <v>19</v>
      </c>
      <c r="B25" s="71">
        <v>1.5066299999999999E-2</v>
      </c>
      <c r="C25" s="71">
        <v>6.9047825187500003</v>
      </c>
      <c r="D25" s="71">
        <v>11.3931782338685</v>
      </c>
      <c r="E25" s="71">
        <v>43.462413062500005</v>
      </c>
      <c r="F25" s="71">
        <v>1.10754666875</v>
      </c>
      <c r="G25" s="45">
        <f t="shared" si="0"/>
        <v>62.882986783868503</v>
      </c>
      <c r="H25" s="45"/>
      <c r="I25" s="2"/>
      <c r="K25" s="45">
        <f t="shared" si="1"/>
        <v>1.5066299999999999E-2</v>
      </c>
      <c r="L25" s="45">
        <f t="shared" si="2"/>
        <v>6.9047825187500003</v>
      </c>
      <c r="M25" s="45">
        <f t="shared" si="3"/>
        <v>11.3931782338685</v>
      </c>
      <c r="N25" s="45">
        <f t="shared" si="4"/>
        <v>43.462413062500005</v>
      </c>
      <c r="O25" s="45">
        <f t="shared" si="5"/>
        <v>23.787059884881494</v>
      </c>
      <c r="P25" s="45">
        <f t="shared" si="6"/>
        <v>85.5625</v>
      </c>
    </row>
    <row r="26" spans="1:16" x14ac:dyDescent="0.25">
      <c r="A26" s="37">
        <v>20</v>
      </c>
      <c r="B26" s="71">
        <v>2.5336299999999999E-2</v>
      </c>
      <c r="C26" s="71">
        <v>9.4138429375000001</v>
      </c>
      <c r="D26" s="71">
        <v>17.463881084714874</v>
      </c>
      <c r="E26" s="71">
        <v>42.939112812499999</v>
      </c>
      <c r="F26" s="71">
        <v>0.45464917812499994</v>
      </c>
      <c r="G26" s="45">
        <f t="shared" si="0"/>
        <v>70.296822312839865</v>
      </c>
      <c r="H26" s="45"/>
      <c r="I26" s="2"/>
      <c r="K26" s="45">
        <f t="shared" si="1"/>
        <v>2.5336299999999999E-2</v>
      </c>
      <c r="L26" s="45">
        <f t="shared" si="2"/>
        <v>9.4138429375000001</v>
      </c>
      <c r="M26" s="45">
        <f t="shared" si="3"/>
        <v>17.463881084714874</v>
      </c>
      <c r="N26" s="45">
        <f t="shared" si="4"/>
        <v>42.939112812499999</v>
      </c>
      <c r="O26" s="45">
        <f t="shared" si="5"/>
        <v>15.720326865285131</v>
      </c>
      <c r="P26" s="45">
        <f t="shared" si="6"/>
        <v>85.5625</v>
      </c>
    </row>
    <row r="27" spans="1:16" x14ac:dyDescent="0.25">
      <c r="A27" s="37">
        <v>21</v>
      </c>
      <c r="B27" s="71">
        <v>2.0274199999999999E-2</v>
      </c>
      <c r="C27" s="71">
        <v>5.3455514125000008</v>
      </c>
      <c r="D27" s="71">
        <v>24.566820982877871</v>
      </c>
      <c r="E27" s="71">
        <v>24.405590812500002</v>
      </c>
      <c r="F27" s="71">
        <v>4.2189243062499999</v>
      </c>
      <c r="G27" s="45">
        <f t="shared" si="0"/>
        <v>58.557161714127872</v>
      </c>
      <c r="H27" s="45"/>
      <c r="I27" s="2"/>
      <c r="K27" s="45">
        <f t="shared" si="1"/>
        <v>2.0274199999999999E-2</v>
      </c>
      <c r="L27" s="45">
        <f t="shared" si="2"/>
        <v>5.3455514125000008</v>
      </c>
      <c r="M27" s="45">
        <f t="shared" si="3"/>
        <v>24.566820982877871</v>
      </c>
      <c r="N27" s="45">
        <f t="shared" si="4"/>
        <v>24.405590812500002</v>
      </c>
      <c r="O27" s="45">
        <f t="shared" si="5"/>
        <v>31.22426259212213</v>
      </c>
      <c r="P27" s="45">
        <f t="shared" si="6"/>
        <v>85.5625</v>
      </c>
    </row>
    <row r="28" spans="1:16" x14ac:dyDescent="0.25">
      <c r="A28" s="37">
        <v>22</v>
      </c>
      <c r="B28" s="71">
        <v>3.44818E-2</v>
      </c>
      <c r="C28" s="71">
        <v>4.2588221000000006</v>
      </c>
      <c r="D28" s="71">
        <v>40.691985182426066</v>
      </c>
      <c r="E28" s="71">
        <v>2.3485366124999998</v>
      </c>
      <c r="F28" s="71">
        <v>30.739611562499995</v>
      </c>
      <c r="G28" s="45">
        <f t="shared" si="0"/>
        <v>78.073437257426065</v>
      </c>
      <c r="H28" s="45"/>
      <c r="I28" s="2"/>
      <c r="K28" s="45">
        <f t="shared" si="1"/>
        <v>3.44818E-2</v>
      </c>
      <c r="L28" s="45">
        <f t="shared" si="2"/>
        <v>4.2588221000000006</v>
      </c>
      <c r="M28" s="45">
        <f t="shared" si="3"/>
        <v>40.691985182426066</v>
      </c>
      <c r="N28" s="45">
        <f t="shared" si="4"/>
        <v>2.3485366124999998</v>
      </c>
      <c r="O28" s="45">
        <f t="shared" si="5"/>
        <v>38.228674305073937</v>
      </c>
      <c r="P28" s="45">
        <f t="shared" si="6"/>
        <v>85.5625</v>
      </c>
    </row>
    <row r="29" spans="1:16" x14ac:dyDescent="0.25">
      <c r="A29" s="37">
        <v>23</v>
      </c>
      <c r="B29" s="71">
        <v>0</v>
      </c>
      <c r="C29" s="71">
        <v>0</v>
      </c>
      <c r="D29" s="71">
        <v>17.737806842680563</v>
      </c>
      <c r="E29" s="71">
        <v>5.8396406250000004</v>
      </c>
      <c r="F29" s="71">
        <v>7.3797656249999992</v>
      </c>
      <c r="G29" s="45">
        <f t="shared" si="0"/>
        <v>30.957213092680561</v>
      </c>
      <c r="H29" s="45"/>
      <c r="I29" s="2"/>
      <c r="K29" s="45">
        <f t="shared" si="1"/>
        <v>0</v>
      </c>
      <c r="L29" s="45">
        <f t="shared" si="2"/>
        <v>0</v>
      </c>
      <c r="M29" s="45">
        <f t="shared" si="3"/>
        <v>17.737806842680563</v>
      </c>
      <c r="N29" s="45">
        <f t="shared" si="4"/>
        <v>5.8396406250000004</v>
      </c>
      <c r="O29" s="45">
        <f t="shared" si="5"/>
        <v>61.985052532319436</v>
      </c>
      <c r="P29" s="45">
        <f t="shared" si="6"/>
        <v>85.5625</v>
      </c>
    </row>
    <row r="30" spans="1:16" x14ac:dyDescent="0.25">
      <c r="A30" s="37">
        <v>24</v>
      </c>
      <c r="B30" s="71">
        <v>5.4509799999999997E-2</v>
      </c>
      <c r="C30" s="71">
        <v>5.7551647687500003</v>
      </c>
      <c r="D30" s="71">
        <v>39.98151754028175</v>
      </c>
      <c r="E30" s="71">
        <v>7.1634465125000002</v>
      </c>
      <c r="F30" s="71">
        <v>12.574350562499999</v>
      </c>
      <c r="G30" s="45">
        <f t="shared" si="0"/>
        <v>65.528989184031744</v>
      </c>
      <c r="H30" s="45"/>
      <c r="I30" s="2"/>
      <c r="K30" s="45">
        <f t="shared" si="1"/>
        <v>5.4509799999999997E-2</v>
      </c>
      <c r="L30" s="45">
        <f t="shared" si="2"/>
        <v>5.7551647687500003</v>
      </c>
      <c r="M30" s="45">
        <f t="shared" si="3"/>
        <v>39.98151754028175</v>
      </c>
      <c r="N30" s="45">
        <f t="shared" si="4"/>
        <v>7.1634465125000002</v>
      </c>
      <c r="O30" s="45">
        <f t="shared" si="5"/>
        <v>32.60786137846825</v>
      </c>
      <c r="P30" s="45">
        <f t="shared" si="6"/>
        <v>85.5625</v>
      </c>
    </row>
    <row r="31" spans="1:16" x14ac:dyDescent="0.25">
      <c r="A31" s="37">
        <v>25</v>
      </c>
      <c r="B31" s="71">
        <v>0.24341699999999999</v>
      </c>
      <c r="C31" s="71">
        <v>8.2894661250000006</v>
      </c>
      <c r="D31" s="71">
        <v>17.274213694931813</v>
      </c>
      <c r="E31" s="71">
        <v>9.2563223749999981</v>
      </c>
      <c r="F31" s="71">
        <v>6.1838328937499991</v>
      </c>
      <c r="G31" s="45">
        <f t="shared" si="0"/>
        <v>41.247252088681812</v>
      </c>
      <c r="H31" s="45"/>
      <c r="I31" s="2"/>
      <c r="K31" s="45">
        <f t="shared" si="1"/>
        <v>0.24341699999999999</v>
      </c>
      <c r="L31" s="45">
        <f t="shared" si="2"/>
        <v>8.2894661250000006</v>
      </c>
      <c r="M31" s="45">
        <f t="shared" si="3"/>
        <v>17.274213694931813</v>
      </c>
      <c r="N31" s="45">
        <f t="shared" si="4"/>
        <v>9.2563223749999981</v>
      </c>
      <c r="O31" s="45">
        <f t="shared" si="5"/>
        <v>50.499080805068189</v>
      </c>
      <c r="P31" s="45">
        <f t="shared" si="6"/>
        <v>85.5625</v>
      </c>
    </row>
    <row r="32" spans="1:16" x14ac:dyDescent="0.25">
      <c r="A32" s="37">
        <v>26</v>
      </c>
      <c r="B32" s="71">
        <v>1.93457E-2</v>
      </c>
      <c r="C32" s="71">
        <v>1.0401148625000001</v>
      </c>
      <c r="D32" s="71">
        <v>24.256340255961128</v>
      </c>
      <c r="E32" s="71">
        <v>0.71215636687500006</v>
      </c>
      <c r="F32" s="71">
        <v>67.756858187500001</v>
      </c>
      <c r="G32" s="45">
        <f t="shared" si="0"/>
        <v>93.784815372836135</v>
      </c>
      <c r="H32" s="45"/>
      <c r="I32" s="2"/>
      <c r="K32" s="45">
        <f t="shared" si="1"/>
        <v>1.93457E-2</v>
      </c>
      <c r="L32" s="45">
        <f t="shared" si="2"/>
        <v>1.0401148625000001</v>
      </c>
      <c r="M32" s="45">
        <f t="shared" si="3"/>
        <v>24.256340255961128</v>
      </c>
      <c r="N32" s="45">
        <f t="shared" si="4"/>
        <v>0.71215636687500006</v>
      </c>
      <c r="O32" s="45">
        <f t="shared" si="5"/>
        <v>59.534542814663872</v>
      </c>
      <c r="P32" s="45">
        <f t="shared" si="6"/>
        <v>85.5625</v>
      </c>
    </row>
    <row r="33" spans="1:16" x14ac:dyDescent="0.25">
      <c r="A33" s="37">
        <v>27</v>
      </c>
      <c r="B33" s="71">
        <v>2.3664899999999999E-2</v>
      </c>
      <c r="C33" s="71">
        <v>2.9991538624999996</v>
      </c>
      <c r="D33" s="71">
        <v>38.622153619320876</v>
      </c>
      <c r="E33" s="71">
        <v>0.25617669187499997</v>
      </c>
      <c r="F33" s="71">
        <v>59.359925562499996</v>
      </c>
      <c r="G33" s="45">
        <f t="shared" si="0"/>
        <v>101.26107463619587</v>
      </c>
      <c r="H33" s="45"/>
      <c r="I33" s="2"/>
      <c r="K33" s="45">
        <f t="shared" si="1"/>
        <v>2.3664899999999999E-2</v>
      </c>
      <c r="L33" s="45">
        <f t="shared" si="2"/>
        <v>2.9991538624999996</v>
      </c>
      <c r="M33" s="45">
        <f t="shared" si="3"/>
        <v>38.622153619320876</v>
      </c>
      <c r="N33" s="45">
        <f t="shared" si="4"/>
        <v>0.25617669187499997</v>
      </c>
      <c r="O33" s="45">
        <f t="shared" si="5"/>
        <v>43.661350926304124</v>
      </c>
      <c r="P33" s="45">
        <f t="shared" si="6"/>
        <v>85.5625</v>
      </c>
    </row>
    <row r="34" spans="1:16" x14ac:dyDescent="0.25">
      <c r="A34" s="37">
        <v>28</v>
      </c>
      <c r="B34" s="71">
        <v>9.1505600000000005</v>
      </c>
      <c r="C34" s="71">
        <v>32.762907999999996</v>
      </c>
      <c r="D34" s="71">
        <v>18.699689185238189</v>
      </c>
      <c r="E34" s="71">
        <v>11.149392687500001</v>
      </c>
      <c r="F34" s="71">
        <v>11.644714</v>
      </c>
      <c r="G34" s="45">
        <f t="shared" si="0"/>
        <v>83.407263872738184</v>
      </c>
      <c r="H34" s="45"/>
      <c r="I34" s="2"/>
      <c r="K34" s="45">
        <f t="shared" si="1"/>
        <v>9.1505600000000005</v>
      </c>
      <c r="L34" s="45">
        <f t="shared" si="2"/>
        <v>32.762907999999996</v>
      </c>
      <c r="M34" s="45">
        <f t="shared" si="3"/>
        <v>18.699689185238189</v>
      </c>
      <c r="N34" s="45">
        <f t="shared" si="4"/>
        <v>11.149392687500001</v>
      </c>
      <c r="O34" s="45">
        <f t="shared" si="5"/>
        <v>13.799950127261823</v>
      </c>
      <c r="P34" s="45">
        <f t="shared" si="6"/>
        <v>85.5625</v>
      </c>
    </row>
    <row r="35" spans="1:16" x14ac:dyDescent="0.25">
      <c r="A35" s="37">
        <v>29</v>
      </c>
      <c r="B35" s="71">
        <v>42.707799999999999</v>
      </c>
      <c r="C35" s="71">
        <v>17.183944687500002</v>
      </c>
      <c r="D35" s="71">
        <v>16.319607666690626</v>
      </c>
      <c r="E35" s="71">
        <v>8.2676049062499999</v>
      </c>
      <c r="F35" s="71">
        <v>18.947473375000001</v>
      </c>
      <c r="G35" s="45">
        <f t="shared" si="0"/>
        <v>103.42643063544062</v>
      </c>
      <c r="H35" s="45"/>
      <c r="I35" s="2"/>
      <c r="K35" s="45">
        <f t="shared" si="1"/>
        <v>42.707799999999999</v>
      </c>
      <c r="L35" s="45">
        <f t="shared" si="2"/>
        <v>17.183944687500002</v>
      </c>
      <c r="M35" s="45">
        <f t="shared" si="3"/>
        <v>16.319607666690626</v>
      </c>
      <c r="N35" s="45">
        <f t="shared" si="4"/>
        <v>8.2676049062499999</v>
      </c>
      <c r="O35" s="45">
        <f t="shared" si="5"/>
        <v>1.0835427395593769</v>
      </c>
      <c r="P35" s="45">
        <f t="shared" si="6"/>
        <v>85.5625</v>
      </c>
    </row>
  </sheetData>
  <mergeCells count="4">
    <mergeCell ref="A1:P1"/>
    <mergeCell ref="A2:P2"/>
    <mergeCell ref="B4:G4"/>
    <mergeCell ref="K4:P4"/>
  </mergeCells>
  <conditionalFormatting sqref="K6:N35">
    <cfRule type="expression" dxfId="8" priority="1">
      <formula>COUNTIF($B$6:$F$35,K6)=0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85" zoomScaleNormal="85" workbookViewId="0">
      <selection activeCell="F46" sqref="F46:F48"/>
    </sheetView>
  </sheetViews>
  <sheetFormatPr defaultRowHeight="15" x14ac:dyDescent="0.25"/>
  <cols>
    <col min="1" max="1" width="12" style="64" bestFit="1" customWidth="1"/>
    <col min="2" max="7" width="9.140625" style="64"/>
    <col min="8" max="9" width="2.7109375" style="64" customWidth="1"/>
    <col min="10" max="10" width="2.7109375" style="67" customWidth="1"/>
    <col min="11" max="16384" width="9.140625" style="64"/>
  </cols>
  <sheetData>
    <row r="1" spans="1:16" x14ac:dyDescent="0.25">
      <c r="A1" s="7" t="s">
        <v>28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4" spans="1:16" x14ac:dyDescent="0.25">
      <c r="B4" s="13" t="s">
        <v>8</v>
      </c>
      <c r="C4" s="13"/>
      <c r="D4" s="13"/>
      <c r="E4" s="13"/>
      <c r="F4" s="13"/>
      <c r="G4" s="13"/>
      <c r="H4" s="1"/>
      <c r="K4" s="13" t="s">
        <v>9</v>
      </c>
      <c r="L4" s="13"/>
      <c r="M4" s="13"/>
      <c r="N4" s="13"/>
      <c r="O4" s="13"/>
      <c r="P4" s="13"/>
    </row>
    <row r="5" spans="1:16" x14ac:dyDescent="0.25">
      <c r="A5" s="66" t="s">
        <v>6</v>
      </c>
      <c r="B5" s="66" t="s">
        <v>0</v>
      </c>
      <c r="C5" s="66" t="s">
        <v>1</v>
      </c>
      <c r="D5" s="66" t="s">
        <v>2</v>
      </c>
      <c r="E5" s="66" t="s">
        <v>3</v>
      </c>
      <c r="F5" s="66" t="s">
        <v>4</v>
      </c>
      <c r="G5" s="66" t="s">
        <v>7</v>
      </c>
      <c r="H5" s="66"/>
      <c r="I5" s="2"/>
      <c r="K5" s="66" t="s">
        <v>0</v>
      </c>
      <c r="L5" s="66" t="s">
        <v>1</v>
      </c>
      <c r="M5" s="66" t="s">
        <v>2</v>
      </c>
      <c r="N5" s="66" t="s">
        <v>3</v>
      </c>
      <c r="O5" s="66" t="s">
        <v>4</v>
      </c>
      <c r="P5" s="66" t="s">
        <v>7</v>
      </c>
    </row>
    <row r="6" spans="1:16" x14ac:dyDescent="0.25">
      <c r="A6" s="64">
        <v>0</v>
      </c>
      <c r="B6" s="45">
        <v>4.9515299999999998E-2</v>
      </c>
      <c r="C6" s="71">
        <v>18.968864</v>
      </c>
      <c r="D6" s="71">
        <v>26.014474760719374</v>
      </c>
      <c r="E6" s="71">
        <v>4.4920312500000001</v>
      </c>
      <c r="F6" s="71">
        <v>4.8663671874999999</v>
      </c>
      <c r="G6" s="65">
        <f>SUM(B6:F6)</f>
        <v>54.391252498219373</v>
      </c>
      <c r="H6" s="65"/>
      <c r="I6" s="2"/>
      <c r="K6" s="65">
        <f>IF(SUM(B6:E6)&gt;(9.25*9.25),(B6/SUM(B6:E6)*9.25*9.25),B6)</f>
        <v>4.9515299999999998E-2</v>
      </c>
      <c r="L6" s="65">
        <f>IF(SUM(B6:E6)&gt;(9.25*9.25),(C6/SUM(B6:E6)*9.25*9.25),C6)</f>
        <v>18.968864</v>
      </c>
      <c r="M6" s="65">
        <f>IF(SUM(B6:E6)&gt;(9.25*9.25),(D6/SUM(B6:E6)*9.25*9.25),D6)</f>
        <v>26.014474760719374</v>
      </c>
      <c r="N6" s="65">
        <f>IF(SUM(B6:E6)&gt;(9.25*9.25),(E6/SUM(B6:E6)*9.25*9.25),E6)</f>
        <v>4.4920312500000001</v>
      </c>
      <c r="O6" s="65">
        <f>IF(SUM(B6:E6)&gt;=(9.25*9.25),0,(9.25*9.25)-SUM(K6:N6))</f>
        <v>36.03761468928063</v>
      </c>
      <c r="P6" s="65">
        <f>SUM(K6:O6)</f>
        <v>85.5625</v>
      </c>
    </row>
    <row r="7" spans="1:16" x14ac:dyDescent="0.25">
      <c r="A7" s="64">
        <v>1</v>
      </c>
      <c r="B7" s="38">
        <v>0.17</v>
      </c>
      <c r="C7" s="71">
        <v>39.065429526785707</v>
      </c>
      <c r="D7" s="71">
        <f>AVERAGE(D6,D9:D14)</f>
        <v>14.679812444731485</v>
      </c>
      <c r="E7" s="71">
        <v>4.2471513750000005</v>
      </c>
      <c r="F7" s="71">
        <v>9.2017408339285698</v>
      </c>
      <c r="G7" s="65">
        <f t="shared" ref="G7:G35" si="0">SUM(B7:F7)</f>
        <v>67.36413418044576</v>
      </c>
      <c r="H7" s="65"/>
      <c r="I7" s="2"/>
      <c r="K7" s="65">
        <f t="shared" ref="K7:K35" si="1">IF(SUM(B7:E7)&gt;(9.25*9.25),(B7/SUM(B7:E7)*9.25*9.25),B7)</f>
        <v>0.17</v>
      </c>
      <c r="L7" s="65">
        <f t="shared" ref="L7:L35" si="2">IF(SUM(B7:E7)&gt;(9.25*9.25),(C7/SUM(B7:E7)*9.25*9.25),C7)</f>
        <v>39.065429526785707</v>
      </c>
      <c r="M7" s="65">
        <f t="shared" ref="M7:M35" si="3">IF(SUM(B7:E7)&gt;(9.25*9.25),(D7/SUM(B7:E7)*9.25*9.25),D7)</f>
        <v>14.679812444731485</v>
      </c>
      <c r="N7" s="65">
        <f t="shared" ref="N7:N35" si="4">IF(SUM(B7:E7)&gt;(9.25*9.25),(E7/SUM(B7:E7)*9.25*9.25),E7)</f>
        <v>4.2471513750000005</v>
      </c>
      <c r="O7" s="65">
        <f t="shared" ref="O7:O35" si="5">IF(SUM(B7:E7)&gt;=(9.25*9.25),0,(9.25*9.25)-SUM(K7:N7))</f>
        <v>27.400106653482808</v>
      </c>
      <c r="P7" s="65">
        <f t="shared" ref="P7:P35" si="6">SUM(K7:O7)</f>
        <v>85.5625</v>
      </c>
    </row>
    <row r="8" spans="1:16" x14ac:dyDescent="0.25">
      <c r="A8" s="64">
        <v>2</v>
      </c>
      <c r="B8" s="38">
        <v>0.15</v>
      </c>
      <c r="C8" s="71">
        <v>39.065429526785707</v>
      </c>
      <c r="D8" s="71">
        <f>D7</f>
        <v>14.679812444731485</v>
      </c>
      <c r="E8" s="71">
        <v>4.2471513750000005</v>
      </c>
      <c r="F8" s="71">
        <v>9.2017408339285698</v>
      </c>
      <c r="G8" s="65">
        <f t="shared" si="0"/>
        <v>67.344134180445764</v>
      </c>
      <c r="H8" s="65"/>
      <c r="I8" s="2"/>
      <c r="K8" s="65">
        <f t="shared" si="1"/>
        <v>0.15</v>
      </c>
      <c r="L8" s="65">
        <f t="shared" si="2"/>
        <v>39.065429526785707</v>
      </c>
      <c r="M8" s="65">
        <f t="shared" si="3"/>
        <v>14.679812444731485</v>
      </c>
      <c r="N8" s="65">
        <f t="shared" si="4"/>
        <v>4.2471513750000005</v>
      </c>
      <c r="O8" s="65">
        <f t="shared" si="5"/>
        <v>27.420106653482804</v>
      </c>
      <c r="P8" s="65">
        <f t="shared" si="6"/>
        <v>85.5625</v>
      </c>
    </row>
    <row r="9" spans="1:16" x14ac:dyDescent="0.25">
      <c r="A9" s="64">
        <v>3</v>
      </c>
      <c r="B9" s="45">
        <v>6.6664100000000004E-2</v>
      </c>
      <c r="C9" s="71">
        <v>42.759174874999999</v>
      </c>
      <c r="D9" s="71">
        <v>18.064241401816126</v>
      </c>
      <c r="E9" s="71">
        <v>3.6103952499999998</v>
      </c>
      <c r="F9" s="71">
        <v>14.249921000000001</v>
      </c>
      <c r="G9" s="65">
        <f t="shared" si="0"/>
        <v>78.750396626816126</v>
      </c>
      <c r="H9" s="65"/>
      <c r="I9" s="2"/>
      <c r="K9" s="65">
        <f t="shared" si="1"/>
        <v>6.6664100000000004E-2</v>
      </c>
      <c r="L9" s="65">
        <f t="shared" si="2"/>
        <v>42.759174874999999</v>
      </c>
      <c r="M9" s="65">
        <f t="shared" si="3"/>
        <v>18.064241401816126</v>
      </c>
      <c r="N9" s="65">
        <f t="shared" si="4"/>
        <v>3.6103952499999998</v>
      </c>
      <c r="O9" s="65">
        <f t="shared" si="5"/>
        <v>21.062024373183874</v>
      </c>
      <c r="P9" s="65">
        <f t="shared" si="6"/>
        <v>85.5625</v>
      </c>
    </row>
    <row r="10" spans="1:16" x14ac:dyDescent="0.25">
      <c r="A10" s="64">
        <v>4</v>
      </c>
      <c r="B10" s="45">
        <v>4.3115399999999998E-2</v>
      </c>
      <c r="C10" s="71">
        <v>41.895934812500002</v>
      </c>
      <c r="D10" s="71">
        <v>18.37643315267675</v>
      </c>
      <c r="E10" s="71">
        <v>1.6414053312499999</v>
      </c>
      <c r="F10" s="71">
        <v>18.439574374999999</v>
      </c>
      <c r="G10" s="65">
        <f t="shared" si="0"/>
        <v>80.396463071426751</v>
      </c>
      <c r="H10" s="65"/>
      <c r="I10" s="2"/>
      <c r="K10" s="65">
        <f t="shared" si="1"/>
        <v>4.3115399999999998E-2</v>
      </c>
      <c r="L10" s="65">
        <f t="shared" si="2"/>
        <v>41.895934812500002</v>
      </c>
      <c r="M10" s="65">
        <f t="shared" si="3"/>
        <v>18.37643315267675</v>
      </c>
      <c r="N10" s="65">
        <f t="shared" si="4"/>
        <v>1.6414053312499999</v>
      </c>
      <c r="O10" s="65">
        <f t="shared" si="5"/>
        <v>23.605611303573255</v>
      </c>
      <c r="P10" s="65">
        <f t="shared" si="6"/>
        <v>85.5625</v>
      </c>
    </row>
    <row r="11" spans="1:16" x14ac:dyDescent="0.25">
      <c r="A11" s="64">
        <v>5</v>
      </c>
      <c r="B11" s="45">
        <v>3.6565199999999999E-2</v>
      </c>
      <c r="C11" s="71">
        <v>41.627781937500004</v>
      </c>
      <c r="D11" s="71">
        <v>16.995927503322438</v>
      </c>
      <c r="E11" s="71">
        <v>3.6397004062499998</v>
      </c>
      <c r="F11" s="71">
        <v>9.5764116875000003</v>
      </c>
      <c r="G11" s="65">
        <f t="shared" si="0"/>
        <v>71.876386734572435</v>
      </c>
      <c r="H11" s="65"/>
      <c r="I11" s="2"/>
      <c r="K11" s="65">
        <f t="shared" si="1"/>
        <v>3.6565199999999999E-2</v>
      </c>
      <c r="L11" s="65">
        <f t="shared" si="2"/>
        <v>41.627781937500004</v>
      </c>
      <c r="M11" s="65">
        <f t="shared" si="3"/>
        <v>16.995927503322438</v>
      </c>
      <c r="N11" s="65">
        <f t="shared" si="4"/>
        <v>3.6397004062499998</v>
      </c>
      <c r="O11" s="65">
        <f t="shared" si="5"/>
        <v>23.262524952927564</v>
      </c>
      <c r="P11" s="65">
        <f t="shared" si="6"/>
        <v>85.5625</v>
      </c>
    </row>
    <row r="12" spans="1:16" x14ac:dyDescent="0.25">
      <c r="A12" s="64">
        <v>6</v>
      </c>
      <c r="B12" s="45">
        <v>0.21587700000000001</v>
      </c>
      <c r="C12" s="71">
        <v>42.777656375000007</v>
      </c>
      <c r="D12" s="71">
        <v>8.5130034228785618</v>
      </c>
      <c r="E12" s="71">
        <v>7.0550302687499995</v>
      </c>
      <c r="F12" s="71">
        <v>4.9752454687499998</v>
      </c>
      <c r="G12" s="65">
        <f t="shared" si="0"/>
        <v>63.536812535378573</v>
      </c>
      <c r="H12" s="65"/>
      <c r="I12" s="2"/>
      <c r="K12" s="65">
        <f t="shared" si="1"/>
        <v>0.21587700000000001</v>
      </c>
      <c r="L12" s="65">
        <f t="shared" si="2"/>
        <v>42.777656375000007</v>
      </c>
      <c r="M12" s="65">
        <f t="shared" si="3"/>
        <v>8.5130034228785618</v>
      </c>
      <c r="N12" s="65">
        <f t="shared" si="4"/>
        <v>7.0550302687499995</v>
      </c>
      <c r="O12" s="65">
        <f t="shared" si="5"/>
        <v>27.000932933371431</v>
      </c>
      <c r="P12" s="65">
        <f t="shared" si="6"/>
        <v>85.5625</v>
      </c>
    </row>
    <row r="13" spans="1:16" x14ac:dyDescent="0.25">
      <c r="A13" s="64">
        <v>7</v>
      </c>
      <c r="B13" s="45">
        <v>0.26929399999999998</v>
      </c>
      <c r="C13" s="71">
        <v>42.676435937500003</v>
      </c>
      <c r="D13" s="71">
        <v>10.335294951724812</v>
      </c>
      <c r="E13" s="71">
        <v>3.6167012062499992</v>
      </c>
      <c r="F13" s="71">
        <v>9.9494641875000003</v>
      </c>
      <c r="G13" s="65">
        <f t="shared" si="0"/>
        <v>66.847190282974822</v>
      </c>
      <c r="H13" s="65"/>
      <c r="I13" s="2"/>
      <c r="K13" s="65">
        <f t="shared" si="1"/>
        <v>0.26929399999999998</v>
      </c>
      <c r="L13" s="65">
        <f t="shared" si="2"/>
        <v>42.676435937500003</v>
      </c>
      <c r="M13" s="65">
        <f t="shared" si="3"/>
        <v>10.335294951724812</v>
      </c>
      <c r="N13" s="65">
        <f t="shared" si="4"/>
        <v>3.6167012062499992</v>
      </c>
      <c r="O13" s="65">
        <f t="shared" si="5"/>
        <v>28.664773904525184</v>
      </c>
      <c r="P13" s="65">
        <f t="shared" si="6"/>
        <v>85.5625</v>
      </c>
    </row>
    <row r="14" spans="1:16" x14ac:dyDescent="0.25">
      <c r="A14" s="64">
        <v>8</v>
      </c>
      <c r="B14" s="45">
        <v>0.21426100000000001</v>
      </c>
      <c r="C14" s="71">
        <v>42.75215875</v>
      </c>
      <c r="D14" s="71">
        <v>4.4593119199823317</v>
      </c>
      <c r="E14" s="71">
        <v>5.6747959125000005</v>
      </c>
      <c r="F14" s="71">
        <v>2.3552019312499999</v>
      </c>
      <c r="G14" s="65">
        <f t="shared" si="0"/>
        <v>55.455729513732336</v>
      </c>
      <c r="H14" s="65"/>
      <c r="I14" s="2"/>
      <c r="K14" s="65">
        <f t="shared" si="1"/>
        <v>0.21426100000000001</v>
      </c>
      <c r="L14" s="65">
        <f t="shared" si="2"/>
        <v>42.75215875</v>
      </c>
      <c r="M14" s="65">
        <f t="shared" si="3"/>
        <v>4.4593119199823317</v>
      </c>
      <c r="N14" s="65">
        <f t="shared" si="4"/>
        <v>5.6747959125000005</v>
      </c>
      <c r="O14" s="65">
        <f t="shared" si="5"/>
        <v>32.461972417517664</v>
      </c>
      <c r="P14" s="65">
        <f t="shared" si="6"/>
        <v>85.5625</v>
      </c>
    </row>
    <row r="15" spans="1:16" x14ac:dyDescent="0.25">
      <c r="A15" s="64">
        <v>9</v>
      </c>
      <c r="B15" s="45">
        <v>0.28537899999999999</v>
      </c>
      <c r="C15" s="71">
        <v>24.991095000000001</v>
      </c>
      <c r="D15" s="71">
        <v>34.139293763812937</v>
      </c>
      <c r="E15" s="71">
        <v>3.3189950437499998</v>
      </c>
      <c r="F15" s="71">
        <v>11.633762000000001</v>
      </c>
      <c r="G15" s="65">
        <f t="shared" si="0"/>
        <v>74.368524807562935</v>
      </c>
      <c r="H15" s="65"/>
      <c r="I15" s="2"/>
      <c r="K15" s="65">
        <f t="shared" si="1"/>
        <v>0.28537899999999999</v>
      </c>
      <c r="L15" s="65">
        <f t="shared" si="2"/>
        <v>24.991095000000001</v>
      </c>
      <c r="M15" s="65">
        <f t="shared" si="3"/>
        <v>34.139293763812937</v>
      </c>
      <c r="N15" s="65">
        <f t="shared" si="4"/>
        <v>3.3189950437499998</v>
      </c>
      <c r="O15" s="65">
        <f t="shared" si="5"/>
        <v>22.827737192437063</v>
      </c>
      <c r="P15" s="65">
        <f t="shared" si="6"/>
        <v>85.5625</v>
      </c>
    </row>
    <row r="16" spans="1:16" x14ac:dyDescent="0.25">
      <c r="A16" s="64">
        <v>10</v>
      </c>
      <c r="B16" s="45">
        <v>0.35326299999999999</v>
      </c>
      <c r="C16" s="71">
        <v>25.649156187500001</v>
      </c>
      <c r="D16" s="71">
        <v>19.751828679773187</v>
      </c>
      <c r="E16" s="71">
        <v>6.6612545312499991</v>
      </c>
      <c r="F16" s="71">
        <v>4.6161653249999999</v>
      </c>
      <c r="G16" s="65">
        <f t="shared" si="0"/>
        <v>57.031667723523185</v>
      </c>
      <c r="H16" s="65"/>
      <c r="I16" s="2"/>
      <c r="K16" s="65">
        <f t="shared" si="1"/>
        <v>0.35326299999999999</v>
      </c>
      <c r="L16" s="65">
        <f t="shared" si="2"/>
        <v>25.649156187500001</v>
      </c>
      <c r="M16" s="65">
        <f t="shared" si="3"/>
        <v>19.751828679773187</v>
      </c>
      <c r="N16" s="65">
        <f t="shared" si="4"/>
        <v>6.6612545312499991</v>
      </c>
      <c r="O16" s="65">
        <f t="shared" si="5"/>
        <v>33.146997601476812</v>
      </c>
      <c r="P16" s="65">
        <f t="shared" si="6"/>
        <v>85.5625</v>
      </c>
    </row>
    <row r="17" spans="1:16" x14ac:dyDescent="0.25">
      <c r="A17" s="64">
        <v>11</v>
      </c>
      <c r="B17" s="45">
        <v>8.5131600000000002E-2</v>
      </c>
      <c r="C17" s="71">
        <v>21.523760250000002</v>
      </c>
      <c r="D17" s="71">
        <v>53.574159715318942</v>
      </c>
      <c r="E17" s="71">
        <v>2.4205203437499998</v>
      </c>
      <c r="F17" s="71">
        <v>18.3564931875</v>
      </c>
      <c r="G17" s="65">
        <f t="shared" si="0"/>
        <v>95.96006509656894</v>
      </c>
      <c r="H17" s="65"/>
      <c r="I17" s="2"/>
      <c r="K17" s="65">
        <f t="shared" si="1"/>
        <v>8.5131600000000002E-2</v>
      </c>
      <c r="L17" s="65">
        <f t="shared" si="2"/>
        <v>21.523760250000002</v>
      </c>
      <c r="M17" s="65">
        <f t="shared" si="3"/>
        <v>53.574159715318942</v>
      </c>
      <c r="N17" s="65">
        <f t="shared" si="4"/>
        <v>2.4205203437499998</v>
      </c>
      <c r="O17" s="65">
        <f t="shared" si="5"/>
        <v>7.9589280909310531</v>
      </c>
      <c r="P17" s="65">
        <f t="shared" si="6"/>
        <v>85.5625</v>
      </c>
    </row>
    <row r="18" spans="1:16" x14ac:dyDescent="0.25">
      <c r="A18" s="64">
        <v>12</v>
      </c>
      <c r="B18" s="45">
        <v>6.0320600000000002E-2</v>
      </c>
      <c r="C18" s="71">
        <v>25.667637687500001</v>
      </c>
      <c r="D18" s="71">
        <v>44.463199313706127</v>
      </c>
      <c r="E18" s="71">
        <v>2.65150486875</v>
      </c>
      <c r="F18" s="71">
        <v>19.824831250000003</v>
      </c>
      <c r="G18" s="65">
        <f t="shared" si="0"/>
        <v>92.667493719956127</v>
      </c>
      <c r="H18" s="65"/>
      <c r="I18" s="2"/>
      <c r="K18" s="65">
        <f t="shared" si="1"/>
        <v>6.0320600000000002E-2</v>
      </c>
      <c r="L18" s="65">
        <f t="shared" si="2"/>
        <v>25.667637687500001</v>
      </c>
      <c r="M18" s="65">
        <f t="shared" si="3"/>
        <v>44.463199313706127</v>
      </c>
      <c r="N18" s="65">
        <f t="shared" si="4"/>
        <v>2.65150486875</v>
      </c>
      <c r="O18" s="65">
        <f t="shared" si="5"/>
        <v>12.719837530043876</v>
      </c>
      <c r="P18" s="65">
        <f t="shared" si="6"/>
        <v>85.5625</v>
      </c>
    </row>
    <row r="19" spans="1:16" x14ac:dyDescent="0.25">
      <c r="A19" s="64">
        <v>13</v>
      </c>
      <c r="B19" s="45">
        <v>0.26317200000000002</v>
      </c>
      <c r="C19" s="71">
        <v>25.654632187499999</v>
      </c>
      <c r="D19" s="71">
        <v>29.472831601275434</v>
      </c>
      <c r="E19" s="71">
        <v>5.70904658125</v>
      </c>
      <c r="F19" s="71">
        <v>8.6433526250000003</v>
      </c>
      <c r="G19" s="65">
        <f t="shared" si="0"/>
        <v>69.74303499502544</v>
      </c>
      <c r="H19" s="65"/>
      <c r="I19" s="2"/>
      <c r="K19" s="65">
        <f t="shared" si="1"/>
        <v>0.26317200000000002</v>
      </c>
      <c r="L19" s="65">
        <f t="shared" si="2"/>
        <v>25.654632187499999</v>
      </c>
      <c r="M19" s="65">
        <f t="shared" si="3"/>
        <v>29.472831601275434</v>
      </c>
      <c r="N19" s="65">
        <f t="shared" si="4"/>
        <v>5.70904658125</v>
      </c>
      <c r="O19" s="65">
        <f t="shared" si="5"/>
        <v>24.462817629974566</v>
      </c>
      <c r="P19" s="65">
        <f t="shared" si="6"/>
        <v>85.5625</v>
      </c>
    </row>
    <row r="20" spans="1:16" x14ac:dyDescent="0.25">
      <c r="A20" s="64">
        <v>14</v>
      </c>
      <c r="B20" s="45">
        <v>0.28096500000000002</v>
      </c>
      <c r="C20" s="71">
        <v>25.616899124999996</v>
      </c>
      <c r="D20" s="71">
        <v>11.102615254028562</v>
      </c>
      <c r="E20" s="71">
        <v>30.7014506875</v>
      </c>
      <c r="F20" s="71">
        <v>0.40789354999999999</v>
      </c>
      <c r="G20" s="65">
        <f t="shared" si="0"/>
        <v>68.109823616528544</v>
      </c>
      <c r="H20" s="65"/>
      <c r="I20" s="2"/>
      <c r="K20" s="65">
        <f t="shared" si="1"/>
        <v>0.28096500000000002</v>
      </c>
      <c r="L20" s="65">
        <f t="shared" si="2"/>
        <v>25.616899124999996</v>
      </c>
      <c r="M20" s="65">
        <f t="shared" si="3"/>
        <v>11.102615254028562</v>
      </c>
      <c r="N20" s="65">
        <f t="shared" si="4"/>
        <v>30.7014506875</v>
      </c>
      <c r="O20" s="65">
        <f t="shared" si="5"/>
        <v>17.860569933471453</v>
      </c>
      <c r="P20" s="65">
        <f t="shared" si="6"/>
        <v>85.5625</v>
      </c>
    </row>
    <row r="21" spans="1:16" x14ac:dyDescent="0.25">
      <c r="A21" s="64">
        <v>15</v>
      </c>
      <c r="B21" s="45">
        <v>0</v>
      </c>
      <c r="C21" s="71">
        <v>19.869665999999999</v>
      </c>
      <c r="D21" s="71">
        <v>20.314203499844062</v>
      </c>
      <c r="E21" s="71">
        <v>23.422734375000001</v>
      </c>
      <c r="F21" s="71">
        <v>8.2353906250000009</v>
      </c>
      <c r="G21" s="65">
        <f t="shared" si="0"/>
        <v>71.841994499844077</v>
      </c>
      <c r="H21" s="65"/>
      <c r="I21" s="2"/>
      <c r="K21" s="65">
        <f t="shared" si="1"/>
        <v>0</v>
      </c>
      <c r="L21" s="65">
        <f t="shared" si="2"/>
        <v>19.869665999999999</v>
      </c>
      <c r="M21" s="65">
        <f t="shared" si="3"/>
        <v>20.314203499844062</v>
      </c>
      <c r="N21" s="65">
        <f t="shared" si="4"/>
        <v>23.422734375000001</v>
      </c>
      <c r="O21" s="65">
        <f t="shared" si="5"/>
        <v>21.955896125155931</v>
      </c>
      <c r="P21" s="65">
        <f t="shared" si="6"/>
        <v>85.5625</v>
      </c>
    </row>
    <row r="22" spans="1:16" x14ac:dyDescent="0.25">
      <c r="A22" s="64">
        <v>16</v>
      </c>
      <c r="B22" s="45">
        <v>0.183225</v>
      </c>
      <c r="C22" s="71">
        <v>25.631872562499996</v>
      </c>
      <c r="D22" s="71">
        <v>22.46754501757006</v>
      </c>
      <c r="E22" s="71">
        <v>25.699980312499999</v>
      </c>
      <c r="F22" s="71">
        <v>3.4417258937500002</v>
      </c>
      <c r="G22" s="65">
        <f t="shared" si="0"/>
        <v>77.424348786320067</v>
      </c>
      <c r="H22" s="65"/>
      <c r="I22" s="2"/>
      <c r="K22" s="65">
        <f t="shared" si="1"/>
        <v>0.183225</v>
      </c>
      <c r="L22" s="65">
        <f t="shared" si="2"/>
        <v>25.631872562499996</v>
      </c>
      <c r="M22" s="65">
        <f t="shared" si="3"/>
        <v>22.46754501757006</v>
      </c>
      <c r="N22" s="65">
        <f t="shared" si="4"/>
        <v>25.699980312499999</v>
      </c>
      <c r="O22" s="65">
        <f t="shared" si="5"/>
        <v>11.579877107429937</v>
      </c>
      <c r="P22" s="65">
        <f t="shared" si="6"/>
        <v>85.5625</v>
      </c>
    </row>
    <row r="23" spans="1:16" x14ac:dyDescent="0.25">
      <c r="A23" s="64">
        <v>17</v>
      </c>
      <c r="B23" s="45">
        <v>0.235705</v>
      </c>
      <c r="C23" s="71">
        <v>25.662418375000001</v>
      </c>
      <c r="D23" s="71">
        <v>12.300444232270001</v>
      </c>
      <c r="E23" s="71">
        <v>31.095465999999998</v>
      </c>
      <c r="F23" s="71">
        <v>0.76251246499999992</v>
      </c>
      <c r="G23" s="65">
        <f t="shared" si="0"/>
        <v>70.056546072269995</v>
      </c>
      <c r="H23" s="65"/>
      <c r="I23" s="2"/>
      <c r="K23" s="65">
        <f t="shared" si="1"/>
        <v>0.235705</v>
      </c>
      <c r="L23" s="65">
        <f t="shared" si="2"/>
        <v>25.662418375000001</v>
      </c>
      <c r="M23" s="65">
        <f t="shared" si="3"/>
        <v>12.300444232270001</v>
      </c>
      <c r="N23" s="65">
        <f t="shared" si="4"/>
        <v>31.095465999999998</v>
      </c>
      <c r="O23" s="65">
        <f t="shared" si="5"/>
        <v>16.268466392730005</v>
      </c>
      <c r="P23" s="65">
        <f t="shared" si="6"/>
        <v>85.5625</v>
      </c>
    </row>
    <row r="24" spans="1:16" x14ac:dyDescent="0.25">
      <c r="A24" s="64">
        <v>18</v>
      </c>
      <c r="B24" s="45">
        <v>0.12797900000000001</v>
      </c>
      <c r="C24" s="71">
        <v>17.094531874999998</v>
      </c>
      <c r="D24" s="71">
        <v>1.5423322438765315</v>
      </c>
      <c r="E24" s="71">
        <v>63.2528481875</v>
      </c>
      <c r="F24" s="71">
        <v>0.30588850437500004</v>
      </c>
      <c r="G24" s="65">
        <f t="shared" si="0"/>
        <v>82.323579810751525</v>
      </c>
      <c r="H24" s="65"/>
      <c r="I24" s="2"/>
      <c r="K24" s="65">
        <f t="shared" si="1"/>
        <v>0.12797900000000001</v>
      </c>
      <c r="L24" s="65">
        <f t="shared" si="2"/>
        <v>17.094531874999998</v>
      </c>
      <c r="M24" s="65">
        <f t="shared" si="3"/>
        <v>1.5423322438765315</v>
      </c>
      <c r="N24" s="65">
        <f t="shared" si="4"/>
        <v>63.2528481875</v>
      </c>
      <c r="O24" s="65">
        <f t="shared" si="5"/>
        <v>3.5448086936234802</v>
      </c>
      <c r="P24" s="65">
        <f t="shared" si="6"/>
        <v>85.5625</v>
      </c>
    </row>
    <row r="25" spans="1:16" x14ac:dyDescent="0.25">
      <c r="A25" s="64">
        <v>19</v>
      </c>
      <c r="B25" s="45">
        <v>0.13931299999999999</v>
      </c>
      <c r="C25" s="71">
        <v>17.110959874999999</v>
      </c>
      <c r="D25" s="71">
        <v>3.554623613597431</v>
      </c>
      <c r="E25" s="71">
        <v>47.453133625000007</v>
      </c>
      <c r="F25" s="71">
        <v>1.4921843312499998</v>
      </c>
      <c r="G25" s="65">
        <f t="shared" si="0"/>
        <v>69.750214444847444</v>
      </c>
      <c r="H25" s="65"/>
      <c r="I25" s="2"/>
      <c r="K25" s="65">
        <f t="shared" si="1"/>
        <v>0.13931299999999999</v>
      </c>
      <c r="L25" s="65">
        <f t="shared" si="2"/>
        <v>17.110959874999999</v>
      </c>
      <c r="M25" s="65">
        <f t="shared" si="3"/>
        <v>3.554623613597431</v>
      </c>
      <c r="N25" s="65">
        <f t="shared" si="4"/>
        <v>47.453133625000007</v>
      </c>
      <c r="O25" s="65">
        <f t="shared" si="5"/>
        <v>17.304469886402558</v>
      </c>
      <c r="P25" s="65">
        <f t="shared" si="6"/>
        <v>85.5625</v>
      </c>
    </row>
    <row r="26" spans="1:16" x14ac:dyDescent="0.25">
      <c r="A26" s="64">
        <v>20</v>
      </c>
      <c r="B26" s="45">
        <v>0.16766800000000001</v>
      </c>
      <c r="C26" s="71">
        <v>17.109419750000001</v>
      </c>
      <c r="D26" s="71">
        <v>3.8753583719927125</v>
      </c>
      <c r="E26" s="71">
        <v>47.430202874999999</v>
      </c>
      <c r="F26" s="71">
        <v>0.19487886124999998</v>
      </c>
      <c r="G26" s="65">
        <f t="shared" si="0"/>
        <v>68.777527858242706</v>
      </c>
      <c r="H26" s="65"/>
      <c r="I26" s="2"/>
      <c r="K26" s="65">
        <f t="shared" si="1"/>
        <v>0.16766800000000001</v>
      </c>
      <c r="L26" s="65">
        <f t="shared" si="2"/>
        <v>17.109419750000001</v>
      </c>
      <c r="M26" s="65">
        <f t="shared" si="3"/>
        <v>3.8753583719927125</v>
      </c>
      <c r="N26" s="65">
        <f t="shared" si="4"/>
        <v>47.430202874999999</v>
      </c>
      <c r="O26" s="65">
        <f t="shared" si="5"/>
        <v>16.979851003007298</v>
      </c>
      <c r="P26" s="65">
        <f t="shared" si="6"/>
        <v>85.5625</v>
      </c>
    </row>
    <row r="27" spans="1:16" x14ac:dyDescent="0.25">
      <c r="A27" s="64">
        <v>21</v>
      </c>
      <c r="B27" s="45">
        <v>0.108029</v>
      </c>
      <c r="C27" s="71">
        <v>17.108735249999999</v>
      </c>
      <c r="D27" s="71">
        <v>8.6608323240838114</v>
      </c>
      <c r="E27" s="71">
        <v>24.175427687500001</v>
      </c>
      <c r="F27" s="71">
        <v>4.7120295499999996</v>
      </c>
      <c r="G27" s="65">
        <f t="shared" si="0"/>
        <v>54.765053811583812</v>
      </c>
      <c r="H27" s="65"/>
      <c r="I27" s="2"/>
      <c r="K27" s="65">
        <f t="shared" si="1"/>
        <v>0.108029</v>
      </c>
      <c r="L27" s="65">
        <f t="shared" si="2"/>
        <v>17.108735249999999</v>
      </c>
      <c r="M27" s="65">
        <f t="shared" si="3"/>
        <v>8.6608323240838114</v>
      </c>
      <c r="N27" s="65">
        <f t="shared" si="4"/>
        <v>24.175427687500001</v>
      </c>
      <c r="O27" s="65">
        <f t="shared" si="5"/>
        <v>35.509475738416185</v>
      </c>
      <c r="P27" s="65">
        <f t="shared" si="6"/>
        <v>85.5625</v>
      </c>
    </row>
    <row r="28" spans="1:16" x14ac:dyDescent="0.25">
      <c r="A28" s="64">
        <v>22</v>
      </c>
      <c r="B28" s="45">
        <v>5.24851E-2</v>
      </c>
      <c r="C28" s="71">
        <v>17.103687062500001</v>
      </c>
      <c r="D28" s="71">
        <v>50.005896996700812</v>
      </c>
      <c r="E28" s="71">
        <v>2.4842986312500002</v>
      </c>
      <c r="F28" s="71">
        <v>30.7644246875</v>
      </c>
      <c r="G28" s="65">
        <f t="shared" si="0"/>
        <v>100.41079247795081</v>
      </c>
      <c r="H28" s="65"/>
      <c r="I28" s="2"/>
      <c r="K28" s="65">
        <f t="shared" si="1"/>
        <v>5.24851E-2</v>
      </c>
      <c r="L28" s="65">
        <f t="shared" si="2"/>
        <v>17.103687062500001</v>
      </c>
      <c r="M28" s="65">
        <f t="shared" si="3"/>
        <v>50.005896996700812</v>
      </c>
      <c r="N28" s="65">
        <f t="shared" si="4"/>
        <v>2.4842986312500002</v>
      </c>
      <c r="O28" s="65">
        <f t="shared" si="5"/>
        <v>15.91613220954919</v>
      </c>
      <c r="P28" s="65">
        <f t="shared" si="6"/>
        <v>85.5625</v>
      </c>
    </row>
    <row r="29" spans="1:16" x14ac:dyDescent="0.25">
      <c r="A29" s="64">
        <v>23</v>
      </c>
      <c r="B29" s="45">
        <v>0</v>
      </c>
      <c r="C29" s="71">
        <v>0</v>
      </c>
      <c r="D29" s="71">
        <v>0.16432393287675751</v>
      </c>
      <c r="E29" s="71">
        <v>4.6544802125000002</v>
      </c>
      <c r="F29" s="71">
        <v>9.9065118124999998</v>
      </c>
      <c r="G29" s="65">
        <f t="shared" si="0"/>
        <v>14.725315957876758</v>
      </c>
      <c r="H29" s="65"/>
      <c r="I29" s="2"/>
      <c r="K29" s="65">
        <f t="shared" si="1"/>
        <v>0</v>
      </c>
      <c r="L29" s="65">
        <f t="shared" si="2"/>
        <v>0</v>
      </c>
      <c r="M29" s="65">
        <f t="shared" si="3"/>
        <v>0.16432393287675751</v>
      </c>
      <c r="N29" s="65">
        <f t="shared" si="4"/>
        <v>4.6544802125000002</v>
      </c>
      <c r="O29" s="65">
        <f t="shared" si="5"/>
        <v>80.74369585462324</v>
      </c>
      <c r="P29" s="65">
        <f t="shared" si="6"/>
        <v>85.5625</v>
      </c>
    </row>
    <row r="30" spans="1:16" x14ac:dyDescent="0.25">
      <c r="A30" s="64">
        <v>24</v>
      </c>
      <c r="B30" s="45">
        <v>0.12793399999999999</v>
      </c>
      <c r="C30" s="71">
        <v>17.110703187499997</v>
      </c>
      <c r="D30" s="71">
        <v>38.153236152579559</v>
      </c>
      <c r="E30" s="71">
        <v>6.4330593437500001</v>
      </c>
      <c r="F30" s="71">
        <v>11.600563750000001</v>
      </c>
      <c r="G30" s="65">
        <f t="shared" si="0"/>
        <v>73.425496433829565</v>
      </c>
      <c r="H30" s="65"/>
      <c r="I30" s="2"/>
      <c r="K30" s="65">
        <f t="shared" si="1"/>
        <v>0.12793399999999999</v>
      </c>
      <c r="L30" s="65">
        <f t="shared" si="2"/>
        <v>17.110703187499997</v>
      </c>
      <c r="M30" s="65">
        <f t="shared" si="3"/>
        <v>38.153236152579559</v>
      </c>
      <c r="N30" s="65">
        <f t="shared" si="4"/>
        <v>6.4330593437500001</v>
      </c>
      <c r="O30" s="65">
        <f t="shared" si="5"/>
        <v>23.737567316170441</v>
      </c>
      <c r="P30" s="65">
        <f t="shared" si="6"/>
        <v>85.5625</v>
      </c>
    </row>
    <row r="31" spans="1:16" x14ac:dyDescent="0.25">
      <c r="A31" s="64">
        <v>25</v>
      </c>
      <c r="B31" s="45">
        <v>0.17605499999999999</v>
      </c>
      <c r="C31" s="71">
        <v>16.042284249999998</v>
      </c>
      <c r="D31" s="71">
        <v>45.843467816752003</v>
      </c>
      <c r="E31" s="71">
        <v>3.7296437062500001</v>
      </c>
      <c r="F31" s="71">
        <v>8.2710445187499992</v>
      </c>
      <c r="G31" s="65">
        <f t="shared" si="0"/>
        <v>74.062495291752001</v>
      </c>
      <c r="H31" s="65"/>
      <c r="I31" s="2"/>
      <c r="K31" s="65">
        <f t="shared" si="1"/>
        <v>0.17605499999999999</v>
      </c>
      <c r="L31" s="65">
        <f t="shared" si="2"/>
        <v>16.042284249999998</v>
      </c>
      <c r="M31" s="65">
        <f t="shared" si="3"/>
        <v>45.843467816752003</v>
      </c>
      <c r="N31" s="65">
        <f t="shared" si="4"/>
        <v>3.7296437062500001</v>
      </c>
      <c r="O31" s="65">
        <f t="shared" si="5"/>
        <v>19.771049226998002</v>
      </c>
      <c r="P31" s="65">
        <f t="shared" si="6"/>
        <v>85.5625</v>
      </c>
    </row>
    <row r="32" spans="1:16" x14ac:dyDescent="0.25">
      <c r="A32" s="64">
        <v>26</v>
      </c>
      <c r="B32" s="45">
        <v>4.9699899999999998E-2</v>
      </c>
      <c r="C32" s="71">
        <v>78.074241125</v>
      </c>
      <c r="D32" s="71">
        <v>32.054312881103876</v>
      </c>
      <c r="E32" s="71">
        <v>0.73605397312500009</v>
      </c>
      <c r="F32" s="71">
        <v>67.056443562500007</v>
      </c>
      <c r="G32" s="65">
        <f t="shared" si="0"/>
        <v>177.97075144172885</v>
      </c>
      <c r="H32" s="65"/>
      <c r="I32" s="2"/>
      <c r="K32" s="65">
        <f t="shared" si="1"/>
        <v>3.8339938057228448E-2</v>
      </c>
      <c r="L32" s="65">
        <f t="shared" si="2"/>
        <v>60.2287241744474</v>
      </c>
      <c r="M32" s="65">
        <f t="shared" si="3"/>
        <v>24.727622597400451</v>
      </c>
      <c r="N32" s="65">
        <f t="shared" si="4"/>
        <v>0.56781329009493775</v>
      </c>
      <c r="O32" s="65">
        <f t="shared" si="5"/>
        <v>0</v>
      </c>
      <c r="P32" s="65">
        <f t="shared" si="6"/>
        <v>85.562500000000014</v>
      </c>
    </row>
    <row r="33" spans="1:16" x14ac:dyDescent="0.25">
      <c r="A33" s="64">
        <v>27</v>
      </c>
      <c r="B33" s="45">
        <v>5.7433100000000001E-2</v>
      </c>
      <c r="C33" s="71">
        <v>84.925316062500002</v>
      </c>
      <c r="D33" s="71">
        <v>54.412189167005877</v>
      </c>
      <c r="E33" s="71">
        <v>0.19731482562500002</v>
      </c>
      <c r="F33" s="71">
        <v>61.282514937499997</v>
      </c>
      <c r="G33" s="65">
        <f t="shared" si="0"/>
        <v>200.87476809263086</v>
      </c>
      <c r="H33" s="65"/>
      <c r="I33" s="2"/>
      <c r="K33" s="65">
        <f t="shared" si="1"/>
        <v>3.5203383480663993E-2</v>
      </c>
      <c r="L33" s="65">
        <f t="shared" si="2"/>
        <v>52.054624747136771</v>
      </c>
      <c r="M33" s="65">
        <f t="shared" si="3"/>
        <v>33.35172855493677</v>
      </c>
      <c r="N33" s="65">
        <f t="shared" si="4"/>
        <v>0.12094331444580256</v>
      </c>
      <c r="O33" s="65">
        <f t="shared" si="5"/>
        <v>0</v>
      </c>
      <c r="P33" s="65">
        <f t="shared" si="6"/>
        <v>85.5625</v>
      </c>
    </row>
    <row r="34" spans="1:16" x14ac:dyDescent="0.25">
      <c r="A34" s="64">
        <v>28</v>
      </c>
      <c r="B34" s="45">
        <v>9.7029999999999994</v>
      </c>
      <c r="C34" s="71">
        <v>85.5625</v>
      </c>
      <c r="D34" s="71">
        <v>11.675573688007061</v>
      </c>
      <c r="E34" s="71">
        <v>21.207777937500001</v>
      </c>
      <c r="F34" s="71">
        <v>6.88231380625</v>
      </c>
      <c r="G34" s="65">
        <f t="shared" si="0"/>
        <v>135.03116543175707</v>
      </c>
      <c r="H34" s="65"/>
      <c r="I34" s="2"/>
      <c r="K34" s="65">
        <f t="shared" si="1"/>
        <v>6.4785046995672992</v>
      </c>
      <c r="L34" s="65">
        <f t="shared" si="2"/>
        <v>57.128419906907865</v>
      </c>
      <c r="M34" s="65">
        <f t="shared" si="3"/>
        <v>7.7955538501389308</v>
      </c>
      <c r="N34" s="65">
        <f t="shared" si="4"/>
        <v>14.160021543385904</v>
      </c>
      <c r="O34" s="65">
        <f t="shared" si="5"/>
        <v>0</v>
      </c>
      <c r="P34" s="65">
        <f t="shared" si="6"/>
        <v>85.5625</v>
      </c>
    </row>
    <row r="35" spans="1:16" x14ac:dyDescent="0.25">
      <c r="A35" s="64">
        <v>29</v>
      </c>
      <c r="B35" s="45">
        <v>45.9452</v>
      </c>
      <c r="C35" s="71">
        <v>77.573614937499997</v>
      </c>
      <c r="D35" s="71">
        <v>5.7562926337146063</v>
      </c>
      <c r="E35" s="71">
        <v>15.792185062500002</v>
      </c>
      <c r="F35" s="71">
        <v>8.2712156437499988</v>
      </c>
      <c r="G35" s="65">
        <f t="shared" si="0"/>
        <v>153.3385082774646</v>
      </c>
      <c r="H35" s="65"/>
      <c r="I35" s="2"/>
      <c r="K35" s="65">
        <f t="shared" si="1"/>
        <v>27.099052471641471</v>
      </c>
      <c r="L35" s="65">
        <f t="shared" si="2"/>
        <v>45.753886403938232</v>
      </c>
      <c r="M35" s="65">
        <f t="shared" si="3"/>
        <v>3.3951332483731793</v>
      </c>
      <c r="N35" s="65">
        <f t="shared" si="4"/>
        <v>9.3144278760471213</v>
      </c>
      <c r="O35" s="65">
        <f t="shared" si="5"/>
        <v>0</v>
      </c>
      <c r="P35" s="65">
        <f t="shared" si="6"/>
        <v>85.5625</v>
      </c>
    </row>
  </sheetData>
  <mergeCells count="4">
    <mergeCell ref="A1:P1"/>
    <mergeCell ref="A2:P2"/>
    <mergeCell ref="B4:G4"/>
    <mergeCell ref="K4:P4"/>
  </mergeCells>
  <conditionalFormatting sqref="K6:N35">
    <cfRule type="expression" dxfId="9" priority="1">
      <formula>COUNTIF($B$6:$F$35,K6)=0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85" zoomScaleNormal="85" workbookViewId="0">
      <selection activeCell="I43" sqref="I43"/>
    </sheetView>
  </sheetViews>
  <sheetFormatPr defaultRowHeight="15" x14ac:dyDescent="0.25"/>
  <cols>
    <col min="1" max="1" width="12" style="70" bestFit="1" customWidth="1"/>
    <col min="2" max="7" width="9.140625" style="70"/>
    <col min="8" max="9" width="2.7109375" style="70" customWidth="1"/>
    <col min="10" max="10" width="2.7109375" style="67" customWidth="1"/>
    <col min="11" max="16384" width="9.140625" style="70"/>
  </cols>
  <sheetData>
    <row r="1" spans="1:16" x14ac:dyDescent="0.25">
      <c r="A1" s="7" t="s">
        <v>30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4" spans="1:16" x14ac:dyDescent="0.25">
      <c r="B4" s="13" t="s">
        <v>8</v>
      </c>
      <c r="C4" s="13"/>
      <c r="D4" s="13"/>
      <c r="E4" s="13"/>
      <c r="F4" s="13"/>
      <c r="G4" s="13"/>
      <c r="H4" s="1"/>
      <c r="K4" s="13" t="s">
        <v>9</v>
      </c>
      <c r="L4" s="13"/>
      <c r="M4" s="13"/>
      <c r="N4" s="13"/>
      <c r="O4" s="13"/>
      <c r="P4" s="13"/>
    </row>
    <row r="5" spans="1:16" x14ac:dyDescent="0.25">
      <c r="A5" s="72" t="s">
        <v>6</v>
      </c>
      <c r="B5" s="72" t="s">
        <v>0</v>
      </c>
      <c r="C5" s="72" t="s">
        <v>1</v>
      </c>
      <c r="D5" s="72" t="s">
        <v>2</v>
      </c>
      <c r="E5" s="72" t="s">
        <v>3</v>
      </c>
      <c r="F5" s="72" t="s">
        <v>4</v>
      </c>
      <c r="G5" s="72" t="s">
        <v>7</v>
      </c>
      <c r="H5" s="72"/>
      <c r="I5" s="2"/>
      <c r="K5" s="72" t="s">
        <v>0</v>
      </c>
      <c r="L5" s="72" t="s">
        <v>1</v>
      </c>
      <c r="M5" s="72" t="s">
        <v>2</v>
      </c>
      <c r="N5" s="72" t="s">
        <v>3</v>
      </c>
      <c r="O5" s="72" t="s">
        <v>4</v>
      </c>
      <c r="P5" s="72" t="s">
        <v>7</v>
      </c>
    </row>
    <row r="6" spans="1:16" x14ac:dyDescent="0.25">
      <c r="A6" s="70">
        <v>0</v>
      </c>
      <c r="B6" s="74">
        <v>0.51899799999999996</v>
      </c>
      <c r="C6" s="74">
        <v>59.7810641875</v>
      </c>
      <c r="D6" s="74">
        <v>18.059346751345313</v>
      </c>
      <c r="E6" s="74">
        <v>15.557144875000001</v>
      </c>
      <c r="F6" s="74">
        <v>6.6129972812500011</v>
      </c>
      <c r="G6" s="71">
        <f>SUM(B6:F6)</f>
        <v>100.52955109509533</v>
      </c>
      <c r="H6" s="71"/>
      <c r="I6" s="2"/>
      <c r="K6" s="71">
        <f>IF(SUM(B6:E6)&gt;(9.25*9.25),(B6/SUM(B6:E6)*9.25*9.25),B6)</f>
        <v>0.47283215334987605</v>
      </c>
      <c r="L6" s="71">
        <f>IF(SUM(B6:E6)&gt;(9.25*9.25),(C6/SUM(B6:E6)*9.25*9.25),C6)</f>
        <v>54.463426273940911</v>
      </c>
      <c r="M6" s="71">
        <f>IF(SUM(B6:E6)&gt;(9.25*9.25),(D6/SUM(B6:E6)*9.25*9.25),D6)</f>
        <v>16.452933946818085</v>
      </c>
      <c r="N6" s="71">
        <f>IF(SUM(B6:E6)&gt;(9.25*9.25),(E6/SUM(B6:E6)*9.25*9.25),E6)</f>
        <v>14.173307625891116</v>
      </c>
      <c r="O6" s="71">
        <f>IF(SUM(B6:E6)&gt;=(9.25*9.25),0,(9.25*9.25)-SUM(K6:N6))</f>
        <v>0</v>
      </c>
      <c r="P6" s="71">
        <f>SUM(K6:O6)</f>
        <v>85.562499999999986</v>
      </c>
    </row>
    <row r="7" spans="1:16" x14ac:dyDescent="0.25">
      <c r="A7" s="70">
        <v>1</v>
      </c>
      <c r="B7" s="74">
        <v>0.28999999999999998</v>
      </c>
      <c r="C7" s="74">
        <v>58.479389651785716</v>
      </c>
      <c r="D7" s="74">
        <f>AVERAGE(D6,D8:D12,D14)</f>
        <v>17.01052293487707</v>
      </c>
      <c r="E7" s="74">
        <v>9.2080113428571444</v>
      </c>
      <c r="F7" s="74">
        <v>8.0085754383928567</v>
      </c>
      <c r="G7" s="71">
        <f t="shared" ref="G7:G35" si="0">SUM(B7:F7)</f>
        <v>92.99649936791279</v>
      </c>
      <c r="H7" s="71"/>
      <c r="I7" s="2"/>
      <c r="K7" s="71">
        <f t="shared" ref="K7:K35" si="1">IF(SUM(B7:E7)&gt;(9.25*9.25),(B7/SUM(B7:E7)*9.25*9.25),B7)</f>
        <v>0.28999999999999998</v>
      </c>
      <c r="L7" s="71">
        <f t="shared" ref="L7:L35" si="2">IF(SUM(B7:E7)&gt;(9.25*9.25),(C7/SUM(B7:E7)*9.25*9.25),C7)</f>
        <v>58.479389651785716</v>
      </c>
      <c r="M7" s="71">
        <f t="shared" ref="M7:M35" si="3">IF(SUM(B7:E7)&gt;(9.25*9.25),(D7/SUM(B7:E7)*9.25*9.25),D7)</f>
        <v>17.01052293487707</v>
      </c>
      <c r="N7" s="71">
        <f t="shared" ref="N7:N35" si="4">IF(SUM(B7:E7)&gt;(9.25*9.25),(E7/SUM(B7:E7)*9.25*9.25),E7)</f>
        <v>9.2080113428571444</v>
      </c>
      <c r="O7" s="71">
        <f t="shared" ref="O7:O35" si="5">IF(SUM(B7:E7)&gt;=(9.25*9.25),0,(9.25*9.25)-SUM(K7:N7))</f>
        <v>0.57457607048006309</v>
      </c>
      <c r="P7" s="71">
        <f t="shared" ref="P7:P35" si="6">SUM(K7:O7)</f>
        <v>85.5625</v>
      </c>
    </row>
    <row r="8" spans="1:16" x14ac:dyDescent="0.25">
      <c r="A8" s="70">
        <v>2</v>
      </c>
      <c r="B8" s="74">
        <v>0</v>
      </c>
      <c r="C8" s="74">
        <v>57.105524812500001</v>
      </c>
      <c r="D8" s="74">
        <v>21.270303805360811</v>
      </c>
      <c r="E8" s="74">
        <v>10.837945187499999</v>
      </c>
      <c r="F8" s="74">
        <v>13.69</v>
      </c>
      <c r="G8" s="71">
        <f t="shared" si="0"/>
        <v>102.9037738053608</v>
      </c>
      <c r="H8" s="71"/>
      <c r="I8" s="2"/>
      <c r="K8" s="71">
        <f t="shared" si="1"/>
        <v>0</v>
      </c>
      <c r="L8" s="71">
        <f t="shared" si="2"/>
        <v>54.768353118091376</v>
      </c>
      <c r="M8" s="71">
        <f t="shared" si="3"/>
        <v>20.399768911432655</v>
      </c>
      <c r="N8" s="71">
        <f t="shared" si="4"/>
        <v>10.394377970475972</v>
      </c>
      <c r="O8" s="71">
        <f t="shared" si="5"/>
        <v>0</v>
      </c>
      <c r="P8" s="71">
        <f t="shared" si="6"/>
        <v>85.5625</v>
      </c>
    </row>
    <row r="9" spans="1:16" x14ac:dyDescent="0.25">
      <c r="A9" s="70">
        <v>3</v>
      </c>
      <c r="B9" s="74">
        <v>4.9509999999999998E-2</v>
      </c>
      <c r="C9" s="74">
        <v>56.104357999999998</v>
      </c>
      <c r="D9" s="74">
        <v>18.969722427428561</v>
      </c>
      <c r="E9" s="74">
        <v>10.001058375</v>
      </c>
      <c r="F9" s="74">
        <v>7.9419369187500006</v>
      </c>
      <c r="G9" s="71">
        <f t="shared" si="0"/>
        <v>93.066585721178555</v>
      </c>
      <c r="H9" s="71"/>
      <c r="I9" s="2"/>
      <c r="K9" s="71">
        <f t="shared" si="1"/>
        <v>4.9509999999999998E-2</v>
      </c>
      <c r="L9" s="71">
        <f t="shared" si="2"/>
        <v>56.104357999999998</v>
      </c>
      <c r="M9" s="71">
        <f t="shared" si="3"/>
        <v>18.969722427428561</v>
      </c>
      <c r="N9" s="71">
        <f t="shared" si="4"/>
        <v>10.001058375</v>
      </c>
      <c r="O9" s="71">
        <f t="shared" si="5"/>
        <v>0.43785119757144741</v>
      </c>
      <c r="P9" s="71">
        <f t="shared" si="6"/>
        <v>85.5625</v>
      </c>
    </row>
    <row r="10" spans="1:16" x14ac:dyDescent="0.25">
      <c r="A10" s="70">
        <v>4</v>
      </c>
      <c r="B10" s="74">
        <v>7.7023800000000003E-2</v>
      </c>
      <c r="C10" s="74">
        <v>60.308385874999999</v>
      </c>
      <c r="D10" s="74">
        <v>12.402066561367311</v>
      </c>
      <c r="E10" s="74">
        <v>4.6346382687499998</v>
      </c>
      <c r="F10" s="74">
        <v>11.479663937500002</v>
      </c>
      <c r="G10" s="71">
        <f t="shared" si="0"/>
        <v>88.901778442617314</v>
      </c>
      <c r="H10" s="71"/>
      <c r="I10" s="2"/>
      <c r="K10" s="71">
        <f t="shared" si="1"/>
        <v>7.7023800000000003E-2</v>
      </c>
      <c r="L10" s="71">
        <f t="shared" si="2"/>
        <v>60.308385874999999</v>
      </c>
      <c r="M10" s="71">
        <f t="shared" si="3"/>
        <v>12.402066561367311</v>
      </c>
      <c r="N10" s="71">
        <f t="shared" si="4"/>
        <v>4.6346382687499998</v>
      </c>
      <c r="O10" s="71">
        <f t="shared" si="5"/>
        <v>8.1403854948826933</v>
      </c>
      <c r="P10" s="71">
        <f t="shared" si="6"/>
        <v>85.5625</v>
      </c>
    </row>
    <row r="11" spans="1:16" x14ac:dyDescent="0.25">
      <c r="A11" s="70">
        <v>5</v>
      </c>
      <c r="B11" s="74">
        <v>0.199517</v>
      </c>
      <c r="C11" s="74">
        <v>58.689372249999998</v>
      </c>
      <c r="D11" s="74">
        <v>18.693519554093751</v>
      </c>
      <c r="E11" s="74">
        <v>7.0507607000000005</v>
      </c>
      <c r="F11" s="74">
        <v>8.0092660500000008</v>
      </c>
      <c r="G11" s="71">
        <f t="shared" si="0"/>
        <v>92.642435554093737</v>
      </c>
      <c r="H11" s="71"/>
      <c r="I11" s="2"/>
      <c r="K11" s="71">
        <f t="shared" si="1"/>
        <v>0.199517</v>
      </c>
      <c r="L11" s="71">
        <f t="shared" si="2"/>
        <v>58.689372249999998</v>
      </c>
      <c r="M11" s="71">
        <f t="shared" si="3"/>
        <v>18.693519554093751</v>
      </c>
      <c r="N11" s="71">
        <f t="shared" si="4"/>
        <v>7.0507607000000005</v>
      </c>
      <c r="O11" s="71">
        <f t="shared" si="5"/>
        <v>0.92933049590625671</v>
      </c>
      <c r="P11" s="71">
        <f t="shared" si="6"/>
        <v>85.5625</v>
      </c>
    </row>
    <row r="12" spans="1:16" x14ac:dyDescent="0.25">
      <c r="A12" s="70">
        <v>6</v>
      </c>
      <c r="B12" s="74">
        <v>7.9765799999999998E-2</v>
      </c>
      <c r="C12" s="74">
        <v>57.805511625000008</v>
      </c>
      <c r="D12" s="74">
        <v>15.122338404869248</v>
      </c>
      <c r="E12" s="74">
        <v>8.9037193124999998</v>
      </c>
      <c r="F12" s="74">
        <v>4.1547353187500002</v>
      </c>
      <c r="G12" s="71">
        <f t="shared" si="0"/>
        <v>86.066070461119253</v>
      </c>
      <c r="H12" s="71"/>
      <c r="I12" s="2"/>
      <c r="K12" s="71">
        <f t="shared" si="1"/>
        <v>7.9765799999999998E-2</v>
      </c>
      <c r="L12" s="71">
        <f t="shared" si="2"/>
        <v>57.805511625000008</v>
      </c>
      <c r="M12" s="71">
        <f t="shared" si="3"/>
        <v>15.122338404869248</v>
      </c>
      <c r="N12" s="71">
        <f t="shared" si="4"/>
        <v>8.9037193124999998</v>
      </c>
      <c r="O12" s="71">
        <f t="shared" si="5"/>
        <v>3.6511648576307465</v>
      </c>
      <c r="P12" s="71">
        <f t="shared" si="6"/>
        <v>85.5625</v>
      </c>
    </row>
    <row r="13" spans="1:16" x14ac:dyDescent="0.25">
      <c r="A13" s="70">
        <v>7</v>
      </c>
      <c r="B13" s="74">
        <v>1.19</v>
      </c>
      <c r="C13" s="74">
        <v>58.479389651785716</v>
      </c>
      <c r="D13" s="74">
        <f>AVERAGE(D6:D12,D14)</f>
        <v>17.01052293487707</v>
      </c>
      <c r="E13" s="74">
        <v>9.2080113428571426</v>
      </c>
      <c r="F13" s="74">
        <v>8.0085754383928567</v>
      </c>
      <c r="G13" s="71">
        <f t="shared" si="0"/>
        <v>93.896499367912782</v>
      </c>
      <c r="H13" s="71"/>
      <c r="I13" s="2"/>
      <c r="K13" s="71">
        <f t="shared" si="1"/>
        <v>1.1854911650158582</v>
      </c>
      <c r="L13" s="71">
        <f t="shared" si="2"/>
        <v>58.257814930850238</v>
      </c>
      <c r="M13" s="71">
        <f t="shared" si="3"/>
        <v>16.94607113579529</v>
      </c>
      <c r="N13" s="71">
        <f t="shared" si="4"/>
        <v>9.173122768338617</v>
      </c>
      <c r="O13" s="71">
        <f t="shared" si="5"/>
        <v>0</v>
      </c>
      <c r="P13" s="71">
        <f t="shared" si="6"/>
        <v>85.5625</v>
      </c>
    </row>
    <row r="14" spans="1:16" x14ac:dyDescent="0.25">
      <c r="A14" s="70">
        <v>8</v>
      </c>
      <c r="B14" s="74">
        <v>0.2235</v>
      </c>
      <c r="C14" s="74">
        <v>59.561510812500003</v>
      </c>
      <c r="D14" s="74">
        <v>14.556363039674501</v>
      </c>
      <c r="E14" s="74">
        <v>7.4708126812500009</v>
      </c>
      <c r="F14" s="74">
        <v>4.1714285625</v>
      </c>
      <c r="G14" s="71">
        <f t="shared" si="0"/>
        <v>85.983615095924506</v>
      </c>
      <c r="H14" s="71"/>
      <c r="I14" s="2"/>
      <c r="K14" s="71">
        <f t="shared" si="1"/>
        <v>0.2235</v>
      </c>
      <c r="L14" s="71">
        <f t="shared" si="2"/>
        <v>59.561510812500003</v>
      </c>
      <c r="M14" s="71">
        <f t="shared" si="3"/>
        <v>14.556363039674501</v>
      </c>
      <c r="N14" s="71">
        <f t="shared" si="4"/>
        <v>7.4708126812500009</v>
      </c>
      <c r="O14" s="71">
        <f t="shared" si="5"/>
        <v>3.7503134665754914</v>
      </c>
      <c r="P14" s="71">
        <f t="shared" si="6"/>
        <v>85.5625</v>
      </c>
    </row>
    <row r="15" spans="1:16" x14ac:dyDescent="0.25">
      <c r="A15" s="70">
        <v>9</v>
      </c>
      <c r="B15" s="74">
        <v>0.36723899999999998</v>
      </c>
      <c r="C15" s="74">
        <v>26.646472687500001</v>
      </c>
      <c r="D15" s="74">
        <v>20.911208068016311</v>
      </c>
      <c r="E15" s="74">
        <v>3.34228515625</v>
      </c>
      <c r="F15" s="74">
        <v>13.656545062500001</v>
      </c>
      <c r="G15" s="71">
        <f t="shared" si="0"/>
        <v>64.923749974266315</v>
      </c>
      <c r="H15" s="71"/>
      <c r="I15" s="2"/>
      <c r="K15" s="71">
        <f t="shared" si="1"/>
        <v>0.36723899999999998</v>
      </c>
      <c r="L15" s="71">
        <f t="shared" si="2"/>
        <v>26.646472687500001</v>
      </c>
      <c r="M15" s="71">
        <f t="shared" si="3"/>
        <v>20.911208068016311</v>
      </c>
      <c r="N15" s="71">
        <f t="shared" si="4"/>
        <v>3.34228515625</v>
      </c>
      <c r="O15" s="71">
        <f t="shared" si="5"/>
        <v>34.295295088233686</v>
      </c>
      <c r="P15" s="71">
        <f t="shared" si="6"/>
        <v>85.5625</v>
      </c>
    </row>
    <row r="16" spans="1:16" x14ac:dyDescent="0.25">
      <c r="A16" s="70">
        <v>10</v>
      </c>
      <c r="B16" s="74">
        <v>0.570685</v>
      </c>
      <c r="C16" s="74">
        <v>30.150171500000003</v>
      </c>
      <c r="D16" s="74">
        <v>25.630608700245435</v>
      </c>
      <c r="E16" s="74">
        <v>4.3542585125000004</v>
      </c>
      <c r="F16" s="74">
        <v>10.6953125</v>
      </c>
      <c r="G16" s="71">
        <f t="shared" si="0"/>
        <v>71.401036212745453</v>
      </c>
      <c r="H16" s="71"/>
      <c r="I16" s="2"/>
      <c r="K16" s="71">
        <f t="shared" si="1"/>
        <v>0.570685</v>
      </c>
      <c r="L16" s="71">
        <f t="shared" si="2"/>
        <v>30.150171500000003</v>
      </c>
      <c r="M16" s="71">
        <f t="shared" si="3"/>
        <v>25.630608700245435</v>
      </c>
      <c r="N16" s="71">
        <f t="shared" si="4"/>
        <v>4.3542585125000004</v>
      </c>
      <c r="O16" s="71">
        <f t="shared" si="5"/>
        <v>24.856776287254554</v>
      </c>
      <c r="P16" s="71">
        <f t="shared" si="6"/>
        <v>85.5625</v>
      </c>
    </row>
    <row r="17" spans="1:16" x14ac:dyDescent="0.25">
      <c r="A17" s="70">
        <v>11</v>
      </c>
      <c r="B17" s="74">
        <v>0.38426300000000002</v>
      </c>
      <c r="C17" s="74">
        <v>27.590483750000001</v>
      </c>
      <c r="D17" s="74">
        <v>37.096940221229936</v>
      </c>
      <c r="E17" s="74">
        <v>5.2345084000000002</v>
      </c>
      <c r="F17" s="74">
        <v>12.726822937499998</v>
      </c>
      <c r="G17" s="71">
        <f t="shared" si="0"/>
        <v>83.033018308729936</v>
      </c>
      <c r="H17" s="71"/>
      <c r="I17" s="2"/>
      <c r="K17" s="71">
        <f t="shared" si="1"/>
        <v>0.38426300000000002</v>
      </c>
      <c r="L17" s="71">
        <f t="shared" si="2"/>
        <v>27.590483750000001</v>
      </c>
      <c r="M17" s="71">
        <f t="shared" si="3"/>
        <v>37.096940221229936</v>
      </c>
      <c r="N17" s="71">
        <f t="shared" si="4"/>
        <v>5.2345084000000002</v>
      </c>
      <c r="O17" s="71">
        <f t="shared" si="5"/>
        <v>15.256304628770067</v>
      </c>
      <c r="P17" s="71">
        <f t="shared" si="6"/>
        <v>85.5625</v>
      </c>
    </row>
    <row r="18" spans="1:16" x14ac:dyDescent="0.25">
      <c r="A18" s="70">
        <v>12</v>
      </c>
      <c r="B18" s="74">
        <v>8.5128700000000002E-2</v>
      </c>
      <c r="C18" s="74">
        <v>31.612776875000002</v>
      </c>
      <c r="D18" s="74">
        <v>24.299284152658565</v>
      </c>
      <c r="E18" s="74">
        <v>5.5789316874999999</v>
      </c>
      <c r="F18" s="74">
        <v>9.2673599374999984</v>
      </c>
      <c r="G18" s="71">
        <f t="shared" si="0"/>
        <v>70.843481352658571</v>
      </c>
      <c r="H18" s="71"/>
      <c r="I18" s="2"/>
      <c r="K18" s="71">
        <f t="shared" si="1"/>
        <v>8.5128700000000002E-2</v>
      </c>
      <c r="L18" s="71">
        <f t="shared" si="2"/>
        <v>31.612776875000002</v>
      </c>
      <c r="M18" s="71">
        <f t="shared" si="3"/>
        <v>24.299284152658565</v>
      </c>
      <c r="N18" s="71">
        <f t="shared" si="4"/>
        <v>5.5789316874999999</v>
      </c>
      <c r="O18" s="71">
        <f t="shared" si="5"/>
        <v>23.986378584841432</v>
      </c>
      <c r="P18" s="71">
        <f t="shared" si="6"/>
        <v>85.5625</v>
      </c>
    </row>
    <row r="19" spans="1:16" x14ac:dyDescent="0.25">
      <c r="A19" s="70">
        <v>13</v>
      </c>
      <c r="B19" s="74">
        <v>0.26408199999999998</v>
      </c>
      <c r="C19" s="74">
        <v>31.695858062500001</v>
      </c>
      <c r="D19" s="74">
        <v>18.20163203678494</v>
      </c>
      <c r="E19" s="74">
        <v>6.0024403937499997</v>
      </c>
      <c r="F19" s="74">
        <v>4.4610062874999992</v>
      </c>
      <c r="G19" s="71">
        <f t="shared" si="0"/>
        <v>60.625018780534937</v>
      </c>
      <c r="H19" s="71"/>
      <c r="I19" s="2"/>
      <c r="K19" s="71">
        <f t="shared" si="1"/>
        <v>0.26408199999999998</v>
      </c>
      <c r="L19" s="71">
        <f t="shared" si="2"/>
        <v>31.695858062500001</v>
      </c>
      <c r="M19" s="71">
        <f t="shared" si="3"/>
        <v>18.20163203678494</v>
      </c>
      <c r="N19" s="71">
        <f t="shared" si="4"/>
        <v>6.0024403937499997</v>
      </c>
      <c r="O19" s="71">
        <f t="shared" si="5"/>
        <v>29.398487506965061</v>
      </c>
      <c r="P19" s="71">
        <f t="shared" si="6"/>
        <v>85.5625</v>
      </c>
    </row>
    <row r="20" spans="1:16" x14ac:dyDescent="0.25">
      <c r="A20" s="70">
        <v>14</v>
      </c>
      <c r="B20" s="74">
        <v>0.42634899999999998</v>
      </c>
      <c r="C20" s="74">
        <v>28.1359446875</v>
      </c>
      <c r="D20" s="74">
        <v>16.396315599782998</v>
      </c>
      <c r="E20" s="74">
        <v>31.936459812500001</v>
      </c>
      <c r="F20" s="74">
        <v>3.5565165437499999</v>
      </c>
      <c r="G20" s="71">
        <f t="shared" si="0"/>
        <v>80.451585643533008</v>
      </c>
      <c r="H20" s="71"/>
      <c r="I20" s="2"/>
      <c r="K20" s="71">
        <f t="shared" si="1"/>
        <v>0.42634899999999998</v>
      </c>
      <c r="L20" s="71">
        <f t="shared" si="2"/>
        <v>28.1359446875</v>
      </c>
      <c r="M20" s="71">
        <f t="shared" si="3"/>
        <v>16.396315599782998</v>
      </c>
      <c r="N20" s="71">
        <f t="shared" si="4"/>
        <v>31.936459812500001</v>
      </c>
      <c r="O20" s="71">
        <f t="shared" si="5"/>
        <v>8.6674309002169991</v>
      </c>
      <c r="P20" s="71">
        <f t="shared" si="6"/>
        <v>85.5625</v>
      </c>
    </row>
    <row r="21" spans="1:16" x14ac:dyDescent="0.25">
      <c r="A21" s="70">
        <v>15</v>
      </c>
      <c r="B21" s="74">
        <v>0.37975900000000001</v>
      </c>
      <c r="C21" s="74">
        <v>27.378117624999998</v>
      </c>
      <c r="D21" s="74">
        <v>23.129571046655499</v>
      </c>
      <c r="E21" s="74">
        <v>30.667225687500004</v>
      </c>
      <c r="F21" s="74">
        <v>4.17208739375</v>
      </c>
      <c r="G21" s="71">
        <f t="shared" si="0"/>
        <v>85.726760752905506</v>
      </c>
      <c r="H21" s="71"/>
      <c r="I21" s="2"/>
      <c r="K21" s="71">
        <f t="shared" si="1"/>
        <v>0.37975900000000001</v>
      </c>
      <c r="L21" s="71">
        <f t="shared" si="2"/>
        <v>27.378117624999998</v>
      </c>
      <c r="M21" s="71">
        <f t="shared" si="3"/>
        <v>23.129571046655499</v>
      </c>
      <c r="N21" s="71">
        <f t="shared" si="4"/>
        <v>30.667225687500004</v>
      </c>
      <c r="O21" s="71">
        <f t="shared" si="5"/>
        <v>4.0078266408444989</v>
      </c>
      <c r="P21" s="71">
        <f t="shared" si="6"/>
        <v>85.5625</v>
      </c>
    </row>
    <row r="22" spans="1:16" x14ac:dyDescent="0.25">
      <c r="A22" s="70">
        <v>16</v>
      </c>
      <c r="B22" s="74">
        <v>6.7821099999999995E-2</v>
      </c>
      <c r="C22" s="74">
        <v>28.348139687500002</v>
      </c>
      <c r="D22" s="74">
        <v>14.724182361749376</v>
      </c>
      <c r="E22" s="74">
        <v>31.395533687499999</v>
      </c>
      <c r="F22" s="74">
        <v>2.08164150625</v>
      </c>
      <c r="G22" s="71">
        <f t="shared" si="0"/>
        <v>76.617318342999368</v>
      </c>
      <c r="H22" s="71"/>
      <c r="I22" s="2"/>
      <c r="K22" s="71">
        <f t="shared" si="1"/>
        <v>6.7821099999999995E-2</v>
      </c>
      <c r="L22" s="71">
        <f t="shared" si="2"/>
        <v>28.348139687500002</v>
      </c>
      <c r="M22" s="71">
        <f t="shared" si="3"/>
        <v>14.724182361749376</v>
      </c>
      <c r="N22" s="71">
        <f t="shared" si="4"/>
        <v>31.395533687499999</v>
      </c>
      <c r="O22" s="71">
        <f t="shared" si="5"/>
        <v>11.026823163250626</v>
      </c>
      <c r="P22" s="71">
        <f t="shared" si="6"/>
        <v>85.5625</v>
      </c>
    </row>
    <row r="23" spans="1:16" x14ac:dyDescent="0.25">
      <c r="A23" s="70">
        <v>17</v>
      </c>
      <c r="B23" s="74">
        <v>0.35761100000000001</v>
      </c>
      <c r="C23" s="74">
        <v>29.912564437499999</v>
      </c>
      <c r="D23" s="74">
        <v>12.825509294908375</v>
      </c>
      <c r="E23" s="74">
        <v>31.577952937500001</v>
      </c>
      <c r="F23" s="74">
        <v>1.947436725</v>
      </c>
      <c r="G23" s="71">
        <f t="shared" si="0"/>
        <v>76.621074394908376</v>
      </c>
      <c r="H23" s="71"/>
      <c r="I23" s="2"/>
      <c r="K23" s="71">
        <f t="shared" si="1"/>
        <v>0.35761100000000001</v>
      </c>
      <c r="L23" s="71">
        <f t="shared" si="2"/>
        <v>29.912564437499999</v>
      </c>
      <c r="M23" s="71">
        <f t="shared" si="3"/>
        <v>12.825509294908375</v>
      </c>
      <c r="N23" s="71">
        <f t="shared" si="4"/>
        <v>31.577952937500001</v>
      </c>
      <c r="O23" s="71">
        <f t="shared" si="5"/>
        <v>10.888862330091627</v>
      </c>
      <c r="P23" s="71">
        <f t="shared" si="6"/>
        <v>85.5625</v>
      </c>
    </row>
    <row r="24" spans="1:16" x14ac:dyDescent="0.25">
      <c r="A24" s="70">
        <v>18</v>
      </c>
      <c r="B24" s="74">
        <v>2.72892E-2</v>
      </c>
      <c r="C24" s="74">
        <v>0.72037464499999992</v>
      </c>
      <c r="D24" s="74">
        <v>0.62504461899504438</v>
      </c>
      <c r="E24" s="74">
        <v>62.128728062500002</v>
      </c>
      <c r="F24" s="74">
        <v>0.292042780625</v>
      </c>
      <c r="G24" s="71">
        <f t="shared" si="0"/>
        <v>63.793479307120052</v>
      </c>
      <c r="H24" s="71"/>
      <c r="I24" s="2"/>
      <c r="K24" s="71">
        <f t="shared" si="1"/>
        <v>2.72892E-2</v>
      </c>
      <c r="L24" s="71">
        <f t="shared" si="2"/>
        <v>0.72037464499999992</v>
      </c>
      <c r="M24" s="71">
        <f t="shared" si="3"/>
        <v>0.62504461899504438</v>
      </c>
      <c r="N24" s="71">
        <f t="shared" si="4"/>
        <v>62.128728062500002</v>
      </c>
      <c r="O24" s="71">
        <f t="shared" si="5"/>
        <v>22.061063473504952</v>
      </c>
      <c r="P24" s="71">
        <f t="shared" si="6"/>
        <v>85.5625</v>
      </c>
    </row>
    <row r="25" spans="1:16" x14ac:dyDescent="0.25">
      <c r="A25" s="70">
        <v>19</v>
      </c>
      <c r="B25" s="74">
        <v>2.7064600000000001E-2</v>
      </c>
      <c r="C25" s="74">
        <v>0.82357756562500006</v>
      </c>
      <c r="D25" s="74">
        <v>1.0109831206458124</v>
      </c>
      <c r="E25" s="74">
        <v>46.512887312499998</v>
      </c>
      <c r="F25" s="74">
        <v>1.0850009500000002</v>
      </c>
      <c r="G25" s="71">
        <f t="shared" si="0"/>
        <v>49.459513548770815</v>
      </c>
      <c r="H25" s="71"/>
      <c r="I25" s="2"/>
      <c r="K25" s="71">
        <f t="shared" si="1"/>
        <v>2.7064600000000001E-2</v>
      </c>
      <c r="L25" s="71">
        <f t="shared" si="2"/>
        <v>0.82357756562500006</v>
      </c>
      <c r="M25" s="71">
        <f t="shared" si="3"/>
        <v>1.0109831206458124</v>
      </c>
      <c r="N25" s="71">
        <f t="shared" si="4"/>
        <v>46.512887312499998</v>
      </c>
      <c r="O25" s="71">
        <f t="shared" si="5"/>
        <v>37.187987401229186</v>
      </c>
      <c r="P25" s="71">
        <f t="shared" si="6"/>
        <v>85.5625</v>
      </c>
    </row>
    <row r="26" spans="1:16" x14ac:dyDescent="0.25">
      <c r="A26" s="70">
        <v>20</v>
      </c>
      <c r="B26" s="74">
        <v>0.44060899999999997</v>
      </c>
      <c r="C26" s="74">
        <v>3.4877328499999996</v>
      </c>
      <c r="D26" s="74">
        <v>5.8858242882448248</v>
      </c>
      <c r="E26" s="74">
        <v>48.815288624999994</v>
      </c>
      <c r="F26" s="74">
        <v>1.1681163624999999</v>
      </c>
      <c r="G26" s="71">
        <f t="shared" si="0"/>
        <v>59.797571125744817</v>
      </c>
      <c r="H26" s="71"/>
      <c r="I26" s="2"/>
      <c r="K26" s="71">
        <f t="shared" si="1"/>
        <v>0.44060899999999997</v>
      </c>
      <c r="L26" s="71">
        <f t="shared" si="2"/>
        <v>3.4877328499999996</v>
      </c>
      <c r="M26" s="71">
        <f t="shared" si="3"/>
        <v>5.8858242882448248</v>
      </c>
      <c r="N26" s="71">
        <f t="shared" si="4"/>
        <v>48.815288624999994</v>
      </c>
      <c r="O26" s="71">
        <f t="shared" si="5"/>
        <v>26.933045236755184</v>
      </c>
      <c r="P26" s="71">
        <f t="shared" si="6"/>
        <v>85.5625</v>
      </c>
    </row>
    <row r="27" spans="1:16" x14ac:dyDescent="0.25">
      <c r="A27" s="70">
        <v>21</v>
      </c>
      <c r="B27" s="74">
        <v>2.02436E-2</v>
      </c>
      <c r="C27" s="74">
        <v>0.66893618124999987</v>
      </c>
      <c r="D27" s="74">
        <v>1.3176479899518876</v>
      </c>
      <c r="E27" s="74">
        <v>23.342990125000004</v>
      </c>
      <c r="F27" s="74">
        <v>3.9564527812500003</v>
      </c>
      <c r="G27" s="71">
        <f t="shared" si="0"/>
        <v>29.306270677451892</v>
      </c>
      <c r="H27" s="71"/>
      <c r="I27" s="2"/>
      <c r="K27" s="71">
        <f t="shared" si="1"/>
        <v>2.02436E-2</v>
      </c>
      <c r="L27" s="71">
        <f t="shared" si="2"/>
        <v>0.66893618124999987</v>
      </c>
      <c r="M27" s="71">
        <f t="shared" si="3"/>
        <v>1.3176479899518876</v>
      </c>
      <c r="N27" s="71">
        <f t="shared" si="4"/>
        <v>23.342990125000004</v>
      </c>
      <c r="O27" s="71">
        <f t="shared" si="5"/>
        <v>60.212682103798109</v>
      </c>
      <c r="P27" s="71">
        <f t="shared" si="6"/>
        <v>85.5625</v>
      </c>
    </row>
    <row r="28" spans="1:16" x14ac:dyDescent="0.25">
      <c r="A28" s="70">
        <v>22</v>
      </c>
      <c r="B28" s="74">
        <v>1.7719499999999999E-2</v>
      </c>
      <c r="C28" s="74">
        <v>0.47423956812499996</v>
      </c>
      <c r="D28" s="74">
        <v>6.3088335283123627</v>
      </c>
      <c r="E28" s="74">
        <v>2.1603162249999999</v>
      </c>
      <c r="F28" s="74">
        <v>29.148747999999998</v>
      </c>
      <c r="G28" s="71">
        <f t="shared" si="0"/>
        <v>38.109856821437361</v>
      </c>
      <c r="H28" s="71"/>
      <c r="I28" s="2"/>
      <c r="K28" s="71">
        <f t="shared" si="1"/>
        <v>1.7719499999999999E-2</v>
      </c>
      <c r="L28" s="71">
        <f t="shared" si="2"/>
        <v>0.47423956812499996</v>
      </c>
      <c r="M28" s="71">
        <f t="shared" si="3"/>
        <v>6.3088335283123627</v>
      </c>
      <c r="N28" s="71">
        <f t="shared" si="4"/>
        <v>2.1603162249999999</v>
      </c>
      <c r="O28" s="71">
        <f t="shared" si="5"/>
        <v>76.601391178562636</v>
      </c>
      <c r="P28" s="71">
        <f t="shared" si="6"/>
        <v>85.5625</v>
      </c>
    </row>
    <row r="29" spans="1:16" x14ac:dyDescent="0.25">
      <c r="A29" s="70">
        <v>23</v>
      </c>
      <c r="B29" s="74">
        <v>0</v>
      </c>
      <c r="C29" s="74">
        <v>0</v>
      </c>
      <c r="D29" s="74">
        <v>2.741447358858156E-2</v>
      </c>
      <c r="E29" s="74">
        <v>5.0329231500000002</v>
      </c>
      <c r="F29" s="74">
        <v>11.098311875</v>
      </c>
      <c r="G29" s="71">
        <f t="shared" si="0"/>
        <v>16.158649498588581</v>
      </c>
      <c r="H29" s="71"/>
      <c r="I29" s="2"/>
      <c r="K29" s="71">
        <f t="shared" si="1"/>
        <v>0</v>
      </c>
      <c r="L29" s="71">
        <f t="shared" si="2"/>
        <v>0</v>
      </c>
      <c r="M29" s="71">
        <f t="shared" si="3"/>
        <v>2.741447358858156E-2</v>
      </c>
      <c r="N29" s="71">
        <f t="shared" si="4"/>
        <v>5.0329231500000002</v>
      </c>
      <c r="O29" s="71">
        <f t="shared" si="5"/>
        <v>80.50216237641142</v>
      </c>
      <c r="P29" s="71">
        <f t="shared" si="6"/>
        <v>85.5625</v>
      </c>
    </row>
    <row r="30" spans="1:16" x14ac:dyDescent="0.25">
      <c r="A30" s="70">
        <v>24</v>
      </c>
      <c r="B30" s="74">
        <v>4.98614E-2</v>
      </c>
      <c r="C30" s="74">
        <v>1.5378575937499999</v>
      </c>
      <c r="D30" s="74">
        <v>5.0232811032331881</v>
      </c>
      <c r="E30" s="74">
        <v>7.0629704687499997</v>
      </c>
      <c r="F30" s="74">
        <v>9.3635321875000006</v>
      </c>
      <c r="G30" s="71">
        <f t="shared" si="0"/>
        <v>23.037502753233191</v>
      </c>
      <c r="H30" s="71"/>
      <c r="I30" s="2"/>
      <c r="K30" s="71">
        <f t="shared" si="1"/>
        <v>4.98614E-2</v>
      </c>
      <c r="L30" s="71">
        <f t="shared" si="2"/>
        <v>1.5378575937499999</v>
      </c>
      <c r="M30" s="71">
        <f t="shared" si="3"/>
        <v>5.0232811032331881</v>
      </c>
      <c r="N30" s="71">
        <f t="shared" si="4"/>
        <v>7.0629704687499997</v>
      </c>
      <c r="O30" s="71">
        <f t="shared" si="5"/>
        <v>71.888529434266815</v>
      </c>
      <c r="P30" s="71">
        <f t="shared" si="6"/>
        <v>85.5625</v>
      </c>
    </row>
    <row r="31" spans="1:16" x14ac:dyDescent="0.25">
      <c r="A31" s="70">
        <v>25</v>
      </c>
      <c r="B31" s="74">
        <v>0.38145099999999998</v>
      </c>
      <c r="C31" s="74">
        <v>9.8465324999999986</v>
      </c>
      <c r="D31" s="74">
        <v>36.831899803152815</v>
      </c>
      <c r="E31" s="74">
        <v>5.1907945187499998</v>
      </c>
      <c r="F31" s="74">
        <v>10.324570187500001</v>
      </c>
      <c r="G31" s="71">
        <f t="shared" si="0"/>
        <v>62.575248009402813</v>
      </c>
      <c r="H31" s="71"/>
      <c r="I31" s="2"/>
      <c r="K31" s="71">
        <f t="shared" si="1"/>
        <v>0.38145099999999998</v>
      </c>
      <c r="L31" s="71">
        <f t="shared" si="2"/>
        <v>9.8465324999999986</v>
      </c>
      <c r="M31" s="71">
        <f t="shared" si="3"/>
        <v>36.831899803152815</v>
      </c>
      <c r="N31" s="71">
        <f t="shared" si="4"/>
        <v>5.1907945187499998</v>
      </c>
      <c r="O31" s="71">
        <f t="shared" si="5"/>
        <v>33.311822178097188</v>
      </c>
      <c r="P31" s="71">
        <f t="shared" si="6"/>
        <v>85.5625</v>
      </c>
    </row>
    <row r="32" spans="1:16" x14ac:dyDescent="0.25">
      <c r="A32" s="70">
        <v>26</v>
      </c>
      <c r="B32" s="74">
        <v>1.0085599999999999E-3</v>
      </c>
      <c r="C32" s="74">
        <v>9.6702737500000011E-2</v>
      </c>
      <c r="D32" s="74">
        <v>0.77895952056875939</v>
      </c>
      <c r="E32" s="74">
        <v>0.77889853937499998</v>
      </c>
      <c r="F32" s="74">
        <v>64.706469499999997</v>
      </c>
      <c r="G32" s="71">
        <f t="shared" si="0"/>
        <v>66.36203885744375</v>
      </c>
      <c r="H32" s="71"/>
      <c r="I32" s="2"/>
      <c r="K32" s="71">
        <f t="shared" si="1"/>
        <v>1.0085599999999999E-3</v>
      </c>
      <c r="L32" s="71">
        <f t="shared" si="2"/>
        <v>9.6702737500000011E-2</v>
      </c>
      <c r="M32" s="71">
        <f t="shared" si="3"/>
        <v>0.77895952056875939</v>
      </c>
      <c r="N32" s="71">
        <f t="shared" si="4"/>
        <v>0.77889853937499998</v>
      </c>
      <c r="O32" s="71">
        <f t="shared" si="5"/>
        <v>83.906930642556247</v>
      </c>
      <c r="P32" s="71">
        <f t="shared" si="6"/>
        <v>85.5625</v>
      </c>
    </row>
    <row r="33" spans="1:16" x14ac:dyDescent="0.25">
      <c r="A33" s="70">
        <v>27</v>
      </c>
      <c r="B33" s="74">
        <v>0.106267</v>
      </c>
      <c r="C33" s="74">
        <v>5.5981404687500005</v>
      </c>
      <c r="D33" s="74">
        <v>35.276364816365941</v>
      </c>
      <c r="E33" s="74">
        <v>1.9527758250000002</v>
      </c>
      <c r="F33" s="74">
        <v>52.825175187500001</v>
      </c>
      <c r="G33" s="71">
        <f t="shared" si="0"/>
        <v>95.758723297615944</v>
      </c>
      <c r="H33" s="71"/>
      <c r="I33" s="2"/>
      <c r="K33" s="71">
        <f t="shared" si="1"/>
        <v>0.106267</v>
      </c>
      <c r="L33" s="71">
        <f t="shared" si="2"/>
        <v>5.5981404687500005</v>
      </c>
      <c r="M33" s="71">
        <f t="shared" si="3"/>
        <v>35.276364816365941</v>
      </c>
      <c r="N33" s="71">
        <f t="shared" si="4"/>
        <v>1.9527758250000002</v>
      </c>
      <c r="O33" s="71">
        <f t="shared" si="5"/>
        <v>42.628951889884057</v>
      </c>
      <c r="P33" s="71">
        <f t="shared" si="6"/>
        <v>85.5625</v>
      </c>
    </row>
    <row r="34" spans="1:16" x14ac:dyDescent="0.25">
      <c r="A34" s="70">
        <v>28</v>
      </c>
      <c r="B34" s="74">
        <v>9.0188400000000009</v>
      </c>
      <c r="C34" s="74">
        <v>23.423162187500001</v>
      </c>
      <c r="D34" s="74">
        <v>14.232370068338124</v>
      </c>
      <c r="E34" s="74">
        <v>20.196172499999999</v>
      </c>
      <c r="F34" s="74">
        <v>6.3007198249999998</v>
      </c>
      <c r="G34" s="71">
        <f t="shared" si="0"/>
        <v>73.171264580838127</v>
      </c>
      <c r="H34" s="71"/>
      <c r="I34" s="2"/>
      <c r="K34" s="71">
        <f t="shared" si="1"/>
        <v>9.0188400000000009</v>
      </c>
      <c r="L34" s="71">
        <f t="shared" si="2"/>
        <v>23.423162187500001</v>
      </c>
      <c r="M34" s="71">
        <f t="shared" si="3"/>
        <v>14.232370068338124</v>
      </c>
      <c r="N34" s="71">
        <f t="shared" si="4"/>
        <v>20.196172499999999</v>
      </c>
      <c r="O34" s="71">
        <f t="shared" si="5"/>
        <v>18.691955244161875</v>
      </c>
      <c r="P34" s="71">
        <f t="shared" si="6"/>
        <v>85.5625</v>
      </c>
    </row>
    <row r="35" spans="1:16" x14ac:dyDescent="0.25">
      <c r="A35" s="70">
        <v>29</v>
      </c>
      <c r="B35" s="74">
        <v>34.727800000000002</v>
      </c>
      <c r="C35" s="74">
        <v>20.1408135625</v>
      </c>
      <c r="D35" s="74">
        <v>11.1243638731275</v>
      </c>
      <c r="E35" s="74">
        <v>15.572374999999999</v>
      </c>
      <c r="F35" s="74">
        <v>6.7857650812500001</v>
      </c>
      <c r="G35" s="71">
        <f t="shared" si="0"/>
        <v>88.351117516877494</v>
      </c>
      <c r="H35" s="71"/>
      <c r="I35" s="2"/>
      <c r="K35" s="71">
        <f t="shared" si="1"/>
        <v>34.727800000000002</v>
      </c>
      <c r="L35" s="71">
        <f t="shared" si="2"/>
        <v>20.1408135625</v>
      </c>
      <c r="M35" s="71">
        <f t="shared" si="3"/>
        <v>11.1243638731275</v>
      </c>
      <c r="N35" s="71">
        <f t="shared" si="4"/>
        <v>15.572374999999999</v>
      </c>
      <c r="O35" s="71">
        <f t="shared" si="5"/>
        <v>3.9971475643725114</v>
      </c>
      <c r="P35" s="71">
        <f t="shared" si="6"/>
        <v>85.5625</v>
      </c>
    </row>
  </sheetData>
  <mergeCells count="4">
    <mergeCell ref="A1:P1"/>
    <mergeCell ref="A2:P2"/>
    <mergeCell ref="B4:G4"/>
    <mergeCell ref="K4:P4"/>
  </mergeCells>
  <conditionalFormatting sqref="K6:N35">
    <cfRule type="expression" dxfId="7" priority="1">
      <formula>COUNTIF($B$6:$F$35,K6)=0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85" zoomScaleNormal="85" workbookViewId="0">
      <selection activeCell="B6" sqref="B6:F35"/>
    </sheetView>
  </sheetViews>
  <sheetFormatPr defaultRowHeight="15" x14ac:dyDescent="0.25"/>
  <cols>
    <col min="1" max="1" width="12" style="73" bestFit="1" customWidth="1"/>
    <col min="2" max="7" width="9.140625" style="73"/>
    <col min="8" max="9" width="2.7109375" style="73" customWidth="1"/>
    <col min="10" max="10" width="2.7109375" style="67" customWidth="1"/>
    <col min="11" max="16384" width="9.140625" style="73"/>
  </cols>
  <sheetData>
    <row r="1" spans="1:16" x14ac:dyDescent="0.25">
      <c r="A1" s="7" t="s">
        <v>31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4" spans="1:16" x14ac:dyDescent="0.25">
      <c r="B4" s="13" t="s">
        <v>8</v>
      </c>
      <c r="C4" s="13"/>
      <c r="D4" s="13"/>
      <c r="E4" s="13"/>
      <c r="F4" s="13"/>
      <c r="G4" s="13"/>
      <c r="H4" s="1"/>
      <c r="K4" s="13" t="s">
        <v>9</v>
      </c>
      <c r="L4" s="13"/>
      <c r="M4" s="13"/>
      <c r="N4" s="13"/>
      <c r="O4" s="13"/>
      <c r="P4" s="13"/>
    </row>
    <row r="5" spans="1:16" x14ac:dyDescent="0.25">
      <c r="A5" s="75" t="s">
        <v>6</v>
      </c>
      <c r="B5" s="75" t="s">
        <v>0</v>
      </c>
      <c r="C5" s="75" t="s">
        <v>1</v>
      </c>
      <c r="D5" s="75" t="s">
        <v>2</v>
      </c>
      <c r="E5" s="75" t="s">
        <v>3</v>
      </c>
      <c r="F5" s="75" t="s">
        <v>4</v>
      </c>
      <c r="G5" s="75" t="s">
        <v>7</v>
      </c>
      <c r="H5" s="75"/>
      <c r="I5" s="2"/>
      <c r="K5" s="75" t="s">
        <v>0</v>
      </c>
      <c r="L5" s="75" t="s">
        <v>1</v>
      </c>
      <c r="M5" s="75" t="s">
        <v>2</v>
      </c>
      <c r="N5" s="75" t="s">
        <v>3</v>
      </c>
      <c r="O5" s="75" t="s">
        <v>4</v>
      </c>
      <c r="P5" s="75" t="s">
        <v>7</v>
      </c>
    </row>
    <row r="6" spans="1:16" x14ac:dyDescent="0.25">
      <c r="A6" s="73">
        <v>0</v>
      </c>
      <c r="B6" s="88">
        <v>1.7499399999999998E-2</v>
      </c>
      <c r="C6" s="88">
        <v>61.881880250000002</v>
      </c>
      <c r="D6" s="88">
        <v>17.801892467771438</v>
      </c>
      <c r="E6" s="88">
        <v>4.2214227312499997</v>
      </c>
      <c r="F6" s="88">
        <v>15.014678625000002</v>
      </c>
      <c r="G6" s="74">
        <f>SUM(B6:F6)</f>
        <v>98.937373474021442</v>
      </c>
      <c r="H6" s="74"/>
      <c r="I6" s="2"/>
      <c r="K6" s="74">
        <f>IF(SUM(B6:E6)&gt;(9.25*9.25),(B6/SUM(B6:E6)*9.25*9.25),B6)</f>
        <v>1.7499399999999998E-2</v>
      </c>
      <c r="L6" s="74">
        <f>IF(SUM(B6:E6)&gt;(9.25*9.25),(C6/SUM(B6:E6)*9.25*9.25),C6)</f>
        <v>61.881880250000002</v>
      </c>
      <c r="M6" s="74">
        <f>IF(SUM(B6:E6)&gt;(9.25*9.25),(D6/SUM(B6:E6)*9.25*9.25),D6)</f>
        <v>17.801892467771438</v>
      </c>
      <c r="N6" s="74">
        <f>IF(SUM(B6:E6)&gt;(9.25*9.25),(E6/SUM(B6:E6)*9.25*9.25),E6)</f>
        <v>4.2214227312499997</v>
      </c>
      <c r="O6" s="74">
        <f>IF(SUM(B6:E6)&gt;=(9.25*9.25),0,(9.25*9.25)-SUM(K6:N6))</f>
        <v>1.6398051509785603</v>
      </c>
      <c r="P6" s="74">
        <f>SUM(K6:O6)</f>
        <v>85.5625</v>
      </c>
    </row>
    <row r="7" spans="1:16" x14ac:dyDescent="0.25">
      <c r="A7" s="73">
        <v>1</v>
      </c>
      <c r="B7" s="88">
        <v>0.29227599999999998</v>
      </c>
      <c r="C7" s="88">
        <v>60.4682337375</v>
      </c>
      <c r="D7" s="88">
        <f>AVERAGE(D6,D9,D10,D12,D13)</f>
        <v>18.550793890291359</v>
      </c>
      <c r="E7" s="88">
        <v>2.8201211762499998</v>
      </c>
      <c r="F7" s="88">
        <v>19.920250549999999</v>
      </c>
      <c r="G7" s="74">
        <f t="shared" ref="G7:G35" si="0">SUM(B7:F7)</f>
        <v>102.05167535404135</v>
      </c>
      <c r="H7" s="74"/>
      <c r="I7" s="2"/>
      <c r="K7" s="74">
        <f t="shared" ref="K7:K35" si="1">IF(SUM(B7:E7)&gt;(9.25*9.25),(B7/SUM(B7:E7)*9.25*9.25),B7)</f>
        <v>0.29227599999999998</v>
      </c>
      <c r="L7" s="74">
        <f t="shared" ref="L7:L35" si="2">IF(SUM(B7:E7)&gt;(9.25*9.25),(C7/SUM(B7:E7)*9.25*9.25),C7)</f>
        <v>60.4682337375</v>
      </c>
      <c r="M7" s="74">
        <f t="shared" ref="M7:M35" si="3">IF(SUM(B7:E7)&gt;(9.25*9.25),(D7/SUM(B7:E7)*9.25*9.25),D7)</f>
        <v>18.550793890291359</v>
      </c>
      <c r="N7" s="74">
        <f t="shared" ref="N7:N35" si="4">IF(SUM(B7:E7)&gt;(9.25*9.25),(E7/SUM(B7:E7)*9.25*9.25),E7)</f>
        <v>2.8201211762499998</v>
      </c>
      <c r="O7" s="74">
        <f t="shared" ref="O7:O35" si="5">IF(SUM(B7:E7)&gt;=(9.25*9.25),0,(9.25*9.25)-SUM(K7:N7))</f>
        <v>3.4310751959586412</v>
      </c>
      <c r="P7" s="74">
        <f t="shared" ref="P7:P35" si="6">SUM(K7:O7)</f>
        <v>85.5625</v>
      </c>
    </row>
    <row r="8" spans="1:16" x14ac:dyDescent="0.25">
      <c r="A8" s="73">
        <v>2</v>
      </c>
      <c r="B8" s="88">
        <v>0</v>
      </c>
      <c r="C8" s="88">
        <v>60.4682337375</v>
      </c>
      <c r="D8" s="88">
        <f>D7</f>
        <v>18.550793890291359</v>
      </c>
      <c r="E8" s="88">
        <v>2.8201211762499998</v>
      </c>
      <c r="F8" s="88">
        <v>19.920250549999999</v>
      </c>
      <c r="G8" s="74">
        <f t="shared" si="0"/>
        <v>101.75939935404136</v>
      </c>
      <c r="H8" s="74"/>
      <c r="I8" s="2"/>
      <c r="K8" s="74">
        <f t="shared" si="1"/>
        <v>0</v>
      </c>
      <c r="L8" s="74">
        <f t="shared" si="2"/>
        <v>60.4682337375</v>
      </c>
      <c r="M8" s="74">
        <f t="shared" si="3"/>
        <v>18.550793890291359</v>
      </c>
      <c r="N8" s="74">
        <f t="shared" si="4"/>
        <v>2.8201211762499998</v>
      </c>
      <c r="O8" s="74">
        <f t="shared" si="5"/>
        <v>3.7233511959586423</v>
      </c>
      <c r="P8" s="74">
        <f t="shared" si="6"/>
        <v>85.5625</v>
      </c>
    </row>
    <row r="9" spans="1:16" x14ac:dyDescent="0.25">
      <c r="A9" s="73">
        <v>3</v>
      </c>
      <c r="B9" s="88">
        <v>2.7445500000000001E-2</v>
      </c>
      <c r="C9" s="88">
        <v>60.862574187500002</v>
      </c>
      <c r="D9" s="88">
        <v>16.317572797668312</v>
      </c>
      <c r="E9" s="88">
        <v>3.8489092749999996</v>
      </c>
      <c r="F9" s="88">
        <v>16.977396812499997</v>
      </c>
      <c r="G9" s="74">
        <f t="shared" si="0"/>
        <v>98.033898572668306</v>
      </c>
      <c r="H9" s="74"/>
      <c r="I9" s="2"/>
      <c r="K9" s="74">
        <f t="shared" si="1"/>
        <v>2.7445500000000001E-2</v>
      </c>
      <c r="L9" s="74">
        <f t="shared" si="2"/>
        <v>60.862574187500002</v>
      </c>
      <c r="M9" s="74">
        <f t="shared" si="3"/>
        <v>16.317572797668312</v>
      </c>
      <c r="N9" s="74">
        <f t="shared" si="4"/>
        <v>3.8489092749999996</v>
      </c>
      <c r="O9" s="74">
        <f t="shared" si="5"/>
        <v>4.5059982398316976</v>
      </c>
      <c r="P9" s="74">
        <f t="shared" si="6"/>
        <v>85.5625</v>
      </c>
    </row>
    <row r="10" spans="1:16" x14ac:dyDescent="0.25">
      <c r="A10" s="73">
        <v>4</v>
      </c>
      <c r="B10" s="88">
        <v>0.79224499999999998</v>
      </c>
      <c r="C10" s="88">
        <v>58.7885391875</v>
      </c>
      <c r="D10" s="88">
        <v>17.894917602645624</v>
      </c>
      <c r="E10" s="88">
        <v>1.7968125000000001</v>
      </c>
      <c r="F10" s="88">
        <v>25.155374999999999</v>
      </c>
      <c r="G10" s="74">
        <f t="shared" si="0"/>
        <v>104.42788929014563</v>
      </c>
      <c r="H10" s="74"/>
      <c r="I10" s="2"/>
      <c r="K10" s="74">
        <f t="shared" si="1"/>
        <v>0.79224499999999998</v>
      </c>
      <c r="L10" s="74">
        <f t="shared" si="2"/>
        <v>58.7885391875</v>
      </c>
      <c r="M10" s="74">
        <f t="shared" si="3"/>
        <v>17.894917602645624</v>
      </c>
      <c r="N10" s="74">
        <f t="shared" si="4"/>
        <v>1.7968125000000001</v>
      </c>
      <c r="O10" s="74">
        <f t="shared" si="5"/>
        <v>6.2899857098543777</v>
      </c>
      <c r="P10" s="74">
        <f t="shared" si="6"/>
        <v>85.5625</v>
      </c>
    </row>
    <row r="11" spans="1:16" x14ac:dyDescent="0.25">
      <c r="A11" s="73">
        <v>5</v>
      </c>
      <c r="B11" s="88">
        <v>0.199517</v>
      </c>
      <c r="C11" s="88">
        <v>60.4682337375</v>
      </c>
      <c r="D11" s="88">
        <f>D8</f>
        <v>18.550793890291359</v>
      </c>
      <c r="E11" s="88">
        <v>2.8201211762499998</v>
      </c>
      <c r="F11" s="88">
        <v>19.920250549999999</v>
      </c>
      <c r="G11" s="74">
        <f t="shared" si="0"/>
        <v>101.95891635404135</v>
      </c>
      <c r="H11" s="74"/>
      <c r="I11" s="2"/>
      <c r="K11" s="74">
        <f t="shared" si="1"/>
        <v>0.199517</v>
      </c>
      <c r="L11" s="74">
        <f t="shared" si="2"/>
        <v>60.4682337375</v>
      </c>
      <c r="M11" s="74">
        <f t="shared" si="3"/>
        <v>18.550793890291359</v>
      </c>
      <c r="N11" s="74">
        <f t="shared" si="4"/>
        <v>2.8201211762499998</v>
      </c>
      <c r="O11" s="74">
        <f t="shared" si="5"/>
        <v>3.5238341959586421</v>
      </c>
      <c r="P11" s="74">
        <f t="shared" si="6"/>
        <v>85.5625</v>
      </c>
    </row>
    <row r="12" spans="1:16" x14ac:dyDescent="0.25">
      <c r="A12" s="73">
        <v>6</v>
      </c>
      <c r="B12" s="88">
        <v>1.3928700000000001</v>
      </c>
      <c r="C12" s="88">
        <v>60.269540499999998</v>
      </c>
      <c r="D12" s="88">
        <v>21.260272257986799</v>
      </c>
      <c r="E12" s="88">
        <v>1.700811375</v>
      </c>
      <c r="F12" s="88">
        <v>23.493152312500001</v>
      </c>
      <c r="G12" s="74">
        <f t="shared" si="0"/>
        <v>108.11664644548679</v>
      </c>
      <c r="H12" s="74"/>
      <c r="I12" s="2"/>
      <c r="K12" s="74">
        <f t="shared" si="1"/>
        <v>1.3928700000000001</v>
      </c>
      <c r="L12" s="74">
        <f t="shared" si="2"/>
        <v>60.269540499999998</v>
      </c>
      <c r="M12" s="74">
        <f t="shared" si="3"/>
        <v>21.260272257986799</v>
      </c>
      <c r="N12" s="74">
        <f t="shared" si="4"/>
        <v>1.700811375</v>
      </c>
      <c r="O12" s="74">
        <f t="shared" si="5"/>
        <v>0.93900586701320776</v>
      </c>
      <c r="P12" s="74">
        <f t="shared" si="6"/>
        <v>85.5625</v>
      </c>
    </row>
    <row r="13" spans="1:16" x14ac:dyDescent="0.25">
      <c r="A13" s="73">
        <v>7</v>
      </c>
      <c r="B13" s="88">
        <v>1.1936500000000001</v>
      </c>
      <c r="C13" s="88">
        <v>60.5386345625</v>
      </c>
      <c r="D13" s="88">
        <v>19.479314325384625</v>
      </c>
      <c r="E13" s="88">
        <v>2.5326499999999998</v>
      </c>
      <c r="F13" s="88">
        <v>18.960649999999998</v>
      </c>
      <c r="G13" s="74">
        <f t="shared" si="0"/>
        <v>102.70489888788462</v>
      </c>
      <c r="H13" s="74"/>
      <c r="I13" s="2"/>
      <c r="K13" s="74">
        <f t="shared" si="1"/>
        <v>1.1936500000000001</v>
      </c>
      <c r="L13" s="74">
        <f t="shared" si="2"/>
        <v>60.5386345625</v>
      </c>
      <c r="M13" s="74">
        <f t="shared" si="3"/>
        <v>19.479314325384625</v>
      </c>
      <c r="N13" s="74">
        <f t="shared" si="4"/>
        <v>2.5326499999999998</v>
      </c>
      <c r="O13" s="74">
        <f t="shared" si="5"/>
        <v>1.8182511121153766</v>
      </c>
      <c r="P13" s="74">
        <f t="shared" si="6"/>
        <v>85.5625</v>
      </c>
    </row>
    <row r="14" spans="1:16" x14ac:dyDescent="0.25">
      <c r="A14" s="73">
        <v>8</v>
      </c>
      <c r="B14" s="88">
        <v>0.2235</v>
      </c>
      <c r="C14" s="88">
        <v>60.4682337375</v>
      </c>
      <c r="D14" s="88">
        <f>D8</f>
        <v>18.550793890291359</v>
      </c>
      <c r="E14" s="88">
        <v>2.8201211762499998</v>
      </c>
      <c r="F14" s="88">
        <v>19.920250549999999</v>
      </c>
      <c r="G14" s="74">
        <f t="shared" si="0"/>
        <v>101.98289935404136</v>
      </c>
      <c r="H14" s="74"/>
      <c r="I14" s="2"/>
      <c r="K14" s="74">
        <f t="shared" si="1"/>
        <v>0.2235</v>
      </c>
      <c r="L14" s="74">
        <f t="shared" si="2"/>
        <v>60.4682337375</v>
      </c>
      <c r="M14" s="74">
        <f t="shared" si="3"/>
        <v>18.550793890291359</v>
      </c>
      <c r="N14" s="74">
        <f t="shared" si="4"/>
        <v>2.8201211762499998</v>
      </c>
      <c r="O14" s="74">
        <f t="shared" si="5"/>
        <v>3.4998511959586409</v>
      </c>
      <c r="P14" s="74">
        <f t="shared" si="6"/>
        <v>85.5625</v>
      </c>
    </row>
    <row r="15" spans="1:16" x14ac:dyDescent="0.25">
      <c r="A15" s="73">
        <v>9</v>
      </c>
      <c r="B15" s="88">
        <v>0.70230400000000004</v>
      </c>
      <c r="C15" s="88">
        <v>25.761842000000001</v>
      </c>
      <c r="D15" s="88">
        <v>49.045433707521198</v>
      </c>
      <c r="E15" s="88">
        <v>1.8662550250000001</v>
      </c>
      <c r="F15" s="88">
        <v>25.054924624999995</v>
      </c>
      <c r="G15" s="74">
        <f t="shared" si="0"/>
        <v>102.4307593575212</v>
      </c>
      <c r="H15" s="74"/>
      <c r="I15" s="2"/>
      <c r="K15" s="74">
        <f t="shared" si="1"/>
        <v>0.70230400000000004</v>
      </c>
      <c r="L15" s="74">
        <f t="shared" si="2"/>
        <v>25.761842000000001</v>
      </c>
      <c r="M15" s="74">
        <f t="shared" si="3"/>
        <v>49.045433707521198</v>
      </c>
      <c r="N15" s="74">
        <f t="shared" si="4"/>
        <v>1.8662550250000001</v>
      </c>
      <c r="O15" s="74">
        <f t="shared" si="5"/>
        <v>8.1866652674788014</v>
      </c>
      <c r="P15" s="74">
        <f t="shared" si="6"/>
        <v>85.5625</v>
      </c>
    </row>
    <row r="16" spans="1:16" x14ac:dyDescent="0.25">
      <c r="A16" s="73">
        <v>10</v>
      </c>
      <c r="B16" s="88">
        <v>0.17605499999999999</v>
      </c>
      <c r="C16" s="88">
        <v>23.691400625</v>
      </c>
      <c r="D16" s="88">
        <v>21.138667157820748</v>
      </c>
      <c r="E16" s="88">
        <v>6.8449999999999998</v>
      </c>
      <c r="F16" s="88">
        <v>10.837945187499999</v>
      </c>
      <c r="G16" s="74">
        <f t="shared" si="0"/>
        <v>62.68906797032075</v>
      </c>
      <c r="H16" s="74"/>
      <c r="I16" s="2"/>
      <c r="K16" s="74">
        <f t="shared" si="1"/>
        <v>0.17605499999999999</v>
      </c>
      <c r="L16" s="74">
        <f t="shared" si="2"/>
        <v>23.691400625</v>
      </c>
      <c r="M16" s="74">
        <f t="shared" si="3"/>
        <v>21.138667157820748</v>
      </c>
      <c r="N16" s="74">
        <f t="shared" si="4"/>
        <v>6.8449999999999998</v>
      </c>
      <c r="O16" s="74">
        <f t="shared" si="5"/>
        <v>33.711377217179248</v>
      </c>
      <c r="P16" s="74">
        <f t="shared" si="6"/>
        <v>85.5625</v>
      </c>
    </row>
    <row r="17" spans="1:16" x14ac:dyDescent="0.25">
      <c r="A17" s="73">
        <v>11</v>
      </c>
      <c r="B17" s="88">
        <v>6.52702E-2</v>
      </c>
      <c r="C17" s="88">
        <v>26.1760500625</v>
      </c>
      <c r="D17" s="88">
        <v>36.069344103336</v>
      </c>
      <c r="E17" s="88">
        <v>3.0530240124999999</v>
      </c>
      <c r="F17" s="88">
        <v>18.741096625000001</v>
      </c>
      <c r="G17" s="74">
        <f t="shared" si="0"/>
        <v>84.104785003336005</v>
      </c>
      <c r="H17" s="74"/>
      <c r="I17" s="2"/>
      <c r="K17" s="74">
        <f t="shared" si="1"/>
        <v>6.52702E-2</v>
      </c>
      <c r="L17" s="74">
        <f t="shared" si="2"/>
        <v>26.1760500625</v>
      </c>
      <c r="M17" s="74">
        <f t="shared" si="3"/>
        <v>36.069344103336</v>
      </c>
      <c r="N17" s="74">
        <f t="shared" si="4"/>
        <v>3.0530240124999999</v>
      </c>
      <c r="O17" s="74">
        <f t="shared" si="5"/>
        <v>20.198811621663992</v>
      </c>
      <c r="P17" s="74">
        <f t="shared" si="6"/>
        <v>85.5625</v>
      </c>
    </row>
    <row r="18" spans="1:16" x14ac:dyDescent="0.25">
      <c r="A18" s="73">
        <v>12</v>
      </c>
      <c r="B18" s="88">
        <v>6.7459000000000005E-2</v>
      </c>
      <c r="C18" s="88">
        <v>27.146585499999997</v>
      </c>
      <c r="D18" s="88">
        <v>30.682176204431936</v>
      </c>
      <c r="E18" s="88">
        <v>3.1540219874999997</v>
      </c>
      <c r="F18" s="88">
        <v>19.55171575</v>
      </c>
      <c r="G18" s="74">
        <f t="shared" si="0"/>
        <v>80.601958441931941</v>
      </c>
      <c r="H18" s="74"/>
      <c r="I18" s="2"/>
      <c r="K18" s="74">
        <f t="shared" si="1"/>
        <v>6.7459000000000005E-2</v>
      </c>
      <c r="L18" s="74">
        <f t="shared" si="2"/>
        <v>27.146585499999997</v>
      </c>
      <c r="M18" s="74">
        <f t="shared" si="3"/>
        <v>30.682176204431936</v>
      </c>
      <c r="N18" s="74">
        <f t="shared" si="4"/>
        <v>3.1540219874999997</v>
      </c>
      <c r="O18" s="74">
        <f t="shared" si="5"/>
        <v>24.512257308068065</v>
      </c>
      <c r="P18" s="74">
        <f t="shared" si="6"/>
        <v>85.5625</v>
      </c>
    </row>
    <row r="19" spans="1:16" x14ac:dyDescent="0.25">
      <c r="A19" s="73">
        <v>13</v>
      </c>
      <c r="B19" s="88">
        <v>0.86300399999999999</v>
      </c>
      <c r="C19" s="88">
        <v>28.180950562500001</v>
      </c>
      <c r="D19" s="88">
        <v>40.826816931365499</v>
      </c>
      <c r="E19" s="88">
        <v>1.6866850062499998</v>
      </c>
      <c r="F19" s="88">
        <v>26.868250687500002</v>
      </c>
      <c r="G19" s="74">
        <f t="shared" si="0"/>
        <v>98.425707187615501</v>
      </c>
      <c r="H19" s="74"/>
      <c r="I19" s="2"/>
      <c r="K19" s="74">
        <f t="shared" si="1"/>
        <v>0.86300399999999999</v>
      </c>
      <c r="L19" s="74">
        <f t="shared" si="2"/>
        <v>28.180950562500001</v>
      </c>
      <c r="M19" s="74">
        <f t="shared" si="3"/>
        <v>40.826816931365499</v>
      </c>
      <c r="N19" s="74">
        <f t="shared" si="4"/>
        <v>1.6866850062499998</v>
      </c>
      <c r="O19" s="74">
        <f t="shared" si="5"/>
        <v>14.005043499884493</v>
      </c>
      <c r="P19" s="74">
        <f t="shared" si="6"/>
        <v>85.5625</v>
      </c>
    </row>
    <row r="20" spans="1:16" x14ac:dyDescent="0.25">
      <c r="A20" s="73">
        <v>14</v>
      </c>
      <c r="B20" s="88">
        <v>0.42634899999999998</v>
      </c>
      <c r="C20" s="88">
        <v>22.927298979166665</v>
      </c>
      <c r="D20" s="88">
        <f>AVERAGE(D21:D23)</f>
        <v>28.820005832246711</v>
      </c>
      <c r="E20" s="88">
        <v>25.764180708333331</v>
      </c>
      <c r="F20" s="88">
        <v>9.6596297749999991</v>
      </c>
      <c r="G20" s="74">
        <f t="shared" si="0"/>
        <v>87.5974642947467</v>
      </c>
      <c r="H20" s="74"/>
      <c r="I20" s="2"/>
      <c r="K20" s="74">
        <f t="shared" si="1"/>
        <v>0.42634899999999998</v>
      </c>
      <c r="L20" s="74">
        <f t="shared" si="2"/>
        <v>22.927298979166665</v>
      </c>
      <c r="M20" s="74">
        <f t="shared" si="3"/>
        <v>28.820005832246711</v>
      </c>
      <c r="N20" s="74">
        <f t="shared" si="4"/>
        <v>25.764180708333331</v>
      </c>
      <c r="O20" s="74">
        <f t="shared" si="5"/>
        <v>7.6246654802532987</v>
      </c>
      <c r="P20" s="74">
        <f t="shared" si="6"/>
        <v>85.5625</v>
      </c>
    </row>
    <row r="21" spans="1:16" x14ac:dyDescent="0.25">
      <c r="A21" s="73">
        <v>15</v>
      </c>
      <c r="B21" s="88">
        <v>9.53629E-2</v>
      </c>
      <c r="C21" s="88">
        <v>24.975265937500001</v>
      </c>
      <c r="D21" s="88">
        <v>32.840715818067068</v>
      </c>
      <c r="E21" s="88">
        <v>20.130973874999999</v>
      </c>
      <c r="F21" s="88">
        <v>5.5853317624999992</v>
      </c>
      <c r="G21" s="74">
        <f t="shared" si="0"/>
        <v>83.627650293067077</v>
      </c>
      <c r="H21" s="74"/>
      <c r="I21" s="2"/>
      <c r="K21" s="74">
        <f t="shared" si="1"/>
        <v>9.53629E-2</v>
      </c>
      <c r="L21" s="74">
        <f t="shared" si="2"/>
        <v>24.975265937500001</v>
      </c>
      <c r="M21" s="74">
        <f t="shared" si="3"/>
        <v>32.840715818067068</v>
      </c>
      <c r="N21" s="74">
        <f t="shared" si="4"/>
        <v>20.130973874999999</v>
      </c>
      <c r="O21" s="74">
        <f t="shared" si="5"/>
        <v>7.5201814694329272</v>
      </c>
      <c r="P21" s="74">
        <f t="shared" si="6"/>
        <v>85.5625</v>
      </c>
    </row>
    <row r="22" spans="1:16" x14ac:dyDescent="0.25">
      <c r="A22" s="73">
        <v>16</v>
      </c>
      <c r="B22" s="88">
        <v>6.0018599999999998E-2</v>
      </c>
      <c r="C22" s="88">
        <v>26.694130999999999</v>
      </c>
      <c r="D22" s="88">
        <v>21.937533030308188</v>
      </c>
      <c r="E22" s="88">
        <v>20.369693250000001</v>
      </c>
      <c r="F22" s="88">
        <v>10.5591825625</v>
      </c>
      <c r="G22" s="74">
        <f t="shared" si="0"/>
        <v>79.620558442808189</v>
      </c>
      <c r="H22" s="74"/>
      <c r="I22" s="2"/>
      <c r="K22" s="74">
        <f t="shared" si="1"/>
        <v>6.0018599999999998E-2</v>
      </c>
      <c r="L22" s="74">
        <f t="shared" si="2"/>
        <v>26.694130999999999</v>
      </c>
      <c r="M22" s="74">
        <f t="shared" si="3"/>
        <v>21.937533030308188</v>
      </c>
      <c r="N22" s="74">
        <f t="shared" si="4"/>
        <v>20.369693250000001</v>
      </c>
      <c r="O22" s="74">
        <f t="shared" si="5"/>
        <v>16.501124119691809</v>
      </c>
      <c r="P22" s="74">
        <f t="shared" si="6"/>
        <v>85.5625</v>
      </c>
    </row>
    <row r="23" spans="1:16" x14ac:dyDescent="0.25">
      <c r="A23" s="73">
        <v>17</v>
      </c>
      <c r="B23" s="88">
        <v>0</v>
      </c>
      <c r="C23" s="88">
        <v>17.112500000000001</v>
      </c>
      <c r="D23" s="88">
        <v>31.681768648364873</v>
      </c>
      <c r="E23" s="88">
        <v>36.791874999999997</v>
      </c>
      <c r="F23" s="88">
        <v>12.834375</v>
      </c>
      <c r="G23" s="74">
        <f t="shared" si="0"/>
        <v>98.420518648364862</v>
      </c>
      <c r="H23" s="74"/>
      <c r="I23" s="2"/>
      <c r="K23" s="74">
        <f t="shared" si="1"/>
        <v>0</v>
      </c>
      <c r="L23" s="74">
        <f t="shared" si="2"/>
        <v>17.107772576664907</v>
      </c>
      <c r="M23" s="74">
        <f t="shared" si="3"/>
        <v>31.673016383505544</v>
      </c>
      <c r="N23" s="74">
        <f t="shared" si="4"/>
        <v>36.781711039829545</v>
      </c>
      <c r="O23" s="74">
        <f t="shared" si="5"/>
        <v>0</v>
      </c>
      <c r="P23" s="74">
        <f t="shared" si="6"/>
        <v>85.5625</v>
      </c>
    </row>
    <row r="24" spans="1:16" x14ac:dyDescent="0.25">
      <c r="A24" s="73">
        <v>18</v>
      </c>
      <c r="B24" s="88">
        <v>2.72892E-2</v>
      </c>
      <c r="C24" s="88">
        <v>1</v>
      </c>
      <c r="D24" s="88">
        <v>1</v>
      </c>
      <c r="E24" s="88">
        <v>75</v>
      </c>
      <c r="F24" s="88">
        <v>1</v>
      </c>
      <c r="G24" s="74">
        <f t="shared" si="0"/>
        <v>78.027289199999998</v>
      </c>
      <c r="H24" s="74"/>
      <c r="I24" s="2"/>
      <c r="K24" s="74">
        <f t="shared" si="1"/>
        <v>2.72892E-2</v>
      </c>
      <c r="L24" s="74">
        <f t="shared" si="2"/>
        <v>1</v>
      </c>
      <c r="M24" s="74">
        <f t="shared" si="3"/>
        <v>1</v>
      </c>
      <c r="N24" s="74">
        <f t="shared" si="4"/>
        <v>75</v>
      </c>
      <c r="O24" s="74">
        <f t="shared" si="5"/>
        <v>8.5352108000000015</v>
      </c>
      <c r="P24" s="74">
        <f t="shared" si="6"/>
        <v>85.5625</v>
      </c>
    </row>
    <row r="25" spans="1:16" x14ac:dyDescent="0.25">
      <c r="A25" s="73">
        <v>19</v>
      </c>
      <c r="B25" s="88">
        <v>0.19491800000000001</v>
      </c>
      <c r="C25" s="88">
        <v>3.2727314000000005</v>
      </c>
      <c r="D25" s="88">
        <v>18.661869435604689</v>
      </c>
      <c r="E25" s="88">
        <v>43.16833475</v>
      </c>
      <c r="F25" s="88">
        <v>4.2984974312500004</v>
      </c>
      <c r="G25" s="74">
        <f t="shared" si="0"/>
        <v>69.596351016854683</v>
      </c>
      <c r="H25" s="74"/>
      <c r="I25" s="2"/>
      <c r="K25" s="74">
        <f t="shared" si="1"/>
        <v>0.19491800000000001</v>
      </c>
      <c r="L25" s="74">
        <f t="shared" si="2"/>
        <v>3.2727314000000005</v>
      </c>
      <c r="M25" s="74">
        <f t="shared" si="3"/>
        <v>18.661869435604689</v>
      </c>
      <c r="N25" s="74">
        <f t="shared" si="4"/>
        <v>43.16833475</v>
      </c>
      <c r="O25" s="74">
        <f t="shared" si="5"/>
        <v>20.264646414395315</v>
      </c>
      <c r="P25" s="74">
        <f t="shared" si="6"/>
        <v>85.5625</v>
      </c>
    </row>
    <row r="26" spans="1:16" x14ac:dyDescent="0.25">
      <c r="A26" s="73">
        <v>20</v>
      </c>
      <c r="B26" s="88">
        <v>2.09908E-2</v>
      </c>
      <c r="C26" s="88">
        <v>3.2727314000000005</v>
      </c>
      <c r="D26" s="88">
        <f>D25</f>
        <v>18.661869435604689</v>
      </c>
      <c r="E26" s="88">
        <v>43.16833475</v>
      </c>
      <c r="F26" s="88">
        <v>4.2984974312500004</v>
      </c>
      <c r="G26" s="74">
        <f t="shared" si="0"/>
        <v>69.422423816854689</v>
      </c>
      <c r="H26" s="74"/>
      <c r="I26" s="2"/>
      <c r="K26" s="74">
        <f t="shared" si="1"/>
        <v>2.09908E-2</v>
      </c>
      <c r="L26" s="74">
        <f t="shared" si="2"/>
        <v>3.2727314000000005</v>
      </c>
      <c r="M26" s="74">
        <f t="shared" si="3"/>
        <v>18.661869435604689</v>
      </c>
      <c r="N26" s="74">
        <f t="shared" si="4"/>
        <v>43.16833475</v>
      </c>
      <c r="O26" s="74">
        <f t="shared" si="5"/>
        <v>20.43857361439531</v>
      </c>
      <c r="P26" s="74">
        <f t="shared" si="6"/>
        <v>85.5625</v>
      </c>
    </row>
    <row r="27" spans="1:16" x14ac:dyDescent="0.25">
      <c r="A27" s="73">
        <v>21</v>
      </c>
      <c r="B27" s="88">
        <v>0.122473</v>
      </c>
      <c r="C27" s="88">
        <v>5.8042177499999994</v>
      </c>
      <c r="D27" s="88">
        <v>29.633583705901312</v>
      </c>
      <c r="E27" s="88">
        <v>21.807314375000001</v>
      </c>
      <c r="F27" s="88">
        <v>7.6535057312499992</v>
      </c>
      <c r="G27" s="74">
        <f t="shared" si="0"/>
        <v>65.021094562151305</v>
      </c>
      <c r="H27" s="74"/>
      <c r="I27" s="2"/>
      <c r="K27" s="74">
        <f t="shared" si="1"/>
        <v>0.122473</v>
      </c>
      <c r="L27" s="74">
        <f t="shared" si="2"/>
        <v>5.8042177499999994</v>
      </c>
      <c r="M27" s="74">
        <f t="shared" si="3"/>
        <v>29.633583705901312</v>
      </c>
      <c r="N27" s="74">
        <f t="shared" si="4"/>
        <v>21.807314375000001</v>
      </c>
      <c r="O27" s="74">
        <f t="shared" si="5"/>
        <v>28.194911169098688</v>
      </c>
      <c r="P27" s="74">
        <f t="shared" si="6"/>
        <v>85.5625</v>
      </c>
    </row>
    <row r="28" spans="1:16" x14ac:dyDescent="0.25">
      <c r="A28" s="73">
        <v>22</v>
      </c>
      <c r="B28" s="88">
        <v>4.1288199999999997E-2</v>
      </c>
      <c r="C28" s="88">
        <v>2.8994051000000001</v>
      </c>
      <c r="D28" s="88">
        <v>66.847692094703689</v>
      </c>
      <c r="E28" s="88">
        <v>1.4427805437500001</v>
      </c>
      <c r="F28" s="88">
        <v>31.599771375000003</v>
      </c>
      <c r="G28" s="74">
        <f t="shared" si="0"/>
        <v>102.8309373134537</v>
      </c>
      <c r="H28" s="74"/>
      <c r="I28" s="2"/>
      <c r="K28" s="74">
        <f t="shared" si="1"/>
        <v>4.1288199999999997E-2</v>
      </c>
      <c r="L28" s="74">
        <f t="shared" si="2"/>
        <v>2.8994051000000001</v>
      </c>
      <c r="M28" s="74">
        <f t="shared" si="3"/>
        <v>66.847692094703689</v>
      </c>
      <c r="N28" s="74">
        <f t="shared" si="4"/>
        <v>1.4427805437500001</v>
      </c>
      <c r="O28" s="74">
        <f t="shared" si="5"/>
        <v>14.331334061546301</v>
      </c>
      <c r="P28" s="74">
        <f t="shared" si="6"/>
        <v>85.5625</v>
      </c>
    </row>
    <row r="29" spans="1:16" x14ac:dyDescent="0.25">
      <c r="A29" s="73">
        <v>23</v>
      </c>
      <c r="B29" s="88">
        <v>0</v>
      </c>
      <c r="C29" s="88">
        <v>0</v>
      </c>
      <c r="D29" s="88">
        <v>24.167155362623998</v>
      </c>
      <c r="E29" s="88">
        <v>5.1042480500000007</v>
      </c>
      <c r="F29" s="88">
        <v>10.769067375000001</v>
      </c>
      <c r="G29" s="74">
        <f t="shared" si="0"/>
        <v>40.040470787623995</v>
      </c>
      <c r="H29" s="74"/>
      <c r="I29" s="2"/>
      <c r="K29" s="74">
        <f t="shared" si="1"/>
        <v>0</v>
      </c>
      <c r="L29" s="74">
        <f t="shared" si="2"/>
        <v>0</v>
      </c>
      <c r="M29" s="74">
        <f t="shared" si="3"/>
        <v>24.167155362623998</v>
      </c>
      <c r="N29" s="74">
        <f t="shared" si="4"/>
        <v>5.1042480500000007</v>
      </c>
      <c r="O29" s="74">
        <f t="shared" si="5"/>
        <v>56.291096587376003</v>
      </c>
      <c r="P29" s="74">
        <f t="shared" si="6"/>
        <v>85.5625</v>
      </c>
    </row>
    <row r="30" spans="1:16" x14ac:dyDescent="0.25">
      <c r="A30" s="73">
        <v>24</v>
      </c>
      <c r="B30" s="88">
        <v>0.120618</v>
      </c>
      <c r="C30" s="88">
        <v>7.4292207500000007</v>
      </c>
      <c r="D30" s="88">
        <v>44.820244882255444</v>
      </c>
      <c r="E30" s="88">
        <v>4.0614636375000002</v>
      </c>
      <c r="F30" s="88">
        <v>13.883970187500001</v>
      </c>
      <c r="G30" s="74">
        <f t="shared" si="0"/>
        <v>70.315517457255439</v>
      </c>
      <c r="H30" s="74"/>
      <c r="I30" s="2"/>
      <c r="K30" s="74">
        <f t="shared" si="1"/>
        <v>0.120618</v>
      </c>
      <c r="L30" s="74">
        <f t="shared" si="2"/>
        <v>7.4292207500000007</v>
      </c>
      <c r="M30" s="74">
        <f t="shared" si="3"/>
        <v>44.820244882255444</v>
      </c>
      <c r="N30" s="74">
        <f t="shared" si="4"/>
        <v>4.0614636375000002</v>
      </c>
      <c r="O30" s="74">
        <f t="shared" si="5"/>
        <v>29.130952730244559</v>
      </c>
      <c r="P30" s="74">
        <f t="shared" si="6"/>
        <v>85.5625</v>
      </c>
    </row>
    <row r="31" spans="1:16" x14ac:dyDescent="0.25">
      <c r="A31" s="73">
        <v>25</v>
      </c>
      <c r="B31" s="88">
        <v>0.33657500000000001</v>
      </c>
      <c r="C31" s="88">
        <v>9.5314058124999992</v>
      </c>
      <c r="D31" s="88">
        <v>48.965400625045561</v>
      </c>
      <c r="E31" s="88">
        <v>3.2547290500000003</v>
      </c>
      <c r="F31" s="88">
        <v>14.864345312499999</v>
      </c>
      <c r="G31" s="74">
        <f t="shared" si="0"/>
        <v>76.952455800045556</v>
      </c>
      <c r="H31" s="74"/>
      <c r="I31" s="2"/>
      <c r="K31" s="74">
        <f t="shared" si="1"/>
        <v>0.33657500000000001</v>
      </c>
      <c r="L31" s="74">
        <f t="shared" si="2"/>
        <v>9.5314058124999992</v>
      </c>
      <c r="M31" s="74">
        <f t="shared" si="3"/>
        <v>48.965400625045561</v>
      </c>
      <c r="N31" s="74">
        <f t="shared" si="4"/>
        <v>3.2547290500000003</v>
      </c>
      <c r="O31" s="74">
        <f t="shared" si="5"/>
        <v>23.474389512454437</v>
      </c>
      <c r="P31" s="74">
        <f t="shared" si="6"/>
        <v>85.5625</v>
      </c>
    </row>
    <row r="32" spans="1:16" x14ac:dyDescent="0.25">
      <c r="A32" s="73">
        <v>26</v>
      </c>
      <c r="B32" s="88">
        <v>2.7284099999999999E-2</v>
      </c>
      <c r="C32" s="88">
        <v>0.87427762500000006</v>
      </c>
      <c r="D32" s="88">
        <v>43.491842590260944</v>
      </c>
      <c r="E32" s="88">
        <v>0.19370579937499999</v>
      </c>
      <c r="F32" s="88">
        <v>74.510135187499998</v>
      </c>
      <c r="G32" s="74">
        <f t="shared" si="0"/>
        <v>119.09724530213595</v>
      </c>
      <c r="H32" s="74"/>
      <c r="I32" s="2"/>
      <c r="K32" s="74">
        <f t="shared" si="1"/>
        <v>2.7284099999999999E-2</v>
      </c>
      <c r="L32" s="74">
        <f t="shared" si="2"/>
        <v>0.87427762500000006</v>
      </c>
      <c r="M32" s="74">
        <f t="shared" si="3"/>
        <v>43.491842590260944</v>
      </c>
      <c r="N32" s="74">
        <f t="shared" si="4"/>
        <v>0.19370579937499999</v>
      </c>
      <c r="O32" s="74">
        <f t="shared" si="5"/>
        <v>40.975389885364052</v>
      </c>
      <c r="P32" s="74">
        <f t="shared" si="6"/>
        <v>85.5625</v>
      </c>
    </row>
    <row r="33" spans="1:16" x14ac:dyDescent="0.25">
      <c r="A33" s="73">
        <v>27</v>
      </c>
      <c r="B33" s="88">
        <v>2.9362200000000001E-2</v>
      </c>
      <c r="C33" s="88">
        <v>1.0658520624999999</v>
      </c>
      <c r="D33" s="88">
        <v>56.481385789793435</v>
      </c>
      <c r="E33" s="88">
        <v>0.12558435937499998</v>
      </c>
      <c r="F33" s="88">
        <v>69.892754874999994</v>
      </c>
      <c r="G33" s="74">
        <f t="shared" si="0"/>
        <v>127.59493928666842</v>
      </c>
      <c r="H33" s="74"/>
      <c r="I33" s="2"/>
      <c r="K33" s="74">
        <f t="shared" si="1"/>
        <v>2.9362200000000001E-2</v>
      </c>
      <c r="L33" s="74">
        <f t="shared" si="2"/>
        <v>1.0658520624999999</v>
      </c>
      <c r="M33" s="74">
        <f t="shared" si="3"/>
        <v>56.481385789793435</v>
      </c>
      <c r="N33" s="74">
        <f t="shared" si="4"/>
        <v>0.12558435937499998</v>
      </c>
      <c r="O33" s="74">
        <f t="shared" si="5"/>
        <v>27.860315588331567</v>
      </c>
      <c r="P33" s="74">
        <f t="shared" si="6"/>
        <v>85.5625</v>
      </c>
    </row>
    <row r="34" spans="1:16" x14ac:dyDescent="0.25">
      <c r="A34" s="73">
        <v>28</v>
      </c>
      <c r="B34" s="88">
        <v>9.5593699999999995</v>
      </c>
      <c r="C34" s="88">
        <v>27.914423374999998</v>
      </c>
      <c r="D34" s="88">
        <v>39.222309939593067</v>
      </c>
      <c r="E34" s="88">
        <v>2.65073480625</v>
      </c>
      <c r="F34" s="88">
        <v>28.149634687500004</v>
      </c>
      <c r="G34" s="74">
        <f t="shared" si="0"/>
        <v>107.49647280834307</v>
      </c>
      <c r="H34" s="74"/>
      <c r="I34" s="2"/>
      <c r="K34" s="74">
        <f t="shared" si="1"/>
        <v>9.5593699999999995</v>
      </c>
      <c r="L34" s="74">
        <f t="shared" si="2"/>
        <v>27.914423374999998</v>
      </c>
      <c r="M34" s="74">
        <f t="shared" si="3"/>
        <v>39.222309939593067</v>
      </c>
      <c r="N34" s="74">
        <f t="shared" si="4"/>
        <v>2.65073480625</v>
      </c>
      <c r="O34" s="74">
        <f t="shared" si="5"/>
        <v>6.2156618791569258</v>
      </c>
      <c r="P34" s="74">
        <f t="shared" si="6"/>
        <v>85.5625</v>
      </c>
    </row>
    <row r="35" spans="1:16" x14ac:dyDescent="0.25">
      <c r="A35" s="73">
        <v>29</v>
      </c>
      <c r="B35" s="88">
        <v>36.305799999999998</v>
      </c>
      <c r="C35" s="88">
        <v>37.508118687499994</v>
      </c>
      <c r="D35" s="88">
        <v>22.018308151511562</v>
      </c>
      <c r="E35" s="88">
        <v>2.8911568750000001</v>
      </c>
      <c r="F35" s="88">
        <v>21.94541225</v>
      </c>
      <c r="G35" s="74">
        <f t="shared" si="0"/>
        <v>120.66879596401157</v>
      </c>
      <c r="H35" s="74"/>
      <c r="I35" s="2"/>
      <c r="K35" s="74">
        <f t="shared" si="1"/>
        <v>31.46584826852034</v>
      </c>
      <c r="L35" s="74">
        <f t="shared" si="2"/>
        <v>32.507885006211879</v>
      </c>
      <c r="M35" s="74">
        <f t="shared" si="3"/>
        <v>19.083032006593641</v>
      </c>
      <c r="N35" s="74">
        <f t="shared" si="4"/>
        <v>2.5057347186741357</v>
      </c>
      <c r="O35" s="74">
        <f t="shared" si="5"/>
        <v>0</v>
      </c>
      <c r="P35" s="74">
        <f t="shared" si="6"/>
        <v>85.562499999999986</v>
      </c>
    </row>
  </sheetData>
  <mergeCells count="4">
    <mergeCell ref="A1:P1"/>
    <mergeCell ref="A2:P2"/>
    <mergeCell ref="B4:G4"/>
    <mergeCell ref="K4:P4"/>
  </mergeCells>
  <conditionalFormatting sqref="K6:N35">
    <cfRule type="expression" dxfId="6" priority="1">
      <formula>COUNTIF($B$6:$F$35,K6)=0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85" zoomScaleNormal="85" workbookViewId="0">
      <selection activeCell="F10" sqref="F10"/>
    </sheetView>
  </sheetViews>
  <sheetFormatPr defaultRowHeight="15" x14ac:dyDescent="0.25"/>
  <cols>
    <col min="1" max="1" width="12" style="10" bestFit="1" customWidth="1"/>
    <col min="8" max="8" width="2.7109375" style="10" customWidth="1"/>
    <col min="9" max="9" width="2.7109375" customWidth="1"/>
    <col min="10" max="10" width="2.7109375" style="3" customWidth="1"/>
  </cols>
  <sheetData>
    <row r="1" spans="1:16" x14ac:dyDescent="0.25">
      <c r="A1" s="7" t="s">
        <v>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s="10" customFormat="1" x14ac:dyDescent="0.25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s="10" customFormat="1" x14ac:dyDescent="0.25">
      <c r="J3" s="3"/>
    </row>
    <row r="4" spans="1:16" s="10" customFormat="1" x14ac:dyDescent="0.25">
      <c r="B4" s="13" t="s">
        <v>8</v>
      </c>
      <c r="C4" s="13"/>
      <c r="D4" s="13"/>
      <c r="E4" s="13"/>
      <c r="F4" s="13"/>
      <c r="G4" s="13"/>
      <c r="H4" s="1"/>
      <c r="J4" s="3"/>
      <c r="K4" s="13" t="s">
        <v>9</v>
      </c>
      <c r="L4" s="13"/>
      <c r="M4" s="13"/>
      <c r="N4" s="13"/>
      <c r="O4" s="13"/>
      <c r="P4" s="13"/>
    </row>
    <row r="5" spans="1:16" x14ac:dyDescent="0.25">
      <c r="A5" s="12" t="s">
        <v>6</v>
      </c>
      <c r="B5" s="9" t="s">
        <v>0</v>
      </c>
      <c r="C5" s="9" t="s">
        <v>1</v>
      </c>
      <c r="D5" s="9" t="s">
        <v>2</v>
      </c>
      <c r="E5" s="9" t="s">
        <v>3</v>
      </c>
      <c r="F5" s="9" t="s">
        <v>4</v>
      </c>
      <c r="G5" s="12" t="s">
        <v>7</v>
      </c>
      <c r="H5" s="12"/>
      <c r="I5" s="2"/>
      <c r="K5" s="12" t="s">
        <v>0</v>
      </c>
      <c r="L5" s="12" t="s">
        <v>1</v>
      </c>
      <c r="M5" s="12" t="s">
        <v>2</v>
      </c>
      <c r="N5" s="12" t="s">
        <v>3</v>
      </c>
      <c r="O5" s="12" t="s">
        <v>4</v>
      </c>
      <c r="P5" s="12" t="s">
        <v>7</v>
      </c>
    </row>
    <row r="6" spans="1:16" x14ac:dyDescent="0.25">
      <c r="A6" s="10">
        <v>0</v>
      </c>
      <c r="B6" s="11">
        <v>6.84033E-2</v>
      </c>
      <c r="C6" s="11">
        <v>57.554129000000003</v>
      </c>
      <c r="D6" s="11">
        <v>15.429420033472001</v>
      </c>
      <c r="E6" s="11">
        <v>13.774450187500003</v>
      </c>
      <c r="F6" s="11">
        <v>5.0610817687500003</v>
      </c>
      <c r="G6" s="11">
        <f>SUM(B6:F6)</f>
        <v>91.887484289722011</v>
      </c>
      <c r="H6" s="11"/>
      <c r="I6" s="2"/>
      <c r="K6" s="11">
        <f>IF(SUM(B6:E6)&gt;(9.25*9.25),(B6/SUM(B6:E6)*9.25*9.25),B6)</f>
        <v>6.740757633988495E-2</v>
      </c>
      <c r="L6" s="11">
        <f>IF(SUM(B6:E6)&gt;(9.25*9.25),(C6/SUM(B6:E6)*9.25*9.25),C6)</f>
        <v>56.716333045965428</v>
      </c>
      <c r="M6" s="11">
        <f>IF(SUM(B6:E6)&gt;(9.25*9.25),(D6/SUM(B6:E6)*9.25*9.25),D6)</f>
        <v>15.204819194196975</v>
      </c>
      <c r="N6" s="11">
        <f>IF(SUM(B6:E6)&gt;(9.25*9.25),(E6/SUM(B6:E6)*9.25*9.25),E6)</f>
        <v>13.57394018349771</v>
      </c>
      <c r="O6" s="11">
        <f>IF(SUM(B6:E6)&gt;=(9.25*9.25),0,(9.25*9.25)-SUM(K6:N6))</f>
        <v>0</v>
      </c>
      <c r="P6" s="11">
        <f>SUM(K6:O6)</f>
        <v>85.5625</v>
      </c>
    </row>
    <row r="7" spans="1:16" x14ac:dyDescent="0.25">
      <c r="A7" s="10">
        <v>1</v>
      </c>
      <c r="B7" s="11">
        <v>0.120863</v>
      </c>
      <c r="C7" s="11">
        <v>58.263014312500005</v>
      </c>
      <c r="D7" s="11">
        <v>10.73661932159875</v>
      </c>
      <c r="E7" s="11">
        <v>12.800406687500001</v>
      </c>
      <c r="F7" s="11">
        <v>4.5633304812499995</v>
      </c>
      <c r="G7" s="11">
        <f t="shared" ref="G7:G35" si="0">SUM(B7:F7)</f>
        <v>86.484233802848763</v>
      </c>
      <c r="H7" s="11"/>
      <c r="I7" s="2"/>
      <c r="K7" s="11">
        <f t="shared" ref="K7:K35" si="1">IF(SUM(B7:E7)&gt;(9.25*9.25),(B7/SUM(B7:E7)*9.25*9.25),B7)</f>
        <v>0.120863</v>
      </c>
      <c r="L7" s="11">
        <f t="shared" ref="L7:L35" si="2">IF(SUM(B7:E7)&gt;(9.25*9.25),(C7/SUM(B7:E7)*9.25*9.25),C7)</f>
        <v>58.263014312500005</v>
      </c>
      <c r="M7" s="11">
        <f t="shared" ref="M7:M35" si="3">IF(SUM(B7:E7)&gt;(9.25*9.25),(D7/SUM(B7:E7)*9.25*9.25),D7)</f>
        <v>10.73661932159875</v>
      </c>
      <c r="N7" s="11">
        <f t="shared" ref="N7:N35" si="4">IF(SUM(B7:E7)&gt;(9.25*9.25),(E7/SUM(B7:E7)*9.25*9.25),E7)</f>
        <v>12.800406687500001</v>
      </c>
      <c r="O7" s="11">
        <f t="shared" ref="O7:O35" si="5">IF(SUM(B7:E7)&gt;=(9.25*9.25),0,(9.25*9.25)-SUM(K7:N7))</f>
        <v>3.6415966784012426</v>
      </c>
      <c r="P7" s="11">
        <f t="shared" ref="P7:P35" si="6">SUM(K7:O7)</f>
        <v>85.5625</v>
      </c>
    </row>
    <row r="8" spans="1:16" x14ac:dyDescent="0.25">
      <c r="A8" s="10">
        <v>2</v>
      </c>
      <c r="B8" s="11">
        <v>0.148143</v>
      </c>
      <c r="C8" s="11">
        <v>63.308207124999996</v>
      </c>
      <c r="D8" s="11">
        <v>9.0404641739975009</v>
      </c>
      <c r="E8" s="11">
        <v>15.1090540625</v>
      </c>
      <c r="F8" s="11">
        <v>0.250426891875</v>
      </c>
      <c r="G8" s="11">
        <f t="shared" si="0"/>
        <v>87.856295253372494</v>
      </c>
      <c r="H8" s="11"/>
      <c r="I8" s="2"/>
      <c r="K8" s="11">
        <f t="shared" si="1"/>
        <v>0.14468762965964546</v>
      </c>
      <c r="L8" s="11">
        <f t="shared" si="2"/>
        <v>61.831571028790599</v>
      </c>
      <c r="M8" s="11">
        <f t="shared" si="3"/>
        <v>8.8295993219972786</v>
      </c>
      <c r="N8" s="11">
        <f t="shared" si="4"/>
        <v>14.756642019552469</v>
      </c>
      <c r="O8" s="11">
        <f t="shared" si="5"/>
        <v>0</v>
      </c>
      <c r="P8" s="11">
        <f t="shared" si="6"/>
        <v>85.562499999999986</v>
      </c>
    </row>
    <row r="9" spans="1:16" x14ac:dyDescent="0.25">
      <c r="A9" s="10">
        <v>3</v>
      </c>
      <c r="B9" s="11">
        <v>0</v>
      </c>
      <c r="C9" s="11">
        <v>47.706313062499994</v>
      </c>
      <c r="D9" s="11">
        <v>2.3956125354158435</v>
      </c>
      <c r="E9" s="11">
        <v>12.559377124999999</v>
      </c>
      <c r="F9" s="11">
        <v>4.5531485437500008</v>
      </c>
      <c r="G9" s="11">
        <f t="shared" si="0"/>
        <v>67.214451266665833</v>
      </c>
      <c r="H9" s="11"/>
      <c r="I9" s="2"/>
      <c r="K9" s="11">
        <f t="shared" si="1"/>
        <v>0</v>
      </c>
      <c r="L9" s="11">
        <f t="shared" si="2"/>
        <v>47.706313062499994</v>
      </c>
      <c r="M9" s="11">
        <f t="shared" si="3"/>
        <v>2.3956125354158435</v>
      </c>
      <c r="N9" s="11">
        <f t="shared" si="4"/>
        <v>12.559377124999999</v>
      </c>
      <c r="O9" s="11">
        <f t="shared" si="5"/>
        <v>22.901197277084165</v>
      </c>
      <c r="P9" s="11">
        <f t="shared" si="6"/>
        <v>85.5625</v>
      </c>
    </row>
    <row r="10" spans="1:16" x14ac:dyDescent="0.25">
      <c r="A10" s="10">
        <v>4</v>
      </c>
      <c r="B10" s="11">
        <v>5.4016700000000001E-2</v>
      </c>
      <c r="C10" s="11">
        <v>49.634036187500001</v>
      </c>
      <c r="D10" s="11">
        <v>3.1698669791192877</v>
      </c>
      <c r="E10" s="11">
        <v>9.0034851875000008</v>
      </c>
      <c r="F10" s="11">
        <v>5.1531983562499999</v>
      </c>
      <c r="G10" s="11">
        <f t="shared" si="0"/>
        <v>67.01460341036929</v>
      </c>
      <c r="H10" s="11"/>
      <c r="I10" s="2"/>
      <c r="K10" s="11">
        <f t="shared" si="1"/>
        <v>5.4016700000000001E-2</v>
      </c>
      <c r="L10" s="11">
        <f t="shared" si="2"/>
        <v>49.634036187500001</v>
      </c>
      <c r="M10" s="11">
        <f t="shared" si="3"/>
        <v>3.1698669791192877</v>
      </c>
      <c r="N10" s="11">
        <f t="shared" si="4"/>
        <v>9.0034851875000008</v>
      </c>
      <c r="O10" s="11">
        <f t="shared" si="5"/>
        <v>23.701094945880712</v>
      </c>
      <c r="P10" s="11">
        <f t="shared" si="6"/>
        <v>85.5625</v>
      </c>
    </row>
    <row r="11" spans="1:16" x14ac:dyDescent="0.25">
      <c r="A11" s="10">
        <v>5</v>
      </c>
      <c r="B11" s="11">
        <v>0.52270499999999998</v>
      </c>
      <c r="C11" s="11">
        <v>55.293139937499994</v>
      </c>
      <c r="D11" s="11">
        <f>AVERAGE(D6:D10)</f>
        <v>8.1543966087206776</v>
      </c>
      <c r="E11" s="11">
        <v>12.649354650000001</v>
      </c>
      <c r="F11" s="11">
        <v>3.9162372083750001</v>
      </c>
      <c r="G11" s="11">
        <f t="shared" si="0"/>
        <v>80.535833404595678</v>
      </c>
      <c r="H11" s="11"/>
      <c r="I11" s="2"/>
      <c r="K11" s="11">
        <f t="shared" si="1"/>
        <v>0.52270499999999998</v>
      </c>
      <c r="L11" s="11">
        <f t="shared" si="2"/>
        <v>55.293139937499994</v>
      </c>
      <c r="M11" s="11">
        <f t="shared" si="3"/>
        <v>8.1543966087206776</v>
      </c>
      <c r="N11" s="11">
        <f t="shared" si="4"/>
        <v>12.649354650000001</v>
      </c>
      <c r="O11" s="11">
        <f t="shared" si="5"/>
        <v>8.9429038037793163</v>
      </c>
      <c r="P11" s="11">
        <f t="shared" si="6"/>
        <v>85.5625</v>
      </c>
    </row>
    <row r="12" spans="1:16" x14ac:dyDescent="0.25">
      <c r="A12" s="10">
        <v>6</v>
      </c>
      <c r="B12" s="11">
        <v>0.76017800000000002</v>
      </c>
      <c r="C12" s="11">
        <v>55.293139937499994</v>
      </c>
      <c r="D12" s="11">
        <f>D11</f>
        <v>8.1543966087206776</v>
      </c>
      <c r="E12" s="11">
        <v>12.649354650000001</v>
      </c>
      <c r="F12" s="11">
        <v>3.9162372083750001</v>
      </c>
      <c r="G12" s="11">
        <f t="shared" si="0"/>
        <v>80.773306404595672</v>
      </c>
      <c r="H12" s="11"/>
      <c r="I12" s="2"/>
      <c r="K12" s="11">
        <f t="shared" si="1"/>
        <v>0.76017800000000002</v>
      </c>
      <c r="L12" s="11">
        <f t="shared" si="2"/>
        <v>55.293139937499994</v>
      </c>
      <c r="M12" s="11">
        <f t="shared" si="3"/>
        <v>8.1543966087206776</v>
      </c>
      <c r="N12" s="11">
        <f t="shared" si="4"/>
        <v>12.649354650000001</v>
      </c>
      <c r="O12" s="11">
        <f t="shared" si="5"/>
        <v>8.705430803779322</v>
      </c>
      <c r="P12" s="11">
        <f t="shared" si="6"/>
        <v>85.5625</v>
      </c>
    </row>
    <row r="13" spans="1:16" x14ac:dyDescent="0.25">
      <c r="A13" s="10">
        <v>7</v>
      </c>
      <c r="B13" s="11">
        <v>0.98733800000000005</v>
      </c>
      <c r="C13" s="11">
        <v>55.293139937499994</v>
      </c>
      <c r="D13" s="11">
        <f t="shared" ref="D13:D14" si="7">D12</f>
        <v>8.1543966087206776</v>
      </c>
      <c r="E13" s="11">
        <v>12.649354650000001</v>
      </c>
      <c r="F13" s="11">
        <v>3.9162372083750001</v>
      </c>
      <c r="G13" s="11">
        <f t="shared" si="0"/>
        <v>81.00046640459567</v>
      </c>
      <c r="H13" s="11"/>
      <c r="I13" s="2"/>
      <c r="K13" s="11">
        <f t="shared" si="1"/>
        <v>0.98733800000000005</v>
      </c>
      <c r="L13" s="11">
        <f t="shared" si="2"/>
        <v>55.293139937499994</v>
      </c>
      <c r="M13" s="11">
        <f t="shared" si="3"/>
        <v>8.1543966087206776</v>
      </c>
      <c r="N13" s="11">
        <f t="shared" si="4"/>
        <v>12.649354650000001</v>
      </c>
      <c r="O13" s="11">
        <f t="shared" si="5"/>
        <v>8.4782708037793242</v>
      </c>
      <c r="P13" s="11">
        <f t="shared" si="6"/>
        <v>85.5625</v>
      </c>
    </row>
    <row r="14" spans="1:16" x14ac:dyDescent="0.25">
      <c r="A14" s="10">
        <v>8</v>
      </c>
      <c r="B14" s="11">
        <v>0.39458399999999999</v>
      </c>
      <c r="C14" s="11">
        <v>55.293139937499994</v>
      </c>
      <c r="D14" s="11">
        <f t="shared" si="7"/>
        <v>8.1543966087206776</v>
      </c>
      <c r="E14" s="11">
        <v>12.649354650000001</v>
      </c>
      <c r="F14" s="11">
        <v>3.9162372083750001</v>
      </c>
      <c r="G14" s="11">
        <f t="shared" si="0"/>
        <v>80.407712404595671</v>
      </c>
      <c r="H14" s="11"/>
      <c r="I14" s="2"/>
      <c r="K14" s="11">
        <f t="shared" si="1"/>
        <v>0.39458399999999999</v>
      </c>
      <c r="L14" s="11">
        <f t="shared" si="2"/>
        <v>55.293139937499994</v>
      </c>
      <c r="M14" s="11">
        <f t="shared" si="3"/>
        <v>8.1543966087206776</v>
      </c>
      <c r="N14" s="11">
        <f t="shared" si="4"/>
        <v>12.649354650000001</v>
      </c>
      <c r="O14" s="11">
        <f t="shared" si="5"/>
        <v>9.0710248037793235</v>
      </c>
      <c r="P14" s="11">
        <f t="shared" si="6"/>
        <v>85.5625</v>
      </c>
    </row>
    <row r="15" spans="1:16" x14ac:dyDescent="0.25">
      <c r="A15" s="10">
        <v>9</v>
      </c>
      <c r="B15" s="11">
        <v>6.1344799999999998E-2</v>
      </c>
      <c r="C15" s="11">
        <v>25.917309062499996</v>
      </c>
      <c r="D15" s="11">
        <v>31.581766819540999</v>
      </c>
      <c r="E15" s="11">
        <v>4.1670306500000001</v>
      </c>
      <c r="F15" s="11">
        <v>14.251974499999999</v>
      </c>
      <c r="G15" s="11">
        <f t="shared" si="0"/>
        <v>75.979425832041002</v>
      </c>
      <c r="H15" s="11"/>
      <c r="I15" s="2"/>
      <c r="K15" s="11">
        <f t="shared" si="1"/>
        <v>6.1344799999999998E-2</v>
      </c>
      <c r="L15" s="11">
        <f t="shared" si="2"/>
        <v>25.917309062499996</v>
      </c>
      <c r="M15" s="11">
        <f t="shared" si="3"/>
        <v>31.581766819540999</v>
      </c>
      <c r="N15" s="11">
        <f t="shared" si="4"/>
        <v>4.1670306500000001</v>
      </c>
      <c r="O15" s="11">
        <f t="shared" si="5"/>
        <v>23.835048667959001</v>
      </c>
      <c r="P15" s="11">
        <f t="shared" si="6"/>
        <v>85.5625</v>
      </c>
    </row>
    <row r="16" spans="1:16" x14ac:dyDescent="0.25">
      <c r="A16" s="10">
        <v>10</v>
      </c>
      <c r="B16" s="11">
        <v>0</v>
      </c>
      <c r="C16" s="11">
        <v>27.195356125</v>
      </c>
      <c r="D16" s="11">
        <v>20.421298045624312</v>
      </c>
      <c r="E16" s="11">
        <v>8.7895789375</v>
      </c>
      <c r="F16" s="11">
        <v>2.4890901312499998</v>
      </c>
      <c r="G16" s="11">
        <f t="shared" si="0"/>
        <v>58.895323239374314</v>
      </c>
      <c r="H16" s="11"/>
      <c r="I16" s="2"/>
      <c r="K16" s="11">
        <f t="shared" si="1"/>
        <v>0</v>
      </c>
      <c r="L16" s="11">
        <f t="shared" si="2"/>
        <v>27.195356125</v>
      </c>
      <c r="M16" s="11">
        <f t="shared" si="3"/>
        <v>20.421298045624312</v>
      </c>
      <c r="N16" s="11">
        <f t="shared" si="4"/>
        <v>8.7895789375</v>
      </c>
      <c r="O16" s="11">
        <f t="shared" si="5"/>
        <v>29.156266891875688</v>
      </c>
      <c r="P16" s="11">
        <f t="shared" si="6"/>
        <v>85.5625</v>
      </c>
    </row>
    <row r="17" spans="1:16" x14ac:dyDescent="0.25">
      <c r="A17" s="10">
        <v>11</v>
      </c>
      <c r="B17" s="11">
        <v>7.2038199999999997E-2</v>
      </c>
      <c r="C17" s="11">
        <v>25.368853437500004</v>
      </c>
      <c r="D17" s="11">
        <v>36.464350944375127</v>
      </c>
      <c r="E17" s="11">
        <v>3.4434884812500002</v>
      </c>
      <c r="F17" s="11">
        <v>18.611897250000002</v>
      </c>
      <c r="G17" s="11">
        <f t="shared" si="0"/>
        <v>83.960628313125127</v>
      </c>
      <c r="H17" s="11"/>
      <c r="I17" s="2"/>
      <c r="K17" s="11">
        <f t="shared" si="1"/>
        <v>7.2038199999999997E-2</v>
      </c>
      <c r="L17" s="11">
        <f t="shared" si="2"/>
        <v>25.368853437500004</v>
      </c>
      <c r="M17" s="11">
        <f t="shared" si="3"/>
        <v>36.464350944375127</v>
      </c>
      <c r="N17" s="11">
        <f t="shared" si="4"/>
        <v>3.4434884812500002</v>
      </c>
      <c r="O17" s="11">
        <f t="shared" si="5"/>
        <v>20.213768936874871</v>
      </c>
      <c r="P17" s="11">
        <f t="shared" si="6"/>
        <v>85.5625</v>
      </c>
    </row>
    <row r="18" spans="1:16" x14ac:dyDescent="0.25">
      <c r="A18" s="10">
        <v>12</v>
      </c>
      <c r="B18" s="11">
        <v>5.1215900000000002E-2</v>
      </c>
      <c r="C18" s="11">
        <v>23.091949750000001</v>
      </c>
      <c r="D18" s="11">
        <v>24.361895900199563</v>
      </c>
      <c r="E18" s="11">
        <v>4.9444771937499992</v>
      </c>
      <c r="F18" s="11">
        <v>14.110026312499999</v>
      </c>
      <c r="G18" s="11">
        <f t="shared" si="0"/>
        <v>66.559565056449557</v>
      </c>
      <c r="H18" s="11"/>
      <c r="I18" s="2"/>
      <c r="K18" s="11">
        <f t="shared" si="1"/>
        <v>5.1215900000000002E-2</v>
      </c>
      <c r="L18" s="11">
        <f t="shared" si="2"/>
        <v>23.091949750000001</v>
      </c>
      <c r="M18" s="11">
        <f t="shared" si="3"/>
        <v>24.361895900199563</v>
      </c>
      <c r="N18" s="11">
        <f t="shared" si="4"/>
        <v>4.9444771937499992</v>
      </c>
      <c r="O18" s="11">
        <f t="shared" si="5"/>
        <v>33.11296125605044</v>
      </c>
      <c r="P18" s="11">
        <f t="shared" si="6"/>
        <v>85.5625</v>
      </c>
    </row>
    <row r="19" spans="1:16" x14ac:dyDescent="0.25">
      <c r="A19" s="10">
        <v>13</v>
      </c>
      <c r="B19" s="11">
        <v>0.127835</v>
      </c>
      <c r="C19" s="11">
        <v>25.393367093750001</v>
      </c>
      <c r="D19" s="11">
        <f>AVERAGE(D15:D18)</f>
        <v>28.207327927435003</v>
      </c>
      <c r="E19" s="11">
        <v>5.3361438156250003</v>
      </c>
      <c r="F19" s="11">
        <v>12.365747048437498</v>
      </c>
      <c r="G19" s="11">
        <f t="shared" si="0"/>
        <v>71.430420885247514</v>
      </c>
      <c r="H19" s="11"/>
      <c r="I19" s="2"/>
      <c r="K19" s="11">
        <f t="shared" si="1"/>
        <v>0.127835</v>
      </c>
      <c r="L19" s="11">
        <f t="shared" si="2"/>
        <v>25.393367093750001</v>
      </c>
      <c r="M19" s="11">
        <f t="shared" si="3"/>
        <v>28.207327927435003</v>
      </c>
      <c r="N19" s="11">
        <f t="shared" si="4"/>
        <v>5.3361438156250003</v>
      </c>
      <c r="O19" s="11">
        <f t="shared" si="5"/>
        <v>26.497826163189991</v>
      </c>
      <c r="P19" s="11">
        <f t="shared" si="6"/>
        <v>85.5625</v>
      </c>
    </row>
    <row r="20" spans="1:16" x14ac:dyDescent="0.25">
      <c r="A20" s="10">
        <v>14</v>
      </c>
      <c r="B20" s="11">
        <v>1.37185E-2</v>
      </c>
      <c r="C20" s="11">
        <v>27.748859937500004</v>
      </c>
      <c r="D20" s="11">
        <v>11.355645354848063</v>
      </c>
      <c r="E20" s="11">
        <v>19.190470874999999</v>
      </c>
      <c r="F20" s="11">
        <v>0.20001603375000002</v>
      </c>
      <c r="G20" s="11">
        <f t="shared" si="0"/>
        <v>58.508710701098067</v>
      </c>
      <c r="H20" s="11"/>
      <c r="I20" s="2"/>
      <c r="K20" s="11">
        <f t="shared" si="1"/>
        <v>1.37185E-2</v>
      </c>
      <c r="L20" s="11">
        <f t="shared" si="2"/>
        <v>27.748859937500004</v>
      </c>
      <c r="M20" s="11">
        <f t="shared" si="3"/>
        <v>11.355645354848063</v>
      </c>
      <c r="N20" s="11">
        <f t="shared" si="4"/>
        <v>19.190470874999999</v>
      </c>
      <c r="O20" s="11">
        <f t="shared" si="5"/>
        <v>27.253805332651936</v>
      </c>
      <c r="P20" s="11">
        <f t="shared" si="6"/>
        <v>85.5625</v>
      </c>
    </row>
    <row r="21" spans="1:16" x14ac:dyDescent="0.25">
      <c r="A21" s="10">
        <v>15</v>
      </c>
      <c r="B21" s="11">
        <v>3.3529900000000001E-2</v>
      </c>
      <c r="C21" s="11">
        <v>25.928517750000005</v>
      </c>
      <c r="D21" s="11">
        <v>27.028018042446934</v>
      </c>
      <c r="E21" s="11">
        <v>23.4445528125</v>
      </c>
      <c r="F21" s="11">
        <v>0.45387227062499996</v>
      </c>
      <c r="G21" s="11">
        <f t="shared" si="0"/>
        <v>76.888490775571938</v>
      </c>
      <c r="H21" s="11"/>
      <c r="I21" s="2"/>
      <c r="K21" s="11">
        <f t="shared" si="1"/>
        <v>3.3529900000000001E-2</v>
      </c>
      <c r="L21" s="11">
        <f t="shared" si="2"/>
        <v>25.928517750000005</v>
      </c>
      <c r="M21" s="11">
        <f t="shared" si="3"/>
        <v>27.028018042446934</v>
      </c>
      <c r="N21" s="11">
        <f t="shared" si="4"/>
        <v>23.4445528125</v>
      </c>
      <c r="O21" s="11">
        <f t="shared" si="5"/>
        <v>9.1278814950530602</v>
      </c>
      <c r="P21" s="11">
        <f t="shared" si="6"/>
        <v>85.5625</v>
      </c>
    </row>
    <row r="22" spans="1:16" x14ac:dyDescent="0.25">
      <c r="A22" s="10">
        <v>16</v>
      </c>
      <c r="B22" s="11">
        <v>6.4635399999999996E-2</v>
      </c>
      <c r="C22" s="11">
        <v>25.144679687499998</v>
      </c>
      <c r="D22" s="11">
        <v>8.7779335551713125</v>
      </c>
      <c r="E22" s="11">
        <v>20.62774975</v>
      </c>
      <c r="F22" s="11">
        <v>2.2377845125000002</v>
      </c>
      <c r="G22" s="11">
        <f t="shared" si="0"/>
        <v>56.85278290517131</v>
      </c>
      <c r="H22" s="11"/>
      <c r="I22" s="2"/>
      <c r="K22" s="11">
        <f t="shared" si="1"/>
        <v>6.4635399999999996E-2</v>
      </c>
      <c r="L22" s="11">
        <f t="shared" si="2"/>
        <v>25.144679687499998</v>
      </c>
      <c r="M22" s="11">
        <f t="shared" si="3"/>
        <v>8.7779335551713125</v>
      </c>
      <c r="N22" s="11">
        <f t="shared" si="4"/>
        <v>20.62774975</v>
      </c>
      <c r="O22" s="11">
        <f t="shared" si="5"/>
        <v>30.947501607328689</v>
      </c>
      <c r="P22" s="11">
        <f t="shared" si="6"/>
        <v>85.5625</v>
      </c>
    </row>
    <row r="23" spans="1:16" x14ac:dyDescent="0.25">
      <c r="A23" s="10">
        <v>17</v>
      </c>
      <c r="B23" s="11">
        <v>3.01301E-2</v>
      </c>
      <c r="C23" s="11">
        <v>26.274019125000006</v>
      </c>
      <c r="D23" s="11">
        <f>AVERAGE(D20:D22)</f>
        <v>15.72053231748877</v>
      </c>
      <c r="E23" s="11">
        <v>21.087591145833301</v>
      </c>
      <c r="F23" s="11">
        <v>0.96389093895833344</v>
      </c>
      <c r="G23" s="11">
        <f t="shared" si="0"/>
        <v>64.076163627280408</v>
      </c>
      <c r="H23" s="11"/>
      <c r="I23" s="2"/>
      <c r="K23" s="11">
        <f t="shared" si="1"/>
        <v>3.01301E-2</v>
      </c>
      <c r="L23" s="11">
        <f t="shared" si="2"/>
        <v>26.274019125000006</v>
      </c>
      <c r="M23" s="11">
        <f t="shared" si="3"/>
        <v>15.72053231748877</v>
      </c>
      <c r="N23" s="11">
        <f t="shared" si="4"/>
        <v>21.087591145833301</v>
      </c>
      <c r="O23" s="11">
        <f t="shared" si="5"/>
        <v>22.450227311677921</v>
      </c>
      <c r="P23" s="11">
        <f t="shared" si="6"/>
        <v>85.5625</v>
      </c>
    </row>
    <row r="24" spans="1:16" x14ac:dyDescent="0.25">
      <c r="A24" s="10">
        <v>18</v>
      </c>
      <c r="B24" s="11">
        <v>2.6017900000000001E-3</v>
      </c>
      <c r="C24" s="11">
        <v>1.6914765062499999</v>
      </c>
      <c r="D24" s="11">
        <v>1.0400425582772939</v>
      </c>
      <c r="E24" s="11">
        <v>64.931926687499995</v>
      </c>
      <c r="F24" s="11">
        <v>0.25570438687499997</v>
      </c>
      <c r="G24" s="11">
        <f t="shared" si="0"/>
        <v>67.921751928902282</v>
      </c>
      <c r="H24" s="11"/>
      <c r="I24" s="2"/>
      <c r="K24" s="11">
        <f t="shared" si="1"/>
        <v>2.6017900000000001E-3</v>
      </c>
      <c r="L24" s="11">
        <f t="shared" si="2"/>
        <v>1.6914765062499999</v>
      </c>
      <c r="M24" s="11">
        <f t="shared" si="3"/>
        <v>1.0400425582772939</v>
      </c>
      <c r="N24" s="11">
        <f t="shared" si="4"/>
        <v>64.931926687499995</v>
      </c>
      <c r="O24" s="11">
        <f t="shared" si="5"/>
        <v>17.896452457972714</v>
      </c>
      <c r="P24" s="11">
        <f t="shared" si="6"/>
        <v>85.5625</v>
      </c>
    </row>
    <row r="25" spans="1:16" x14ac:dyDescent="0.25">
      <c r="A25" s="10">
        <v>19</v>
      </c>
      <c r="B25" s="11">
        <v>1.5455399999999999E-2</v>
      </c>
      <c r="C25" s="11">
        <v>3.1379704625000002</v>
      </c>
      <c r="D25" s="11">
        <v>10.764911141225188</v>
      </c>
      <c r="E25" s="11">
        <v>43.830674062499995</v>
      </c>
      <c r="F25" s="11">
        <v>0.46027662375000006</v>
      </c>
      <c r="G25" s="11">
        <f t="shared" si="0"/>
        <v>58.209287689975177</v>
      </c>
      <c r="H25" s="11"/>
      <c r="I25" s="2"/>
      <c r="K25" s="11">
        <f t="shared" si="1"/>
        <v>1.5455399999999999E-2</v>
      </c>
      <c r="L25" s="11">
        <f t="shared" si="2"/>
        <v>3.1379704625000002</v>
      </c>
      <c r="M25" s="11">
        <f t="shared" si="3"/>
        <v>10.764911141225188</v>
      </c>
      <c r="N25" s="11">
        <f t="shared" si="4"/>
        <v>43.830674062499995</v>
      </c>
      <c r="O25" s="11">
        <f t="shared" si="5"/>
        <v>27.813488933774821</v>
      </c>
      <c r="P25" s="11">
        <f t="shared" si="6"/>
        <v>85.5625</v>
      </c>
    </row>
    <row r="26" spans="1:16" x14ac:dyDescent="0.25">
      <c r="A26" s="10">
        <v>20</v>
      </c>
      <c r="B26" s="11">
        <v>0</v>
      </c>
      <c r="C26" s="11">
        <v>3.1726403875000004</v>
      </c>
      <c r="D26" s="11">
        <v>6.0215038992440935</v>
      </c>
      <c r="E26" s="11">
        <v>45.4907576875</v>
      </c>
      <c r="F26" s="11">
        <v>0.14260445187500001</v>
      </c>
      <c r="G26" s="11">
        <f t="shared" si="0"/>
        <v>54.827506426119101</v>
      </c>
      <c r="H26" s="11"/>
      <c r="I26" s="2"/>
      <c r="K26" s="11">
        <f t="shared" si="1"/>
        <v>0</v>
      </c>
      <c r="L26" s="11">
        <f t="shared" si="2"/>
        <v>3.1726403875000004</v>
      </c>
      <c r="M26" s="11">
        <f t="shared" si="3"/>
        <v>6.0215038992440935</v>
      </c>
      <c r="N26" s="11">
        <f t="shared" si="4"/>
        <v>45.4907576875</v>
      </c>
      <c r="O26" s="11">
        <f t="shared" si="5"/>
        <v>30.877598025755901</v>
      </c>
      <c r="P26" s="11">
        <f t="shared" si="6"/>
        <v>85.5625</v>
      </c>
    </row>
    <row r="27" spans="1:16" x14ac:dyDescent="0.25">
      <c r="A27" s="10">
        <v>21</v>
      </c>
      <c r="B27" s="11">
        <v>1.9452799999999999E-2</v>
      </c>
      <c r="C27" s="11">
        <v>4.5507356812499999</v>
      </c>
      <c r="D27" s="11">
        <v>24.278461169476312</v>
      </c>
      <c r="E27" s="11">
        <v>21.026299874999999</v>
      </c>
      <c r="F27" s="11">
        <v>1.8932328812499999</v>
      </c>
      <c r="G27" s="11">
        <f t="shared" si="0"/>
        <v>51.768182406976308</v>
      </c>
      <c r="H27" s="11"/>
      <c r="I27" s="2"/>
      <c r="K27" s="11">
        <f t="shared" si="1"/>
        <v>1.9452799999999999E-2</v>
      </c>
      <c r="L27" s="11">
        <f t="shared" si="2"/>
        <v>4.5507356812499999</v>
      </c>
      <c r="M27" s="11">
        <f t="shared" si="3"/>
        <v>24.278461169476312</v>
      </c>
      <c r="N27" s="11">
        <f t="shared" si="4"/>
        <v>21.026299874999999</v>
      </c>
      <c r="O27" s="11">
        <f t="shared" si="5"/>
        <v>35.687550474273692</v>
      </c>
      <c r="P27" s="11">
        <f t="shared" si="6"/>
        <v>85.5625</v>
      </c>
    </row>
    <row r="28" spans="1:16" x14ac:dyDescent="0.25">
      <c r="A28" s="10">
        <v>22</v>
      </c>
      <c r="B28" s="11">
        <v>2.8746500000000001E-2</v>
      </c>
      <c r="C28" s="11">
        <v>4.7808303562500001</v>
      </c>
      <c r="D28" s="11">
        <v>48.805895451481184</v>
      </c>
      <c r="E28" s="11">
        <v>1.0535995124999999</v>
      </c>
      <c r="F28" s="11">
        <v>31.315703875000004</v>
      </c>
      <c r="G28" s="11">
        <f t="shared" si="0"/>
        <v>85.984775695231178</v>
      </c>
      <c r="H28" s="11"/>
      <c r="I28" s="2"/>
      <c r="K28" s="11">
        <f t="shared" si="1"/>
        <v>2.8746500000000001E-2</v>
      </c>
      <c r="L28" s="11">
        <f t="shared" si="2"/>
        <v>4.7808303562500001</v>
      </c>
      <c r="M28" s="11">
        <f t="shared" si="3"/>
        <v>48.805895451481184</v>
      </c>
      <c r="N28" s="11">
        <f t="shared" si="4"/>
        <v>1.0535995124999999</v>
      </c>
      <c r="O28" s="11">
        <f t="shared" si="5"/>
        <v>30.893428179768819</v>
      </c>
      <c r="P28" s="11">
        <f t="shared" si="6"/>
        <v>85.5625</v>
      </c>
    </row>
    <row r="29" spans="1:16" x14ac:dyDescent="0.25">
      <c r="A29" s="10">
        <v>23</v>
      </c>
      <c r="B29" s="11">
        <v>0</v>
      </c>
      <c r="C29" s="11">
        <v>0</v>
      </c>
      <c r="D29" s="11">
        <v>37.859503570933192</v>
      </c>
      <c r="E29" s="11">
        <v>6.6754921312500004</v>
      </c>
      <c r="F29" s="11">
        <v>3.8583810437500006</v>
      </c>
      <c r="G29" s="11">
        <f t="shared" si="0"/>
        <v>48.393376745933196</v>
      </c>
      <c r="H29" s="11"/>
      <c r="I29" s="2"/>
      <c r="K29" s="11">
        <f t="shared" si="1"/>
        <v>0</v>
      </c>
      <c r="L29" s="11">
        <f t="shared" si="2"/>
        <v>0</v>
      </c>
      <c r="M29" s="11">
        <f t="shared" si="3"/>
        <v>37.859503570933192</v>
      </c>
      <c r="N29" s="11">
        <f t="shared" si="4"/>
        <v>6.6754921312500004</v>
      </c>
      <c r="O29" s="11">
        <f t="shared" si="5"/>
        <v>41.027504297816805</v>
      </c>
      <c r="P29" s="11">
        <f t="shared" si="6"/>
        <v>85.5625</v>
      </c>
    </row>
    <row r="30" spans="1:16" x14ac:dyDescent="0.25">
      <c r="A30" s="10">
        <v>24</v>
      </c>
      <c r="B30" s="11">
        <v>1.76522E-2</v>
      </c>
      <c r="C30" s="11">
        <v>6.0282118187499991</v>
      </c>
      <c r="D30" s="11">
        <v>43.342042569058499</v>
      </c>
      <c r="E30" s="11">
        <v>6.7355142249999993</v>
      </c>
      <c r="F30" s="11">
        <v>8.0387081062500005</v>
      </c>
      <c r="G30" s="11">
        <f t="shared" si="0"/>
        <v>64.162128919058503</v>
      </c>
      <c r="H30" s="11"/>
      <c r="I30" s="2"/>
      <c r="K30" s="11">
        <f t="shared" si="1"/>
        <v>1.76522E-2</v>
      </c>
      <c r="L30" s="11">
        <f t="shared" si="2"/>
        <v>6.0282118187499991</v>
      </c>
      <c r="M30" s="11">
        <f t="shared" si="3"/>
        <v>43.342042569058499</v>
      </c>
      <c r="N30" s="11">
        <f t="shared" si="4"/>
        <v>6.7355142249999993</v>
      </c>
      <c r="O30" s="11">
        <f t="shared" si="5"/>
        <v>29.439079187191496</v>
      </c>
      <c r="P30" s="11">
        <f t="shared" si="6"/>
        <v>85.5625</v>
      </c>
    </row>
    <row r="31" spans="1:16" x14ac:dyDescent="0.25">
      <c r="A31" s="10">
        <v>25</v>
      </c>
      <c r="B31" s="11">
        <v>2.1273E-2</v>
      </c>
      <c r="C31" s="11">
        <v>7.0575885875000006</v>
      </c>
      <c r="D31" s="11">
        <v>41.734029380561942</v>
      </c>
      <c r="E31" s="11">
        <v>6.5642181000000006</v>
      </c>
      <c r="F31" s="11">
        <v>5.0216032312499994</v>
      </c>
      <c r="G31" s="11">
        <f t="shared" si="0"/>
        <v>60.398712299311939</v>
      </c>
      <c r="H31" s="11"/>
      <c r="I31" s="2"/>
      <c r="K31" s="11">
        <f t="shared" si="1"/>
        <v>2.1273E-2</v>
      </c>
      <c r="L31" s="11">
        <f t="shared" si="2"/>
        <v>7.0575885875000006</v>
      </c>
      <c r="M31" s="11">
        <f t="shared" si="3"/>
        <v>41.734029380561942</v>
      </c>
      <c r="N31" s="11">
        <f t="shared" si="4"/>
        <v>6.5642181000000006</v>
      </c>
      <c r="O31" s="11">
        <f t="shared" si="5"/>
        <v>30.185390931938059</v>
      </c>
      <c r="P31" s="11">
        <f t="shared" si="6"/>
        <v>85.5625</v>
      </c>
    </row>
    <row r="32" spans="1:16" x14ac:dyDescent="0.25">
      <c r="A32" s="10">
        <v>26</v>
      </c>
      <c r="B32" s="11">
        <v>8.2014600000000007E-3</v>
      </c>
      <c r="C32" s="11">
        <v>0.18819728562499999</v>
      </c>
      <c r="D32" s="11">
        <v>15.141208117846375</v>
      </c>
      <c r="E32" s="11">
        <v>0.13855649</v>
      </c>
      <c r="F32" s="11">
        <v>71.461628875000002</v>
      </c>
      <c r="G32" s="11">
        <f t="shared" si="0"/>
        <v>86.93779222847138</v>
      </c>
      <c r="H32" s="11"/>
      <c r="I32" s="2"/>
      <c r="K32" s="11">
        <f t="shared" si="1"/>
        <v>8.2014600000000007E-3</v>
      </c>
      <c r="L32" s="11">
        <f t="shared" si="2"/>
        <v>0.18819728562499999</v>
      </c>
      <c r="M32" s="11">
        <f t="shared" si="3"/>
        <v>15.141208117846375</v>
      </c>
      <c r="N32" s="11">
        <f t="shared" si="4"/>
        <v>0.13855649</v>
      </c>
      <c r="O32" s="11">
        <f t="shared" si="5"/>
        <v>70.086336646528622</v>
      </c>
      <c r="P32" s="11">
        <f t="shared" si="6"/>
        <v>85.5625</v>
      </c>
    </row>
    <row r="33" spans="1:16" x14ac:dyDescent="0.25">
      <c r="A33" s="10">
        <v>27</v>
      </c>
      <c r="B33" s="11">
        <v>2.0897900000000001E-2</v>
      </c>
      <c r="C33" s="11">
        <v>0.58378523687500006</v>
      </c>
      <c r="D33" s="11">
        <v>28.32889605313569</v>
      </c>
      <c r="E33" s="11">
        <v>4.0332793499999998E-2</v>
      </c>
      <c r="F33" s="11">
        <v>76.895361000000008</v>
      </c>
      <c r="G33" s="11">
        <f t="shared" si="0"/>
        <v>105.8692729835107</v>
      </c>
      <c r="H33" s="11"/>
      <c r="I33" s="2"/>
      <c r="K33" s="11">
        <f t="shared" si="1"/>
        <v>2.0897900000000001E-2</v>
      </c>
      <c r="L33" s="11">
        <f t="shared" si="2"/>
        <v>0.58378523687500006</v>
      </c>
      <c r="M33" s="11">
        <f t="shared" si="3"/>
        <v>28.32889605313569</v>
      </c>
      <c r="N33" s="11">
        <f t="shared" si="4"/>
        <v>4.0332793499999998E-2</v>
      </c>
      <c r="O33" s="11">
        <f t="shared" si="5"/>
        <v>56.588588016489311</v>
      </c>
      <c r="P33" s="11">
        <f t="shared" si="6"/>
        <v>85.5625</v>
      </c>
    </row>
    <row r="34" spans="1:16" x14ac:dyDescent="0.25">
      <c r="A34" s="10">
        <v>28</v>
      </c>
      <c r="B34" s="11">
        <v>8.5704499999999992</v>
      </c>
      <c r="C34" s="11">
        <v>12.858246937499999</v>
      </c>
      <c r="D34" s="11">
        <v>40.183517817434065</v>
      </c>
      <c r="E34" s="11">
        <v>6.7362757312500001</v>
      </c>
      <c r="F34" s="11">
        <v>29.9373775625</v>
      </c>
      <c r="G34" s="11">
        <f t="shared" si="0"/>
        <v>98.285868048684065</v>
      </c>
      <c r="H34" s="11"/>
      <c r="I34" s="2"/>
      <c r="K34" s="11">
        <f t="shared" si="1"/>
        <v>8.5704499999999992</v>
      </c>
      <c r="L34" s="11">
        <f t="shared" si="2"/>
        <v>12.858246937499999</v>
      </c>
      <c r="M34" s="11">
        <f t="shared" si="3"/>
        <v>40.183517817434065</v>
      </c>
      <c r="N34" s="11">
        <f t="shared" si="4"/>
        <v>6.7362757312500001</v>
      </c>
      <c r="O34" s="11">
        <f t="shared" si="5"/>
        <v>17.214009513815938</v>
      </c>
      <c r="P34" s="11">
        <f t="shared" si="6"/>
        <v>85.5625</v>
      </c>
    </row>
    <row r="35" spans="1:16" x14ac:dyDescent="0.25">
      <c r="A35" s="10">
        <v>29</v>
      </c>
      <c r="B35" s="11">
        <v>42.476500000000001</v>
      </c>
      <c r="C35" s="11">
        <v>6.8585017625000004</v>
      </c>
      <c r="D35" s="11">
        <v>22.928098611496246</v>
      </c>
      <c r="E35" s="11">
        <v>4.8066017812500004</v>
      </c>
      <c r="F35" s="11">
        <v>37.773362437500005</v>
      </c>
      <c r="G35" s="11">
        <f t="shared" si="0"/>
        <v>114.84306459274626</v>
      </c>
      <c r="H35" s="11"/>
      <c r="I35" s="2"/>
      <c r="K35" s="11">
        <f t="shared" si="1"/>
        <v>42.476500000000001</v>
      </c>
      <c r="L35" s="11">
        <f t="shared" si="2"/>
        <v>6.8585017625000004</v>
      </c>
      <c r="M35" s="11">
        <f t="shared" si="3"/>
        <v>22.928098611496246</v>
      </c>
      <c r="N35" s="11">
        <f t="shared" si="4"/>
        <v>4.8066017812500004</v>
      </c>
      <c r="O35" s="11">
        <f t="shared" si="5"/>
        <v>8.4927978447537527</v>
      </c>
      <c r="P35" s="11">
        <f t="shared" si="6"/>
        <v>85.5625</v>
      </c>
    </row>
  </sheetData>
  <mergeCells count="4">
    <mergeCell ref="K4:P4"/>
    <mergeCell ref="B4:G4"/>
    <mergeCell ref="A1:P1"/>
    <mergeCell ref="A2:P2"/>
  </mergeCells>
  <conditionalFormatting sqref="K6:N35">
    <cfRule type="expression" dxfId="24" priority="1">
      <formula>COUNTIF($B$6:$F$35,K6)=0</formula>
    </cfRule>
  </conditionalFormatting>
  <pageMargins left="0.7" right="0.7" top="0.75" bottom="0.75" header="0.3" footer="0.3"/>
  <pageSetup paperSize="9" orientation="portrait" r:id="rId1"/>
  <ignoredErrors>
    <ignoredError sqref="O7 K6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85" zoomScaleNormal="85" workbookViewId="0">
      <selection activeCell="B6" sqref="B6:F35"/>
    </sheetView>
  </sheetViews>
  <sheetFormatPr defaultRowHeight="15" x14ac:dyDescent="0.25"/>
  <cols>
    <col min="1" max="1" width="12" style="76" bestFit="1" customWidth="1"/>
    <col min="2" max="7" width="9.140625" style="76"/>
    <col min="8" max="9" width="2.7109375" style="76" customWidth="1"/>
    <col min="10" max="10" width="2.7109375" style="79" customWidth="1"/>
    <col min="11" max="16384" width="9.140625" style="76"/>
  </cols>
  <sheetData>
    <row r="1" spans="1:16" x14ac:dyDescent="0.25">
      <c r="A1" s="7" t="s">
        <v>32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4" spans="1:16" x14ac:dyDescent="0.25">
      <c r="B4" s="13" t="s">
        <v>8</v>
      </c>
      <c r="C4" s="13"/>
      <c r="D4" s="13"/>
      <c r="E4" s="13"/>
      <c r="F4" s="13"/>
      <c r="G4" s="13"/>
      <c r="H4" s="1"/>
      <c r="K4" s="13" t="s">
        <v>9</v>
      </c>
      <c r="L4" s="13"/>
      <c r="M4" s="13"/>
      <c r="N4" s="13"/>
      <c r="O4" s="13"/>
      <c r="P4" s="13"/>
    </row>
    <row r="5" spans="1:16" x14ac:dyDescent="0.25">
      <c r="A5" s="78" t="s">
        <v>6</v>
      </c>
      <c r="B5" s="78" t="s">
        <v>0</v>
      </c>
      <c r="C5" s="78" t="s">
        <v>1</v>
      </c>
      <c r="D5" s="78" t="s">
        <v>2</v>
      </c>
      <c r="E5" s="78" t="s">
        <v>3</v>
      </c>
      <c r="F5" s="78" t="s">
        <v>4</v>
      </c>
      <c r="G5" s="78" t="s">
        <v>7</v>
      </c>
      <c r="H5" s="78"/>
      <c r="I5" s="2"/>
      <c r="K5" s="78" t="s">
        <v>0</v>
      </c>
      <c r="L5" s="78" t="s">
        <v>1</v>
      </c>
      <c r="M5" s="78" t="s">
        <v>2</v>
      </c>
      <c r="N5" s="78" t="s">
        <v>3</v>
      </c>
      <c r="O5" s="78" t="s">
        <v>4</v>
      </c>
      <c r="P5" s="78" t="s">
        <v>7</v>
      </c>
    </row>
    <row r="6" spans="1:16" x14ac:dyDescent="0.25">
      <c r="A6" s="76">
        <v>0</v>
      </c>
      <c r="B6" s="88">
        <v>0.49065799999999998</v>
      </c>
      <c r="C6" s="88">
        <v>53.685506125000003</v>
      </c>
      <c r="D6" s="88">
        <v>13.480387782694438</v>
      </c>
      <c r="E6" s="88">
        <v>18.392279703124998</v>
      </c>
      <c r="F6" s="88">
        <v>3.1957953112500004</v>
      </c>
      <c r="G6" s="77">
        <f>SUM(B6:F6)</f>
        <v>89.244626922069443</v>
      </c>
      <c r="H6" s="77"/>
      <c r="I6" s="2"/>
      <c r="K6" s="77">
        <f>IF(SUM(B6:E6)&gt;(9.25*9.25),(B6/SUM(B6:E6)*9.25*9.25),B6)</f>
        <v>0.48788489441524685</v>
      </c>
      <c r="L6" s="77">
        <f>IF(SUM(B6:E6)&gt;(9.25*9.25),(C6/SUM(B6:E6)*9.25*9.25),C6)</f>
        <v>53.382085867192046</v>
      </c>
      <c r="M6" s="77">
        <f>IF(SUM(B6:E6)&gt;(9.25*9.25),(D6/SUM(B6:E6)*9.25*9.25),D6)</f>
        <v>13.404199197886223</v>
      </c>
      <c r="N6" s="77">
        <f>IF(SUM(B6:E6)&gt;(9.25*9.25),(E6/SUM(B6:E6)*9.25*9.25),E6)</f>
        <v>18.288330040506477</v>
      </c>
      <c r="O6" s="77">
        <f>IF(SUM(B6:E6)&gt;=(9.25*9.25),0,(9.25*9.25)-SUM(K6:N6))</f>
        <v>0</v>
      </c>
      <c r="P6" s="77">
        <f>SUM(K6:O6)</f>
        <v>85.5625</v>
      </c>
    </row>
    <row r="7" spans="1:16" x14ac:dyDescent="0.25">
      <c r="A7" s="76">
        <v>1</v>
      </c>
      <c r="B7" s="88">
        <v>0.739429</v>
      </c>
      <c r="C7" s="88">
        <v>57.559177187499998</v>
      </c>
      <c r="D7" s="88">
        <v>16.956088184353938</v>
      </c>
      <c r="E7" s="88">
        <v>14.117812500000001</v>
      </c>
      <c r="F7" s="88">
        <v>3.2513741443750002</v>
      </c>
      <c r="G7" s="77">
        <f t="shared" ref="G7:G35" si="0">SUM(B7:F7)</f>
        <v>92.623881016228935</v>
      </c>
      <c r="H7" s="77"/>
      <c r="I7" s="2"/>
      <c r="K7" s="77">
        <f t="shared" ref="K7:K35" si="1">IF(SUM(B7:E7)&gt;(9.25*9.25),(B7/SUM(B7:E7)*9.25*9.25),B7)</f>
        <v>0.70790667093198423</v>
      </c>
      <c r="L7" s="77">
        <f t="shared" ref="L7:L35" si="2">IF(SUM(B7:E7)&gt;(9.25*9.25),(C7/SUM(B7:E7)*9.25*9.25),C7)</f>
        <v>55.105392815790744</v>
      </c>
      <c r="M7" s="77">
        <f t="shared" ref="M7:M35" si="3">IF(SUM(B7:E7)&gt;(9.25*9.25),(D7/SUM(B7:E7)*9.25*9.25),D7)</f>
        <v>16.233239349031685</v>
      </c>
      <c r="N7" s="77">
        <f t="shared" ref="N7:N35" si="4">IF(SUM(B7:E7)&gt;(9.25*9.25),(E7/SUM(B7:E7)*9.25*9.25),E7)</f>
        <v>13.515961164245594</v>
      </c>
      <c r="O7" s="77">
        <f t="shared" ref="O7:O35" si="5">IF(SUM(B7:E7)&gt;=(9.25*9.25),0,(9.25*9.25)-SUM(K7:N7))</f>
        <v>0</v>
      </c>
      <c r="P7" s="77">
        <f t="shared" ref="P7:P35" si="6">SUM(K7:O7)</f>
        <v>85.5625</v>
      </c>
    </row>
    <row r="8" spans="1:16" x14ac:dyDescent="0.25">
      <c r="A8" s="76">
        <v>2</v>
      </c>
      <c r="B8" s="88">
        <v>0.393428</v>
      </c>
      <c r="C8" s="88">
        <v>50.913281124999997</v>
      </c>
      <c r="D8" s="88">
        <v>12.504981720844752</v>
      </c>
      <c r="E8" s="88">
        <v>16.92042074375</v>
      </c>
      <c r="F8" s="88">
        <v>0.47146648749999998</v>
      </c>
      <c r="G8" s="77">
        <f t="shared" si="0"/>
        <v>81.203578077094747</v>
      </c>
      <c r="H8" s="77"/>
      <c r="I8" s="2"/>
      <c r="K8" s="77">
        <f t="shared" si="1"/>
        <v>0.393428</v>
      </c>
      <c r="L8" s="77">
        <f t="shared" si="2"/>
        <v>50.913281124999997</v>
      </c>
      <c r="M8" s="77">
        <f t="shared" si="3"/>
        <v>12.504981720844752</v>
      </c>
      <c r="N8" s="77">
        <f t="shared" si="4"/>
        <v>16.92042074375</v>
      </c>
      <c r="O8" s="77">
        <f t="shared" si="5"/>
        <v>4.8303884104052486</v>
      </c>
      <c r="P8" s="77">
        <f t="shared" si="6"/>
        <v>85.5625</v>
      </c>
    </row>
    <row r="9" spans="1:16" x14ac:dyDescent="0.25">
      <c r="A9" s="76">
        <v>3</v>
      </c>
      <c r="B9" s="88">
        <v>0.51501300000000005</v>
      </c>
      <c r="C9" s="88">
        <v>57.659370875</v>
      </c>
      <c r="D9" s="88">
        <v>13.479195675804812</v>
      </c>
      <c r="E9" s="88">
        <v>17.652591890625001</v>
      </c>
      <c r="F9" s="88">
        <v>0.608034505</v>
      </c>
      <c r="G9" s="77">
        <f t="shared" si="0"/>
        <v>89.914205946429831</v>
      </c>
      <c r="H9" s="77"/>
      <c r="I9" s="2"/>
      <c r="K9" s="77">
        <f t="shared" si="1"/>
        <v>0.49342390454393098</v>
      </c>
      <c r="L9" s="77">
        <f t="shared" si="2"/>
        <v>55.242317981660868</v>
      </c>
      <c r="M9" s="77">
        <f t="shared" si="3"/>
        <v>12.914154323225393</v>
      </c>
      <c r="N9" s="77">
        <f t="shared" si="4"/>
        <v>16.91260379056979</v>
      </c>
      <c r="O9" s="77">
        <f t="shared" si="5"/>
        <v>0</v>
      </c>
      <c r="P9" s="77">
        <f t="shared" si="6"/>
        <v>85.562499999999986</v>
      </c>
    </row>
    <row r="10" spans="1:16" x14ac:dyDescent="0.25">
      <c r="A10" s="76">
        <v>4</v>
      </c>
      <c r="B10" s="88">
        <v>0.48014899999999999</v>
      </c>
      <c r="C10" s="88">
        <v>53.230912562500002</v>
      </c>
      <c r="D10" s="88">
        <v>22.018606496997062</v>
      </c>
      <c r="E10" s="88">
        <v>19.134886052500001</v>
      </c>
      <c r="F10" s="88">
        <v>0.24631561375</v>
      </c>
      <c r="G10" s="77">
        <f t="shared" si="0"/>
        <v>95.110869725747051</v>
      </c>
      <c r="H10" s="77"/>
      <c r="I10" s="2"/>
      <c r="K10" s="77">
        <f t="shared" si="1"/>
        <v>0.43306743174060269</v>
      </c>
      <c r="L10" s="77">
        <f t="shared" si="2"/>
        <v>48.011293562311835</v>
      </c>
      <c r="M10" s="77">
        <f t="shared" si="3"/>
        <v>19.859546445293994</v>
      </c>
      <c r="N10" s="77">
        <f t="shared" si="4"/>
        <v>17.258592560653579</v>
      </c>
      <c r="O10" s="77">
        <f t="shared" si="5"/>
        <v>0</v>
      </c>
      <c r="P10" s="77">
        <f t="shared" si="6"/>
        <v>85.562500000000014</v>
      </c>
    </row>
    <row r="11" spans="1:16" x14ac:dyDescent="0.25">
      <c r="A11" s="76">
        <v>5</v>
      </c>
      <c r="B11" s="88">
        <v>0.74769399999999997</v>
      </c>
      <c r="C11" s="88">
        <v>54.265192062500006</v>
      </c>
      <c r="D11" s="88">
        <v>13.919767773714625</v>
      </c>
      <c r="E11" s="88">
        <v>19.520382762499999</v>
      </c>
      <c r="F11" s="88">
        <v>0.257314673125</v>
      </c>
      <c r="G11" s="77">
        <f t="shared" si="0"/>
        <v>88.710351271839613</v>
      </c>
      <c r="H11" s="77"/>
      <c r="I11" s="2"/>
      <c r="K11" s="77">
        <f t="shared" si="1"/>
        <v>0.72326027839195361</v>
      </c>
      <c r="L11" s="77">
        <f t="shared" si="2"/>
        <v>52.491872233984211</v>
      </c>
      <c r="M11" s="77">
        <f t="shared" si="3"/>
        <v>13.464886859020112</v>
      </c>
      <c r="N11" s="77">
        <f t="shared" si="4"/>
        <v>18.882480628603737</v>
      </c>
      <c r="O11" s="77">
        <f t="shared" si="5"/>
        <v>0</v>
      </c>
      <c r="P11" s="77">
        <f t="shared" si="6"/>
        <v>85.5625</v>
      </c>
    </row>
    <row r="12" spans="1:16" x14ac:dyDescent="0.25">
      <c r="A12" s="76">
        <v>6</v>
      </c>
      <c r="B12" s="88">
        <v>0.17476</v>
      </c>
      <c r="C12" s="88">
        <v>55.977041</v>
      </c>
      <c r="D12" s="88">
        <v>21.917533684499752</v>
      </c>
      <c r="E12" s="88">
        <v>14.205891393125</v>
      </c>
      <c r="F12" s="88">
        <v>2.34038592875</v>
      </c>
      <c r="G12" s="77">
        <f t="shared" si="0"/>
        <v>94.615612006374747</v>
      </c>
      <c r="H12" s="77"/>
      <c r="I12" s="2"/>
      <c r="K12" s="77">
        <f t="shared" si="1"/>
        <v>0.16204677176755067</v>
      </c>
      <c r="L12" s="77">
        <f t="shared" si="2"/>
        <v>51.904891205938583</v>
      </c>
      <c r="M12" s="77">
        <f t="shared" si="3"/>
        <v>20.323103563056392</v>
      </c>
      <c r="N12" s="77">
        <f t="shared" si="4"/>
        <v>13.172458459237466</v>
      </c>
      <c r="O12" s="77">
        <f t="shared" si="5"/>
        <v>0</v>
      </c>
      <c r="P12" s="77">
        <f t="shared" si="6"/>
        <v>85.562499999999986</v>
      </c>
    </row>
    <row r="13" spans="1:16" x14ac:dyDescent="0.25">
      <c r="A13" s="76">
        <v>7</v>
      </c>
      <c r="B13" s="88">
        <v>3.3010200000000003E-2</v>
      </c>
      <c r="C13" s="88">
        <v>52.844512312499994</v>
      </c>
      <c r="D13" s="88">
        <v>31.464896997454062</v>
      </c>
      <c r="E13" s="88">
        <v>9.1979687499999994</v>
      </c>
      <c r="F13" s="88">
        <v>1.06953125</v>
      </c>
      <c r="G13" s="77">
        <f t="shared" si="0"/>
        <v>94.609919509954054</v>
      </c>
      <c r="H13" s="77"/>
      <c r="I13" s="2"/>
      <c r="K13" s="77">
        <f t="shared" si="1"/>
        <v>3.0194820548004719E-2</v>
      </c>
      <c r="L13" s="77">
        <f t="shared" si="2"/>
        <v>48.33750071864948</v>
      </c>
      <c r="M13" s="77">
        <f t="shared" si="3"/>
        <v>28.781313606084723</v>
      </c>
      <c r="N13" s="77">
        <f t="shared" si="4"/>
        <v>8.4134908547177929</v>
      </c>
      <c r="O13" s="77">
        <f t="shared" si="5"/>
        <v>0</v>
      </c>
      <c r="P13" s="77">
        <f t="shared" si="6"/>
        <v>85.5625</v>
      </c>
    </row>
    <row r="14" spans="1:16" x14ac:dyDescent="0.25">
      <c r="A14" s="76">
        <v>8</v>
      </c>
      <c r="B14" s="88">
        <v>0</v>
      </c>
      <c r="C14" s="88">
        <v>48.642195687499999</v>
      </c>
      <c r="D14" s="88">
        <v>12.465007253939561</v>
      </c>
      <c r="E14" s="88">
        <v>16.04296875</v>
      </c>
      <c r="F14" s="88">
        <v>0.42781249999999998</v>
      </c>
      <c r="G14" s="77">
        <f t="shared" si="0"/>
        <v>77.577984191439569</v>
      </c>
      <c r="H14" s="77"/>
      <c r="I14" s="2"/>
      <c r="K14" s="77">
        <f t="shared" si="1"/>
        <v>0</v>
      </c>
      <c r="L14" s="77">
        <f t="shared" si="2"/>
        <v>48.642195687499999</v>
      </c>
      <c r="M14" s="77">
        <f t="shared" si="3"/>
        <v>12.465007253939561</v>
      </c>
      <c r="N14" s="77">
        <f t="shared" si="4"/>
        <v>16.04296875</v>
      </c>
      <c r="O14" s="77">
        <f t="shared" si="5"/>
        <v>8.4123283085604328</v>
      </c>
      <c r="P14" s="77">
        <f t="shared" si="6"/>
        <v>85.5625</v>
      </c>
    </row>
    <row r="15" spans="1:16" x14ac:dyDescent="0.25">
      <c r="A15" s="76">
        <v>9</v>
      </c>
      <c r="B15" s="88">
        <v>0.48608499999999999</v>
      </c>
      <c r="C15" s="88">
        <v>23.227994124999999</v>
      </c>
      <c r="D15" s="88">
        <v>47.830815784643562</v>
      </c>
      <c r="E15" s="88">
        <v>9.390719671874999</v>
      </c>
      <c r="F15" s="88">
        <v>1.668938488125</v>
      </c>
      <c r="G15" s="77">
        <f t="shared" si="0"/>
        <v>82.604553069643558</v>
      </c>
      <c r="H15" s="77"/>
      <c r="I15" s="2"/>
      <c r="K15" s="77">
        <f t="shared" si="1"/>
        <v>0.48608499999999999</v>
      </c>
      <c r="L15" s="77">
        <f t="shared" si="2"/>
        <v>23.227994124999999</v>
      </c>
      <c r="M15" s="77">
        <f t="shared" si="3"/>
        <v>47.830815784643562</v>
      </c>
      <c r="N15" s="77">
        <f t="shared" si="4"/>
        <v>9.390719671874999</v>
      </c>
      <c r="O15" s="77">
        <f t="shared" si="5"/>
        <v>4.6268854184814359</v>
      </c>
      <c r="P15" s="77">
        <f t="shared" si="6"/>
        <v>85.5625</v>
      </c>
    </row>
    <row r="16" spans="1:16" x14ac:dyDescent="0.25">
      <c r="A16" s="76">
        <v>10</v>
      </c>
      <c r="B16" s="88">
        <v>0.52825999999999995</v>
      </c>
      <c r="C16" s="88">
        <v>26.063193124999998</v>
      </c>
      <c r="D16" s="88">
        <v>28.143983066105061</v>
      </c>
      <c r="E16" s="88">
        <v>9.7200309106250007</v>
      </c>
      <c r="F16" s="88">
        <v>1.8456584200000001</v>
      </c>
      <c r="G16" s="77">
        <f t="shared" si="0"/>
        <v>66.301125521730071</v>
      </c>
      <c r="H16" s="77"/>
      <c r="I16" s="2"/>
      <c r="K16" s="77">
        <f t="shared" si="1"/>
        <v>0.52825999999999995</v>
      </c>
      <c r="L16" s="77">
        <f t="shared" si="2"/>
        <v>26.063193124999998</v>
      </c>
      <c r="M16" s="77">
        <f t="shared" si="3"/>
        <v>28.143983066105061</v>
      </c>
      <c r="N16" s="77">
        <f t="shared" si="4"/>
        <v>9.7200309106250007</v>
      </c>
      <c r="O16" s="77">
        <f t="shared" si="5"/>
        <v>21.107032898269935</v>
      </c>
      <c r="P16" s="77">
        <f t="shared" si="6"/>
        <v>85.5625</v>
      </c>
    </row>
    <row r="17" spans="1:16" x14ac:dyDescent="0.25">
      <c r="A17" s="76">
        <v>11</v>
      </c>
      <c r="B17" s="88">
        <v>0.23108799999999999</v>
      </c>
      <c r="C17" s="88">
        <v>25.155289437500002</v>
      </c>
      <c r="D17" s="88">
        <v>24.218549830820997</v>
      </c>
      <c r="E17" s="88">
        <v>8.7190942612499995</v>
      </c>
      <c r="F17" s="88">
        <v>5.2289725062500008</v>
      </c>
      <c r="G17" s="77">
        <f t="shared" si="0"/>
        <v>63.552994035821001</v>
      </c>
      <c r="H17" s="77"/>
      <c r="I17" s="2"/>
      <c r="K17" s="77">
        <f t="shared" si="1"/>
        <v>0.23108799999999999</v>
      </c>
      <c r="L17" s="77">
        <f t="shared" si="2"/>
        <v>25.155289437500002</v>
      </c>
      <c r="M17" s="77">
        <f t="shared" si="3"/>
        <v>24.218549830820997</v>
      </c>
      <c r="N17" s="77">
        <f t="shared" si="4"/>
        <v>8.7190942612499995</v>
      </c>
      <c r="O17" s="77">
        <f t="shared" si="5"/>
        <v>27.238478470429001</v>
      </c>
      <c r="P17" s="77">
        <f t="shared" si="6"/>
        <v>85.5625</v>
      </c>
    </row>
    <row r="18" spans="1:16" x14ac:dyDescent="0.25">
      <c r="A18" s="76">
        <v>12</v>
      </c>
      <c r="B18" s="88">
        <v>0.29961300000000002</v>
      </c>
      <c r="C18" s="88">
        <v>26.269912125000001</v>
      </c>
      <c r="D18" s="88">
        <v>34.819850360938624</v>
      </c>
      <c r="E18" s="88">
        <v>9.3978726968749999</v>
      </c>
      <c r="F18" s="88">
        <v>2.3724145393750002</v>
      </c>
      <c r="G18" s="77">
        <f t="shared" si="0"/>
        <v>73.159662722188628</v>
      </c>
      <c r="H18" s="77"/>
      <c r="I18" s="2"/>
      <c r="K18" s="77">
        <f t="shared" si="1"/>
        <v>0.29961300000000002</v>
      </c>
      <c r="L18" s="77">
        <f t="shared" si="2"/>
        <v>26.269912125000001</v>
      </c>
      <c r="M18" s="77">
        <f t="shared" si="3"/>
        <v>34.819850360938624</v>
      </c>
      <c r="N18" s="77">
        <f t="shared" si="4"/>
        <v>9.3978726968749999</v>
      </c>
      <c r="O18" s="77">
        <f t="shared" si="5"/>
        <v>14.775251817186373</v>
      </c>
      <c r="P18" s="77">
        <f t="shared" si="6"/>
        <v>85.5625</v>
      </c>
    </row>
    <row r="19" spans="1:16" x14ac:dyDescent="0.25">
      <c r="A19" s="76">
        <v>13</v>
      </c>
      <c r="B19" s="88">
        <v>0.14849899999999999</v>
      </c>
      <c r="C19" s="88">
        <v>26.364116437499998</v>
      </c>
      <c r="D19" s="88">
        <v>33.478930309419127</v>
      </c>
      <c r="E19" s="88">
        <v>8.4787166849999984</v>
      </c>
      <c r="F19" s="88">
        <v>3.7243217187500006</v>
      </c>
      <c r="G19" s="77">
        <f t="shared" si="0"/>
        <v>72.194584150669129</v>
      </c>
      <c r="H19" s="77"/>
      <c r="I19" s="2"/>
      <c r="K19" s="77">
        <f t="shared" si="1"/>
        <v>0.14849899999999999</v>
      </c>
      <c r="L19" s="77">
        <f t="shared" si="2"/>
        <v>26.364116437499998</v>
      </c>
      <c r="M19" s="77">
        <f t="shared" si="3"/>
        <v>33.478930309419127</v>
      </c>
      <c r="N19" s="77">
        <f t="shared" si="4"/>
        <v>8.4787166849999984</v>
      </c>
      <c r="O19" s="77">
        <f t="shared" si="5"/>
        <v>17.092237568080876</v>
      </c>
      <c r="P19" s="77">
        <f t="shared" si="6"/>
        <v>85.5625</v>
      </c>
    </row>
    <row r="20" spans="1:16" x14ac:dyDescent="0.25">
      <c r="A20" s="76">
        <v>14</v>
      </c>
      <c r="B20" s="88">
        <v>0.60496000000000005</v>
      </c>
      <c r="C20" s="88">
        <v>28.157078625</v>
      </c>
      <c r="D20" s="88">
        <v>23.581584820549626</v>
      </c>
      <c r="E20" s="88">
        <v>25.471296563124994</v>
      </c>
      <c r="F20" s="88">
        <v>0.39490345124999998</v>
      </c>
      <c r="G20" s="77">
        <f t="shared" si="0"/>
        <v>78.209823459924621</v>
      </c>
      <c r="H20" s="77"/>
      <c r="I20" s="2"/>
      <c r="K20" s="77">
        <f t="shared" si="1"/>
        <v>0.60496000000000005</v>
      </c>
      <c r="L20" s="77">
        <f t="shared" si="2"/>
        <v>28.157078625</v>
      </c>
      <c r="M20" s="77">
        <f t="shared" si="3"/>
        <v>23.581584820549626</v>
      </c>
      <c r="N20" s="77">
        <f t="shared" si="4"/>
        <v>25.471296563124994</v>
      </c>
      <c r="O20" s="77">
        <f t="shared" si="5"/>
        <v>7.7475799913253809</v>
      </c>
      <c r="P20" s="77">
        <f t="shared" si="6"/>
        <v>85.5625</v>
      </c>
    </row>
    <row r="21" spans="1:16" x14ac:dyDescent="0.25">
      <c r="A21" s="76">
        <v>15</v>
      </c>
      <c r="B21" s="88">
        <v>0.21656600000000001</v>
      </c>
      <c r="C21" s="88">
        <v>24.535731375000001</v>
      </c>
      <c r="D21" s="88">
        <v>25.964151276281378</v>
      </c>
      <c r="E21" s="88">
        <v>24.598661738124996</v>
      </c>
      <c r="F21" s="88">
        <v>1.103481594375</v>
      </c>
      <c r="G21" s="77">
        <f t="shared" si="0"/>
        <v>76.418591983781383</v>
      </c>
      <c r="H21" s="77"/>
      <c r="I21" s="2"/>
      <c r="K21" s="77">
        <f t="shared" si="1"/>
        <v>0.21656600000000001</v>
      </c>
      <c r="L21" s="77">
        <f t="shared" si="2"/>
        <v>24.535731375000001</v>
      </c>
      <c r="M21" s="77">
        <f t="shared" si="3"/>
        <v>25.964151276281378</v>
      </c>
      <c r="N21" s="77">
        <f t="shared" si="4"/>
        <v>24.598661738124996</v>
      </c>
      <c r="O21" s="77">
        <f t="shared" si="5"/>
        <v>10.247389610593615</v>
      </c>
      <c r="P21" s="77">
        <f t="shared" si="6"/>
        <v>85.5625</v>
      </c>
    </row>
    <row r="22" spans="1:16" x14ac:dyDescent="0.25">
      <c r="A22" s="76">
        <v>16</v>
      </c>
      <c r="B22" s="88">
        <v>0.28973599999999999</v>
      </c>
      <c r="C22" s="88">
        <v>26.8336834375</v>
      </c>
      <c r="D22" s="88">
        <v>30.482302594939185</v>
      </c>
      <c r="E22" s="88">
        <v>24.115023129375</v>
      </c>
      <c r="F22" s="88">
        <v>0.69635725124999992</v>
      </c>
      <c r="G22" s="77">
        <f t="shared" si="0"/>
        <v>82.4171024130642</v>
      </c>
      <c r="H22" s="77"/>
      <c r="I22" s="2"/>
      <c r="K22" s="77">
        <f t="shared" si="1"/>
        <v>0.28973599999999999</v>
      </c>
      <c r="L22" s="77">
        <f t="shared" si="2"/>
        <v>26.8336834375</v>
      </c>
      <c r="M22" s="77">
        <f t="shared" si="3"/>
        <v>30.482302594939185</v>
      </c>
      <c r="N22" s="77">
        <f t="shared" si="4"/>
        <v>24.115023129375</v>
      </c>
      <c r="O22" s="77">
        <f t="shared" si="5"/>
        <v>3.8417548381858069</v>
      </c>
      <c r="P22" s="77">
        <f t="shared" si="6"/>
        <v>85.5625</v>
      </c>
    </row>
    <row r="23" spans="1:16" x14ac:dyDescent="0.25">
      <c r="A23" s="76">
        <v>17</v>
      </c>
      <c r="B23" s="88">
        <v>0.13439100000000001</v>
      </c>
      <c r="C23" s="88">
        <v>24.912805312500002</v>
      </c>
      <c r="D23" s="88">
        <v>35.508084891375937</v>
      </c>
      <c r="E23" s="88">
        <v>21.272384470000002</v>
      </c>
      <c r="F23" s="88">
        <v>2.0036239075000002</v>
      </c>
      <c r="G23" s="77">
        <f t="shared" si="0"/>
        <v>83.831289581375941</v>
      </c>
      <c r="H23" s="77"/>
      <c r="I23" s="2"/>
      <c r="K23" s="77">
        <f t="shared" si="1"/>
        <v>0.13439100000000001</v>
      </c>
      <c r="L23" s="77">
        <f t="shared" si="2"/>
        <v>24.912805312500002</v>
      </c>
      <c r="M23" s="77">
        <f t="shared" si="3"/>
        <v>35.508084891375937</v>
      </c>
      <c r="N23" s="77">
        <f t="shared" si="4"/>
        <v>21.272384470000002</v>
      </c>
      <c r="O23" s="77">
        <f t="shared" si="5"/>
        <v>3.7348343261240586</v>
      </c>
      <c r="P23" s="77">
        <f t="shared" si="6"/>
        <v>85.5625</v>
      </c>
    </row>
    <row r="24" spans="1:16" x14ac:dyDescent="0.25">
      <c r="A24" s="76">
        <v>18</v>
      </c>
      <c r="B24" s="88">
        <v>8.8566500000000006E-3</v>
      </c>
      <c r="C24" s="88">
        <v>0.24599218749999999</v>
      </c>
      <c r="D24" s="88">
        <v>1.0080233328660186</v>
      </c>
      <c r="E24" s="88">
        <v>69.651969165625005</v>
      </c>
      <c r="F24" s="88">
        <v>0.119281825625</v>
      </c>
      <c r="G24" s="77">
        <f t="shared" si="0"/>
        <v>71.034123161616023</v>
      </c>
      <c r="H24" s="77"/>
      <c r="I24" s="2"/>
      <c r="K24" s="77">
        <f t="shared" si="1"/>
        <v>8.8566500000000006E-3</v>
      </c>
      <c r="L24" s="77">
        <f t="shared" si="2"/>
        <v>0.24599218749999999</v>
      </c>
      <c r="M24" s="77">
        <f t="shared" si="3"/>
        <v>1.0080233328660186</v>
      </c>
      <c r="N24" s="77">
        <f t="shared" si="4"/>
        <v>69.651969165625005</v>
      </c>
      <c r="O24" s="77">
        <f t="shared" si="5"/>
        <v>14.647658664008972</v>
      </c>
      <c r="P24" s="77">
        <f t="shared" si="6"/>
        <v>85.5625</v>
      </c>
    </row>
    <row r="25" spans="1:16" x14ac:dyDescent="0.25">
      <c r="A25" s="76">
        <v>19</v>
      </c>
      <c r="B25" s="88">
        <v>4.2995100000000001E-2</v>
      </c>
      <c r="C25" s="88">
        <v>2.1285383124999999</v>
      </c>
      <c r="D25" s="88">
        <v>12.204030198987438</v>
      </c>
      <c r="E25" s="88">
        <v>47.109796125625003</v>
      </c>
      <c r="F25" s="88">
        <v>0.4520335325</v>
      </c>
      <c r="G25" s="77">
        <f t="shared" si="0"/>
        <v>61.937393269612443</v>
      </c>
      <c r="H25" s="77"/>
      <c r="I25" s="2"/>
      <c r="K25" s="77">
        <f t="shared" si="1"/>
        <v>4.2995100000000001E-2</v>
      </c>
      <c r="L25" s="77">
        <f t="shared" si="2"/>
        <v>2.1285383124999999</v>
      </c>
      <c r="M25" s="77">
        <f t="shared" si="3"/>
        <v>12.204030198987438</v>
      </c>
      <c r="N25" s="77">
        <f t="shared" si="4"/>
        <v>47.109796125625003</v>
      </c>
      <c r="O25" s="77">
        <f t="shared" si="5"/>
        <v>24.077140262887561</v>
      </c>
      <c r="P25" s="77">
        <f t="shared" si="6"/>
        <v>85.5625</v>
      </c>
    </row>
    <row r="26" spans="1:16" x14ac:dyDescent="0.25">
      <c r="A26" s="76">
        <v>20</v>
      </c>
      <c r="B26" s="88">
        <v>0.33991399999999999</v>
      </c>
      <c r="C26" s="88">
        <v>8.103966625</v>
      </c>
      <c r="D26" s="88">
        <v>18.638333293611939</v>
      </c>
      <c r="E26" s="88">
        <v>45.542584605000009</v>
      </c>
      <c r="F26" s="88">
        <v>0.26870817562499999</v>
      </c>
      <c r="G26" s="77">
        <f t="shared" si="0"/>
        <v>72.893506699236951</v>
      </c>
      <c r="H26" s="77"/>
      <c r="I26" s="2"/>
      <c r="K26" s="77">
        <f t="shared" si="1"/>
        <v>0.33991399999999999</v>
      </c>
      <c r="L26" s="77">
        <f t="shared" si="2"/>
        <v>8.103966625</v>
      </c>
      <c r="M26" s="77">
        <f t="shared" si="3"/>
        <v>18.638333293611939</v>
      </c>
      <c r="N26" s="77">
        <f t="shared" si="4"/>
        <v>45.542584605000009</v>
      </c>
      <c r="O26" s="77">
        <f t="shared" si="5"/>
        <v>12.937701476388042</v>
      </c>
      <c r="P26" s="77">
        <f t="shared" si="6"/>
        <v>85.5625</v>
      </c>
    </row>
    <row r="27" spans="1:16" x14ac:dyDescent="0.25">
      <c r="A27" s="76">
        <v>21</v>
      </c>
      <c r="B27" s="88">
        <v>9.8201700000000003E-2</v>
      </c>
      <c r="C27" s="88">
        <v>4.1570540625000003</v>
      </c>
      <c r="D27" s="88">
        <v>29.917333189425936</v>
      </c>
      <c r="E27" s="88">
        <v>21.865139223749999</v>
      </c>
      <c r="F27" s="88">
        <v>1.4637698806250001</v>
      </c>
      <c r="G27" s="77">
        <f t="shared" si="0"/>
        <v>57.501498056300939</v>
      </c>
      <c r="H27" s="77"/>
      <c r="I27" s="2"/>
      <c r="K27" s="77">
        <f t="shared" si="1"/>
        <v>9.8201700000000003E-2</v>
      </c>
      <c r="L27" s="77">
        <f t="shared" si="2"/>
        <v>4.1570540625000003</v>
      </c>
      <c r="M27" s="77">
        <f t="shared" si="3"/>
        <v>29.917333189425936</v>
      </c>
      <c r="N27" s="77">
        <f t="shared" si="4"/>
        <v>21.865139223749999</v>
      </c>
      <c r="O27" s="77">
        <f t="shared" si="5"/>
        <v>29.524771824324063</v>
      </c>
      <c r="P27" s="77">
        <f t="shared" si="6"/>
        <v>85.5625</v>
      </c>
    </row>
    <row r="28" spans="1:16" x14ac:dyDescent="0.25">
      <c r="A28" s="76">
        <v>22</v>
      </c>
      <c r="B28" s="88">
        <v>0.14951100000000001</v>
      </c>
      <c r="C28" s="88">
        <v>2.9904949375000003</v>
      </c>
      <c r="D28" s="88">
        <v>15.584870768679062</v>
      </c>
      <c r="E28" s="88">
        <v>6.0679102518749994</v>
      </c>
      <c r="F28" s="88">
        <v>27.169193679375002</v>
      </c>
      <c r="G28" s="77">
        <f t="shared" si="0"/>
        <v>51.961980637429065</v>
      </c>
      <c r="H28" s="77"/>
      <c r="I28" s="2"/>
      <c r="K28" s="77">
        <f t="shared" si="1"/>
        <v>0.14951100000000001</v>
      </c>
      <c r="L28" s="77">
        <f t="shared" si="2"/>
        <v>2.9904949375000003</v>
      </c>
      <c r="M28" s="77">
        <f t="shared" si="3"/>
        <v>15.584870768679062</v>
      </c>
      <c r="N28" s="77">
        <f t="shared" si="4"/>
        <v>6.0679102518749994</v>
      </c>
      <c r="O28" s="77">
        <f t="shared" si="5"/>
        <v>60.769713041945934</v>
      </c>
      <c r="P28" s="77">
        <f t="shared" si="6"/>
        <v>85.5625</v>
      </c>
    </row>
    <row r="29" spans="1:16" x14ac:dyDescent="0.25">
      <c r="A29" s="76">
        <v>23</v>
      </c>
      <c r="B29" s="88">
        <v>0</v>
      </c>
      <c r="C29" s="88">
        <v>0</v>
      </c>
      <c r="D29" s="88">
        <v>15.549569105709125</v>
      </c>
      <c r="E29" s="88">
        <v>5.8203625381249999</v>
      </c>
      <c r="F29" s="88">
        <v>5.8203625381249999</v>
      </c>
      <c r="G29" s="77">
        <f t="shared" si="0"/>
        <v>27.190294181959125</v>
      </c>
      <c r="H29" s="77"/>
      <c r="I29" s="2"/>
      <c r="K29" s="77">
        <f t="shared" si="1"/>
        <v>0</v>
      </c>
      <c r="L29" s="77">
        <f t="shared" si="2"/>
        <v>0</v>
      </c>
      <c r="M29" s="77">
        <f t="shared" si="3"/>
        <v>15.549569105709125</v>
      </c>
      <c r="N29" s="77">
        <f t="shared" si="4"/>
        <v>5.8203625381249999</v>
      </c>
      <c r="O29" s="77">
        <f t="shared" si="5"/>
        <v>64.192568356165879</v>
      </c>
      <c r="P29" s="77">
        <f t="shared" si="6"/>
        <v>85.5625</v>
      </c>
    </row>
    <row r="30" spans="1:16" x14ac:dyDescent="0.25">
      <c r="A30" s="76">
        <v>24</v>
      </c>
      <c r="B30" s="88">
        <v>0.11601499999999999</v>
      </c>
      <c r="C30" s="88">
        <v>5.2552487499999998</v>
      </c>
      <c r="D30" s="88">
        <v>32.698532530999188</v>
      </c>
      <c r="E30" s="88">
        <v>9.0186528518750002</v>
      </c>
      <c r="F30" s="88">
        <v>4.6994458731249997</v>
      </c>
      <c r="G30" s="77">
        <f t="shared" si="0"/>
        <v>51.787895005999189</v>
      </c>
      <c r="H30" s="77"/>
      <c r="I30" s="2"/>
      <c r="K30" s="77">
        <f t="shared" si="1"/>
        <v>0.11601499999999999</v>
      </c>
      <c r="L30" s="77">
        <f t="shared" si="2"/>
        <v>5.2552487499999998</v>
      </c>
      <c r="M30" s="77">
        <f t="shared" si="3"/>
        <v>32.698532530999188</v>
      </c>
      <c r="N30" s="77">
        <f t="shared" si="4"/>
        <v>9.0186528518750002</v>
      </c>
      <c r="O30" s="77">
        <f t="shared" si="5"/>
        <v>38.474050867125811</v>
      </c>
      <c r="P30" s="77">
        <f t="shared" si="6"/>
        <v>85.5625</v>
      </c>
    </row>
    <row r="31" spans="1:16" x14ac:dyDescent="0.25">
      <c r="A31" s="76">
        <v>25</v>
      </c>
      <c r="B31" s="88">
        <v>0.24740899999999999</v>
      </c>
      <c r="C31" s="88">
        <v>5.9578879999999996</v>
      </c>
      <c r="D31" s="88">
        <v>58.240262333279439</v>
      </c>
      <c r="E31" s="88">
        <v>9.5388377712499999</v>
      </c>
      <c r="F31" s="88">
        <v>2.1019976806249998</v>
      </c>
      <c r="G31" s="77">
        <f t="shared" si="0"/>
        <v>76.08639478515444</v>
      </c>
      <c r="H31" s="77"/>
      <c r="I31" s="2"/>
      <c r="K31" s="77">
        <f t="shared" si="1"/>
        <v>0.24740899999999999</v>
      </c>
      <c r="L31" s="77">
        <f t="shared" si="2"/>
        <v>5.9578879999999996</v>
      </c>
      <c r="M31" s="77">
        <f t="shared" si="3"/>
        <v>58.240262333279439</v>
      </c>
      <c r="N31" s="77">
        <f t="shared" si="4"/>
        <v>9.5388377712499999</v>
      </c>
      <c r="O31" s="77">
        <f t="shared" si="5"/>
        <v>11.578102895470565</v>
      </c>
      <c r="P31" s="77">
        <f t="shared" si="6"/>
        <v>85.5625</v>
      </c>
    </row>
    <row r="32" spans="1:16" x14ac:dyDescent="0.25">
      <c r="A32" s="76">
        <v>26</v>
      </c>
      <c r="B32" s="88">
        <v>0.16166</v>
      </c>
      <c r="C32" s="88">
        <v>3.4278048750000001</v>
      </c>
      <c r="D32" s="88">
        <v>19.869056771470312</v>
      </c>
      <c r="E32" s="88">
        <v>12.254757512500003</v>
      </c>
      <c r="F32" s="88">
        <v>56.333242821250003</v>
      </c>
      <c r="G32" s="77">
        <f t="shared" si="0"/>
        <v>92.046521980220319</v>
      </c>
      <c r="H32" s="77"/>
      <c r="I32" s="2"/>
      <c r="K32" s="77">
        <f t="shared" si="1"/>
        <v>0.16166</v>
      </c>
      <c r="L32" s="77">
        <f t="shared" si="2"/>
        <v>3.4278048750000001</v>
      </c>
      <c r="M32" s="77">
        <f t="shared" si="3"/>
        <v>19.869056771470312</v>
      </c>
      <c r="N32" s="77">
        <f t="shared" si="4"/>
        <v>12.254757512500003</v>
      </c>
      <c r="O32" s="77">
        <f t="shared" si="5"/>
        <v>49.849220841029684</v>
      </c>
      <c r="P32" s="77">
        <f t="shared" si="6"/>
        <v>85.5625</v>
      </c>
    </row>
    <row r="33" spans="1:16" x14ac:dyDescent="0.25">
      <c r="A33" s="76">
        <v>27</v>
      </c>
      <c r="B33" s="88">
        <v>3.83627E-2</v>
      </c>
      <c r="C33" s="88">
        <v>2.5945116874999998</v>
      </c>
      <c r="D33" s="88">
        <v>15.855509626693687</v>
      </c>
      <c r="E33" s="88">
        <v>14.993809075625002</v>
      </c>
      <c r="F33" s="88">
        <v>53.130237158124999</v>
      </c>
      <c r="G33" s="77">
        <f t="shared" si="0"/>
        <v>86.612430247943692</v>
      </c>
      <c r="H33" s="77"/>
      <c r="I33" s="2"/>
      <c r="K33" s="77">
        <f t="shared" si="1"/>
        <v>3.83627E-2</v>
      </c>
      <c r="L33" s="77">
        <f t="shared" si="2"/>
        <v>2.5945116874999998</v>
      </c>
      <c r="M33" s="77">
        <f t="shared" si="3"/>
        <v>15.855509626693687</v>
      </c>
      <c r="N33" s="77">
        <f t="shared" si="4"/>
        <v>14.993809075625002</v>
      </c>
      <c r="O33" s="77">
        <f t="shared" si="5"/>
        <v>52.080306910181307</v>
      </c>
      <c r="P33" s="77">
        <f t="shared" si="6"/>
        <v>85.5625</v>
      </c>
    </row>
    <row r="34" spans="1:16" x14ac:dyDescent="0.25">
      <c r="A34" s="76">
        <v>28</v>
      </c>
      <c r="B34" s="88">
        <v>9.2920599999999993</v>
      </c>
      <c r="C34" s="88">
        <v>17.221763312500002</v>
      </c>
      <c r="D34" s="88">
        <v>27.225492138387562</v>
      </c>
      <c r="E34" s="88">
        <v>20.400965488124999</v>
      </c>
      <c r="F34" s="88">
        <v>1.8366178862500002</v>
      </c>
      <c r="G34" s="77">
        <f t="shared" si="0"/>
        <v>75.976898825262552</v>
      </c>
      <c r="H34" s="77"/>
      <c r="I34" s="2"/>
      <c r="K34" s="77">
        <f t="shared" si="1"/>
        <v>9.2920599999999993</v>
      </c>
      <c r="L34" s="77">
        <f t="shared" si="2"/>
        <v>17.221763312500002</v>
      </c>
      <c r="M34" s="77">
        <f t="shared" si="3"/>
        <v>27.225492138387562</v>
      </c>
      <c r="N34" s="77">
        <f t="shared" si="4"/>
        <v>20.400965488124999</v>
      </c>
      <c r="O34" s="77">
        <f t="shared" si="5"/>
        <v>11.422219060987445</v>
      </c>
      <c r="P34" s="77">
        <f t="shared" si="6"/>
        <v>85.5625</v>
      </c>
    </row>
    <row r="35" spans="1:16" x14ac:dyDescent="0.25">
      <c r="A35" s="76">
        <v>29</v>
      </c>
      <c r="B35" s="88">
        <v>42.828400000000002</v>
      </c>
      <c r="C35" s="88">
        <v>9.704926562499999</v>
      </c>
      <c r="D35" s="88">
        <v>14.323367984076437</v>
      </c>
      <c r="E35" s="88">
        <v>14.516507225625</v>
      </c>
      <c r="F35" s="88">
        <v>5.1292699474999992</v>
      </c>
      <c r="G35" s="77">
        <f t="shared" si="0"/>
        <v>86.502471719701447</v>
      </c>
      <c r="H35" s="77"/>
      <c r="I35" s="2"/>
      <c r="K35" s="77">
        <f t="shared" si="1"/>
        <v>42.828400000000002</v>
      </c>
      <c r="L35" s="77">
        <f t="shared" si="2"/>
        <v>9.704926562499999</v>
      </c>
      <c r="M35" s="77">
        <f t="shared" si="3"/>
        <v>14.323367984076437</v>
      </c>
      <c r="N35" s="77">
        <f t="shared" si="4"/>
        <v>14.516507225625</v>
      </c>
      <c r="O35" s="77">
        <f t="shared" si="5"/>
        <v>4.1892982277985595</v>
      </c>
      <c r="P35" s="77">
        <f t="shared" si="6"/>
        <v>85.5625</v>
      </c>
    </row>
  </sheetData>
  <mergeCells count="4">
    <mergeCell ref="A1:P1"/>
    <mergeCell ref="A2:P2"/>
    <mergeCell ref="B4:G4"/>
    <mergeCell ref="K4:P4"/>
  </mergeCells>
  <conditionalFormatting sqref="K6:N35">
    <cfRule type="expression" dxfId="5" priority="1">
      <formula>COUNTIF($B$6:$F$35,K6)=0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85" zoomScaleNormal="85" workbookViewId="0">
      <selection activeCell="B6" sqref="B6:F35"/>
    </sheetView>
  </sheetViews>
  <sheetFormatPr defaultRowHeight="15" x14ac:dyDescent="0.25"/>
  <cols>
    <col min="1" max="1" width="12" style="34" bestFit="1" customWidth="1"/>
    <col min="2" max="7" width="9.140625" style="34"/>
    <col min="8" max="9" width="2.7109375" style="34" customWidth="1"/>
    <col min="10" max="10" width="2.7109375" style="79" customWidth="1"/>
    <col min="11" max="16384" width="9.140625" style="34"/>
  </cols>
  <sheetData>
    <row r="1" spans="1:16" x14ac:dyDescent="0.25">
      <c r="A1" s="7" t="s">
        <v>33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4" spans="1:16" x14ac:dyDescent="0.25">
      <c r="B4" s="13" t="s">
        <v>8</v>
      </c>
      <c r="C4" s="13"/>
      <c r="D4" s="13"/>
      <c r="E4" s="13"/>
      <c r="F4" s="13"/>
      <c r="G4" s="13"/>
      <c r="H4" s="1"/>
      <c r="K4" s="13" t="s">
        <v>9</v>
      </c>
      <c r="L4" s="13"/>
      <c r="M4" s="13"/>
      <c r="N4" s="13"/>
      <c r="O4" s="13"/>
      <c r="P4" s="13"/>
    </row>
    <row r="5" spans="1:16" x14ac:dyDescent="0.25">
      <c r="A5" s="80" t="s">
        <v>6</v>
      </c>
      <c r="B5" s="80" t="s">
        <v>0</v>
      </c>
      <c r="C5" s="80" t="s">
        <v>1</v>
      </c>
      <c r="D5" s="80" t="s">
        <v>2</v>
      </c>
      <c r="E5" s="80" t="s">
        <v>3</v>
      </c>
      <c r="F5" s="80" t="s">
        <v>4</v>
      </c>
      <c r="G5" s="80" t="s">
        <v>7</v>
      </c>
      <c r="H5" s="80"/>
      <c r="I5" s="2"/>
      <c r="K5" s="80" t="s">
        <v>0</v>
      </c>
      <c r="L5" s="80" t="s">
        <v>1</v>
      </c>
      <c r="M5" s="80" t="s">
        <v>2</v>
      </c>
      <c r="N5" s="80" t="s">
        <v>3</v>
      </c>
      <c r="O5" s="80" t="s">
        <v>4</v>
      </c>
      <c r="P5" s="80" t="s">
        <v>7</v>
      </c>
    </row>
    <row r="6" spans="1:16" x14ac:dyDescent="0.25">
      <c r="A6" s="34">
        <v>0</v>
      </c>
      <c r="B6" s="88">
        <v>0.112882</v>
      </c>
      <c r="C6" s="88">
        <v>53.684400249999996</v>
      </c>
      <c r="D6" s="88">
        <v>21.96617929447325</v>
      </c>
      <c r="E6" s="88">
        <v>27.0608424825</v>
      </c>
      <c r="F6" s="88">
        <v>0.56981323000000006</v>
      </c>
      <c r="G6" s="81">
        <f>SUM(B6:F6)</f>
        <v>103.39411725697323</v>
      </c>
      <c r="H6" s="81"/>
      <c r="I6" s="2"/>
      <c r="K6" s="81">
        <f>IF(SUM(B6:E6)&gt;(9.25*9.25),(B6/SUM(B6:E6)*9.25*9.25),B6)</f>
        <v>9.3931743242982285E-2</v>
      </c>
      <c r="L6" s="81">
        <f>IF(SUM(B6:E6)&gt;(9.25*9.25),(C6/SUM(B6:E6)*9.25*9.25),C6)</f>
        <v>44.672040718949823</v>
      </c>
      <c r="M6" s="81">
        <f>IF(SUM(B6:E6)&gt;(9.25*9.25),(D6/SUM(B6:E6)*9.25*9.25),D6)</f>
        <v>18.278569776561145</v>
      </c>
      <c r="N6" s="81">
        <f>IF(SUM(B6:E6)&gt;(9.25*9.25),(E6/SUM(B6:E6)*9.25*9.25),E6)</f>
        <v>22.517957761246059</v>
      </c>
      <c r="O6" s="81">
        <f>IF(SUM(B6:E6)&gt;=(9.25*9.25),0,(9.25*9.25)-SUM(K6:N6))</f>
        <v>0</v>
      </c>
      <c r="P6" s="81">
        <f>SUM(K6:O6)</f>
        <v>85.5625</v>
      </c>
    </row>
    <row r="7" spans="1:16" x14ac:dyDescent="0.25">
      <c r="A7" s="34">
        <v>1</v>
      </c>
      <c r="B7" s="88">
        <v>0.14074200000000001</v>
      </c>
      <c r="C7" s="88">
        <v>60.565421250000007</v>
      </c>
      <c r="D7" s="88">
        <v>15.427772758553251</v>
      </c>
      <c r="E7" s="88">
        <v>20.900752922500001</v>
      </c>
      <c r="F7" s="88">
        <v>1.2319837974999999</v>
      </c>
      <c r="G7" s="81">
        <f t="shared" ref="G7:G35" si="0">SUM(B7:F7)</f>
        <v>98.26667272855326</v>
      </c>
      <c r="H7" s="81"/>
      <c r="I7" s="2"/>
      <c r="K7" s="81">
        <f t="shared" ref="K7:K35" si="1">IF(SUM(B7:E7)&gt;(9.25*9.25),(B7/SUM(B7:E7)*9.25*9.25),B7)</f>
        <v>0.12410239583038654</v>
      </c>
      <c r="L7" s="81">
        <f t="shared" ref="L7:L35" si="2">IF(SUM(B7:E7)&gt;(9.25*9.25),(C7/SUM(B7:E7)*9.25*9.25),C7)</f>
        <v>53.404910272708968</v>
      </c>
      <c r="M7" s="81">
        <f t="shared" ref="M7:M35" si="3">IF(SUM(B7:E7)&gt;(9.25*9.25),(D7/SUM(B7:E7)*9.25*9.25),D7)</f>
        <v>13.603782535868682</v>
      </c>
      <c r="N7" s="81">
        <f t="shared" ref="N7:N35" si="4">IF(SUM(B7:E7)&gt;(9.25*9.25),(E7/SUM(B7:E7)*9.25*9.25),E7)</f>
        <v>18.42970479559196</v>
      </c>
      <c r="O7" s="81">
        <f t="shared" ref="O7:O35" si="5">IF(SUM(B7:E7)&gt;=(9.25*9.25),0,(9.25*9.25)-SUM(K7:N7))</f>
        <v>0</v>
      </c>
      <c r="P7" s="81">
        <f t="shared" ref="P7:P35" si="6">SUM(K7:O7)</f>
        <v>85.5625</v>
      </c>
    </row>
    <row r="8" spans="1:16" x14ac:dyDescent="0.25">
      <c r="A8" s="34">
        <v>2</v>
      </c>
      <c r="B8" s="88">
        <v>6.4236100000000004E-2</v>
      </c>
      <c r="C8" s="88">
        <v>55.20727875</v>
      </c>
      <c r="D8" s="88">
        <v>18.563986624553937</v>
      </c>
      <c r="E8" s="88">
        <v>28.404357229999999</v>
      </c>
      <c r="F8" s="88">
        <v>0.58540481999999994</v>
      </c>
      <c r="G8" s="81">
        <f t="shared" si="0"/>
        <v>102.82526352455393</v>
      </c>
      <c r="H8" s="81"/>
      <c r="I8" s="2"/>
      <c r="K8" s="81">
        <f t="shared" si="1"/>
        <v>5.3757911795756334E-2</v>
      </c>
      <c r="L8" s="81">
        <f t="shared" si="2"/>
        <v>46.201871245705021</v>
      </c>
      <c r="M8" s="81">
        <f t="shared" si="3"/>
        <v>15.535830405961303</v>
      </c>
      <c r="N8" s="81">
        <f t="shared" si="4"/>
        <v>23.77104043653792</v>
      </c>
      <c r="O8" s="81">
        <f t="shared" si="5"/>
        <v>0</v>
      </c>
      <c r="P8" s="81">
        <f t="shared" si="6"/>
        <v>85.5625</v>
      </c>
    </row>
    <row r="9" spans="1:16" x14ac:dyDescent="0.25">
      <c r="A9" s="34">
        <v>3</v>
      </c>
      <c r="B9" s="88">
        <v>0.16724</v>
      </c>
      <c r="C9" s="88">
        <v>56.834666749999997</v>
      </c>
      <c r="D9" s="88">
        <v>13.678376970788875</v>
      </c>
      <c r="E9" s="88">
        <v>21.945524827499998</v>
      </c>
      <c r="F9" s="88">
        <v>0.30948530000000002</v>
      </c>
      <c r="G9" s="81">
        <f t="shared" si="0"/>
        <v>92.935293848288879</v>
      </c>
      <c r="H9" s="81"/>
      <c r="I9" s="2"/>
      <c r="K9" s="81">
        <f t="shared" si="1"/>
        <v>0.15448688356161558</v>
      </c>
      <c r="L9" s="81">
        <f t="shared" si="2"/>
        <v>52.500660993006896</v>
      </c>
      <c r="M9" s="81">
        <f t="shared" si="3"/>
        <v>12.635313503935331</v>
      </c>
      <c r="N9" s="81">
        <f t="shared" si="4"/>
        <v>20.272038619496151</v>
      </c>
      <c r="O9" s="81">
        <f t="shared" si="5"/>
        <v>0</v>
      </c>
      <c r="P9" s="81">
        <f t="shared" si="6"/>
        <v>85.5625</v>
      </c>
    </row>
    <row r="10" spans="1:16" x14ac:dyDescent="0.25">
      <c r="A10" s="34">
        <v>4</v>
      </c>
      <c r="B10" s="88">
        <v>0.23799699999999999</v>
      </c>
      <c r="C10" s="88">
        <v>57.19584725</v>
      </c>
      <c r="D10" s="88">
        <v>12.21971118539925</v>
      </c>
      <c r="E10" s="88">
        <v>19.574913637499996</v>
      </c>
      <c r="F10" s="88">
        <v>0.2282178825</v>
      </c>
      <c r="G10" s="81">
        <f t="shared" si="0"/>
        <v>89.456686955399263</v>
      </c>
      <c r="H10" s="81"/>
      <c r="I10" s="2"/>
      <c r="K10" s="81">
        <f t="shared" si="1"/>
        <v>0.22821884678827128</v>
      </c>
      <c r="L10" s="81">
        <f t="shared" si="2"/>
        <v>54.845944698769813</v>
      </c>
      <c r="M10" s="81">
        <f t="shared" si="3"/>
        <v>11.717661965560728</v>
      </c>
      <c r="N10" s="81">
        <f t="shared" si="4"/>
        <v>18.770674488881181</v>
      </c>
      <c r="O10" s="81">
        <f t="shared" si="5"/>
        <v>0</v>
      </c>
      <c r="P10" s="81">
        <f t="shared" si="6"/>
        <v>85.5625</v>
      </c>
    </row>
    <row r="11" spans="1:16" x14ac:dyDescent="0.25">
      <c r="A11" s="34">
        <v>5</v>
      </c>
      <c r="B11" s="88">
        <v>0.16827600000000001</v>
      </c>
      <c r="C11" s="88">
        <v>55.880994999999999</v>
      </c>
      <c r="D11" s="88">
        <v>16.897407202020439</v>
      </c>
      <c r="E11" s="88">
        <v>22.49686298</v>
      </c>
      <c r="F11" s="88">
        <v>0.14768149</v>
      </c>
      <c r="G11" s="81">
        <f t="shared" si="0"/>
        <v>95.591222672020436</v>
      </c>
      <c r="H11" s="81"/>
      <c r="I11" s="2"/>
      <c r="K11" s="81">
        <f t="shared" si="1"/>
        <v>0.15085478882789299</v>
      </c>
      <c r="L11" s="81">
        <f t="shared" si="2"/>
        <v>50.095769451481743</v>
      </c>
      <c r="M11" s="81">
        <f t="shared" si="3"/>
        <v>15.148059112408848</v>
      </c>
      <c r="N11" s="81">
        <f t="shared" si="4"/>
        <v>20.167816647281509</v>
      </c>
      <c r="O11" s="81">
        <f t="shared" si="5"/>
        <v>0</v>
      </c>
      <c r="P11" s="81">
        <f t="shared" si="6"/>
        <v>85.5625</v>
      </c>
    </row>
    <row r="12" spans="1:16" x14ac:dyDescent="0.25">
      <c r="A12" s="34">
        <v>6</v>
      </c>
      <c r="B12" s="88">
        <v>0.31331700000000001</v>
      </c>
      <c r="C12" s="88">
        <v>55.919712249999996</v>
      </c>
      <c r="D12" s="88">
        <v>28.710324350710877</v>
      </c>
      <c r="E12" s="88">
        <v>22.868432157499999</v>
      </c>
      <c r="F12" s="88">
        <v>2.4015669399999999</v>
      </c>
      <c r="G12" s="81">
        <f t="shared" si="0"/>
        <v>110.21335269821087</v>
      </c>
      <c r="H12" s="81"/>
      <c r="I12" s="2"/>
      <c r="K12" s="81">
        <f t="shared" si="1"/>
        <v>0.24865728383928848</v>
      </c>
      <c r="L12" s="81">
        <f t="shared" si="2"/>
        <v>44.379474338001401</v>
      </c>
      <c r="M12" s="81">
        <f t="shared" si="3"/>
        <v>22.785330100801268</v>
      </c>
      <c r="N12" s="81">
        <f t="shared" si="4"/>
        <v>18.149038277358041</v>
      </c>
      <c r="O12" s="81">
        <f t="shared" si="5"/>
        <v>0</v>
      </c>
      <c r="P12" s="81">
        <f t="shared" si="6"/>
        <v>85.5625</v>
      </c>
    </row>
    <row r="13" spans="1:16" x14ac:dyDescent="0.25">
      <c r="A13" s="34">
        <v>7</v>
      </c>
      <c r="B13" s="88">
        <v>0.42253099999999999</v>
      </c>
      <c r="C13" s="88">
        <v>59.358507999999993</v>
      </c>
      <c r="D13" s="88">
        <v>26.473585076641438</v>
      </c>
      <c r="E13" s="88">
        <v>25.630999097499998</v>
      </c>
      <c r="F13" s="88">
        <v>1.143166065</v>
      </c>
      <c r="G13" s="81">
        <f t="shared" si="0"/>
        <v>113.02878923914143</v>
      </c>
      <c r="H13" s="81"/>
      <c r="I13" s="2"/>
      <c r="K13" s="81">
        <f t="shared" si="1"/>
        <v>0.32312291482911004</v>
      </c>
      <c r="L13" s="81">
        <f t="shared" si="2"/>
        <v>45.3933418491591</v>
      </c>
      <c r="M13" s="81">
        <f t="shared" si="3"/>
        <v>20.245193786824657</v>
      </c>
      <c r="N13" s="81">
        <f t="shared" si="4"/>
        <v>19.600841449187133</v>
      </c>
      <c r="O13" s="81">
        <f t="shared" si="5"/>
        <v>0</v>
      </c>
      <c r="P13" s="81">
        <f t="shared" si="6"/>
        <v>85.5625</v>
      </c>
    </row>
    <row r="14" spans="1:16" x14ac:dyDescent="0.25">
      <c r="A14" s="34">
        <v>8</v>
      </c>
      <c r="B14" s="88">
        <v>0.16442799999999999</v>
      </c>
      <c r="C14" s="88">
        <v>56.859034250000008</v>
      </c>
      <c r="D14" s="88">
        <v>28.510741436817185</v>
      </c>
      <c r="E14" s="88">
        <v>21.915423744999998</v>
      </c>
      <c r="F14" s="88">
        <v>1.3963200224999999</v>
      </c>
      <c r="G14" s="81">
        <f t="shared" si="0"/>
        <v>108.8459474543172</v>
      </c>
      <c r="H14" s="81"/>
      <c r="I14" s="2"/>
      <c r="K14" s="81">
        <f t="shared" si="1"/>
        <v>0.13093456986556315</v>
      </c>
      <c r="L14" s="81">
        <f t="shared" si="2"/>
        <v>45.277040361100752</v>
      </c>
      <c r="M14" s="81">
        <f t="shared" si="3"/>
        <v>22.703199373451881</v>
      </c>
      <c r="N14" s="81">
        <f t="shared" si="4"/>
        <v>17.451325695581801</v>
      </c>
      <c r="O14" s="81">
        <f t="shared" si="5"/>
        <v>0</v>
      </c>
      <c r="P14" s="81">
        <f t="shared" si="6"/>
        <v>85.5625</v>
      </c>
    </row>
    <row r="15" spans="1:16" x14ac:dyDescent="0.25">
      <c r="A15" s="34">
        <v>9</v>
      </c>
      <c r="B15" s="88">
        <v>0.14671200000000001</v>
      </c>
      <c r="C15" s="88">
        <v>30.7772355</v>
      </c>
      <c r="D15" s="88">
        <v>20.652069535143873</v>
      </c>
      <c r="E15" s="88">
        <v>10.9971294625</v>
      </c>
      <c r="F15" s="88">
        <v>3.3425919574999998</v>
      </c>
      <c r="G15" s="81">
        <f t="shared" si="0"/>
        <v>65.915738455143881</v>
      </c>
      <c r="H15" s="81"/>
      <c r="I15" s="2"/>
      <c r="K15" s="81">
        <f t="shared" si="1"/>
        <v>0.14671200000000001</v>
      </c>
      <c r="L15" s="81">
        <f t="shared" si="2"/>
        <v>30.7772355</v>
      </c>
      <c r="M15" s="81">
        <f t="shared" si="3"/>
        <v>20.652069535143873</v>
      </c>
      <c r="N15" s="81">
        <f t="shared" si="4"/>
        <v>10.9971294625</v>
      </c>
      <c r="O15" s="81">
        <f t="shared" si="5"/>
        <v>22.989353502356124</v>
      </c>
      <c r="P15" s="81">
        <f t="shared" si="6"/>
        <v>85.5625</v>
      </c>
    </row>
    <row r="16" spans="1:16" x14ac:dyDescent="0.25">
      <c r="A16" s="34">
        <v>10</v>
      </c>
      <c r="B16" s="88">
        <v>0.62136899999999995</v>
      </c>
      <c r="C16" s="88">
        <v>34.134354999999999</v>
      </c>
      <c r="D16" s="88">
        <v>32.599022844840938</v>
      </c>
      <c r="E16" s="88">
        <v>9.5558811849999987</v>
      </c>
      <c r="F16" s="88">
        <v>3.3445585049999997</v>
      </c>
      <c r="G16" s="81">
        <f t="shared" si="0"/>
        <v>80.255186534840945</v>
      </c>
      <c r="H16" s="81"/>
      <c r="I16" s="2"/>
      <c r="K16" s="81">
        <f t="shared" si="1"/>
        <v>0.62136899999999995</v>
      </c>
      <c r="L16" s="81">
        <f t="shared" si="2"/>
        <v>34.134354999999999</v>
      </c>
      <c r="M16" s="81">
        <f t="shared" si="3"/>
        <v>32.599022844840938</v>
      </c>
      <c r="N16" s="81">
        <f t="shared" si="4"/>
        <v>9.5558811849999987</v>
      </c>
      <c r="O16" s="81">
        <f t="shared" si="5"/>
        <v>8.6518719701590499</v>
      </c>
      <c r="P16" s="81">
        <f t="shared" si="6"/>
        <v>85.5625</v>
      </c>
    </row>
    <row r="17" spans="1:16" x14ac:dyDescent="0.25">
      <c r="A17" s="34">
        <v>11</v>
      </c>
      <c r="B17" s="88">
        <v>9.9674700000000005E-2</v>
      </c>
      <c r="C17" s="88">
        <v>31.705005499999999</v>
      </c>
      <c r="D17" s="88">
        <v>26.189238902145814</v>
      </c>
      <c r="E17" s="88">
        <v>9.6880604325000004</v>
      </c>
      <c r="F17" s="88">
        <v>3.8862751050000002</v>
      </c>
      <c r="G17" s="81">
        <f t="shared" si="0"/>
        <v>71.568254639645801</v>
      </c>
      <c r="H17" s="81"/>
      <c r="I17" s="2"/>
      <c r="K17" s="81">
        <f t="shared" si="1"/>
        <v>9.9674700000000005E-2</v>
      </c>
      <c r="L17" s="81">
        <f t="shared" si="2"/>
        <v>31.705005499999999</v>
      </c>
      <c r="M17" s="81">
        <f t="shared" si="3"/>
        <v>26.189238902145814</v>
      </c>
      <c r="N17" s="81">
        <f t="shared" si="4"/>
        <v>9.6880604325000004</v>
      </c>
      <c r="O17" s="81">
        <f t="shared" si="5"/>
        <v>17.880520465354195</v>
      </c>
      <c r="P17" s="81">
        <f t="shared" si="6"/>
        <v>85.5625</v>
      </c>
    </row>
    <row r="18" spans="1:16" x14ac:dyDescent="0.25">
      <c r="A18" s="34">
        <v>12</v>
      </c>
      <c r="B18" s="88">
        <v>0.20854200000000001</v>
      </c>
      <c r="C18" s="88">
        <v>33.825609749999998</v>
      </c>
      <c r="D18" s="88">
        <v>29.471931464951687</v>
      </c>
      <c r="E18" s="88">
        <v>10.0591142825</v>
      </c>
      <c r="F18" s="88">
        <v>1.7861973149999999</v>
      </c>
      <c r="G18" s="81">
        <f t="shared" si="0"/>
        <v>75.351394812451687</v>
      </c>
      <c r="H18" s="81"/>
      <c r="I18" s="2"/>
      <c r="K18" s="81">
        <f t="shared" si="1"/>
        <v>0.20854200000000001</v>
      </c>
      <c r="L18" s="81">
        <f t="shared" si="2"/>
        <v>33.825609749999998</v>
      </c>
      <c r="M18" s="81">
        <f t="shared" si="3"/>
        <v>29.471931464951687</v>
      </c>
      <c r="N18" s="81">
        <f t="shared" si="4"/>
        <v>10.0591142825</v>
      </c>
      <c r="O18" s="81">
        <f t="shared" si="5"/>
        <v>11.997302502548308</v>
      </c>
      <c r="P18" s="81">
        <f t="shared" si="6"/>
        <v>85.5625</v>
      </c>
    </row>
    <row r="19" spans="1:16" x14ac:dyDescent="0.25">
      <c r="A19" s="34">
        <v>13</v>
      </c>
      <c r="B19" s="88">
        <v>0.76602300000000001</v>
      </c>
      <c r="C19" s="88">
        <v>32.751364000000002</v>
      </c>
      <c r="D19" s="88">
        <v>36.330500930576626</v>
      </c>
      <c r="E19" s="88">
        <v>6.0324995250000004</v>
      </c>
      <c r="F19" s="88">
        <v>8.6449996674999987</v>
      </c>
      <c r="G19" s="81">
        <f t="shared" si="0"/>
        <v>84.525387123076641</v>
      </c>
      <c r="H19" s="81"/>
      <c r="I19" s="2"/>
      <c r="K19" s="81">
        <f t="shared" si="1"/>
        <v>0.76602300000000001</v>
      </c>
      <c r="L19" s="81">
        <f t="shared" si="2"/>
        <v>32.751364000000002</v>
      </c>
      <c r="M19" s="81">
        <f t="shared" si="3"/>
        <v>36.330500930576626</v>
      </c>
      <c r="N19" s="81">
        <f t="shared" si="4"/>
        <v>6.0324995250000004</v>
      </c>
      <c r="O19" s="81">
        <f t="shared" si="5"/>
        <v>9.6821125444233616</v>
      </c>
      <c r="P19" s="81">
        <f t="shared" si="6"/>
        <v>85.5625</v>
      </c>
    </row>
    <row r="20" spans="1:16" x14ac:dyDescent="0.25">
      <c r="A20" s="34">
        <v>14</v>
      </c>
      <c r="B20" s="88">
        <v>0.15814800000000001</v>
      </c>
      <c r="C20" s="88">
        <v>31.115582749999998</v>
      </c>
      <c r="D20" s="88">
        <v>32.564287273210688</v>
      </c>
      <c r="E20" s="88">
        <v>32.060135639999999</v>
      </c>
      <c r="F20" s="88">
        <v>0.47691349</v>
      </c>
      <c r="G20" s="81">
        <f t="shared" si="0"/>
        <v>96.375067153210679</v>
      </c>
      <c r="H20" s="81"/>
      <c r="I20" s="2"/>
      <c r="K20" s="81">
        <f t="shared" si="1"/>
        <v>0.14110321975042459</v>
      </c>
      <c r="L20" s="81">
        <f t="shared" si="2"/>
        <v>27.762026142826784</v>
      </c>
      <c r="M20" s="81">
        <f t="shared" si="3"/>
        <v>29.054593059209104</v>
      </c>
      <c r="N20" s="81">
        <f t="shared" si="4"/>
        <v>28.604777578213689</v>
      </c>
      <c r="O20" s="81">
        <f t="shared" si="5"/>
        <v>0</v>
      </c>
      <c r="P20" s="81">
        <f t="shared" si="6"/>
        <v>85.5625</v>
      </c>
    </row>
    <row r="21" spans="1:16" x14ac:dyDescent="0.25">
      <c r="A21" s="34">
        <v>15</v>
      </c>
      <c r="B21" s="88">
        <v>5.4898799999999998E-2</v>
      </c>
      <c r="C21" s="88">
        <v>29.590718750000004</v>
      </c>
      <c r="D21" s="88">
        <v>28.600120127163311</v>
      </c>
      <c r="E21" s="88">
        <v>30.078009184999996</v>
      </c>
      <c r="F21" s="88">
        <v>0.50582507750000005</v>
      </c>
      <c r="G21" s="81">
        <f t="shared" si="0"/>
        <v>88.829571939663325</v>
      </c>
      <c r="H21" s="81"/>
      <c r="I21" s="2"/>
      <c r="K21" s="81">
        <f t="shared" si="1"/>
        <v>5.3182510274733932E-2</v>
      </c>
      <c r="L21" s="81">
        <f t="shared" si="2"/>
        <v>28.665630286247374</v>
      </c>
      <c r="M21" s="81">
        <f t="shared" si="3"/>
        <v>27.706000541386835</v>
      </c>
      <c r="N21" s="81">
        <f t="shared" si="4"/>
        <v>29.137686662091046</v>
      </c>
      <c r="O21" s="81">
        <f t="shared" si="5"/>
        <v>0</v>
      </c>
      <c r="P21" s="81">
        <f t="shared" si="6"/>
        <v>85.562499999999986</v>
      </c>
    </row>
    <row r="22" spans="1:16" x14ac:dyDescent="0.25">
      <c r="A22" s="34">
        <v>16</v>
      </c>
      <c r="B22" s="88">
        <v>0.203125</v>
      </c>
      <c r="C22" s="88">
        <v>31.542555499999999</v>
      </c>
      <c r="D22" s="88">
        <v>27.382266303520499</v>
      </c>
      <c r="E22" s="88">
        <v>30.235746329999998</v>
      </c>
      <c r="F22" s="88">
        <v>0.54509375500000001</v>
      </c>
      <c r="G22" s="81">
        <f t="shared" si="0"/>
        <v>89.908786888520495</v>
      </c>
      <c r="H22" s="81"/>
      <c r="I22" s="2"/>
      <c r="K22" s="81">
        <f t="shared" si="1"/>
        <v>0.1944848316254375</v>
      </c>
      <c r="L22" s="81">
        <f t="shared" si="2"/>
        <v>30.200854623771164</v>
      </c>
      <c r="M22" s="81">
        <f t="shared" si="3"/>
        <v>26.217528376925912</v>
      </c>
      <c r="N22" s="81">
        <f t="shared" si="4"/>
        <v>28.949632167677485</v>
      </c>
      <c r="O22" s="81">
        <f t="shared" si="5"/>
        <v>0</v>
      </c>
      <c r="P22" s="81">
        <f t="shared" si="6"/>
        <v>85.5625</v>
      </c>
    </row>
    <row r="23" spans="1:16" x14ac:dyDescent="0.25">
      <c r="A23" s="34">
        <v>17</v>
      </c>
      <c r="B23" s="88">
        <v>0.20245299999999999</v>
      </c>
      <c r="C23" s="88">
        <v>29.078098750000002</v>
      </c>
      <c r="D23" s="88">
        <v>42.140457497945249</v>
      </c>
      <c r="E23" s="88">
        <v>34.310695377500004</v>
      </c>
      <c r="F23" s="88">
        <v>1.4361518600000001</v>
      </c>
      <c r="G23" s="81">
        <f t="shared" si="0"/>
        <v>107.16785648544524</v>
      </c>
      <c r="H23" s="81"/>
      <c r="I23" s="2"/>
      <c r="K23" s="81">
        <f t="shared" si="1"/>
        <v>0.163833401474653</v>
      </c>
      <c r="L23" s="81">
        <f t="shared" si="2"/>
        <v>23.53120885651661</v>
      </c>
      <c r="M23" s="81">
        <f t="shared" si="3"/>
        <v>34.101813712745262</v>
      </c>
      <c r="N23" s="81">
        <f t="shared" si="4"/>
        <v>27.765644029263484</v>
      </c>
      <c r="O23" s="81">
        <f t="shared" si="5"/>
        <v>0</v>
      </c>
      <c r="P23" s="81">
        <f t="shared" si="6"/>
        <v>85.562500000000014</v>
      </c>
    </row>
    <row r="24" spans="1:16" x14ac:dyDescent="0.25">
      <c r="A24" s="34">
        <v>18</v>
      </c>
      <c r="B24" s="88">
        <v>2.5135999999999999E-2</v>
      </c>
      <c r="C24" s="88">
        <v>1.366746</v>
      </c>
      <c r="D24" s="88">
        <v>10.6754253525545</v>
      </c>
      <c r="E24" s="88">
        <v>69.620391469999987</v>
      </c>
      <c r="F24" s="88">
        <v>0.26377367499999999</v>
      </c>
      <c r="G24" s="81">
        <f t="shared" si="0"/>
        <v>81.951472497554491</v>
      </c>
      <c r="H24" s="81"/>
      <c r="I24" s="2"/>
      <c r="K24" s="81">
        <f t="shared" si="1"/>
        <v>2.5135999999999999E-2</v>
      </c>
      <c r="L24" s="81">
        <f t="shared" si="2"/>
        <v>1.366746</v>
      </c>
      <c r="M24" s="81">
        <f t="shared" si="3"/>
        <v>10.6754253525545</v>
      </c>
      <c r="N24" s="81">
        <f t="shared" si="4"/>
        <v>69.620391469999987</v>
      </c>
      <c r="O24" s="81">
        <f t="shared" si="5"/>
        <v>3.8748011774455051</v>
      </c>
      <c r="P24" s="81">
        <f t="shared" si="6"/>
        <v>85.5625</v>
      </c>
    </row>
    <row r="25" spans="1:16" x14ac:dyDescent="0.25">
      <c r="A25" s="34">
        <v>19</v>
      </c>
      <c r="B25" s="88">
        <v>5.4705400000000001E-2</v>
      </c>
      <c r="C25" s="88">
        <v>4.7865892500000005</v>
      </c>
      <c r="D25" s="88">
        <v>20.69042222663769</v>
      </c>
      <c r="E25" s="88">
        <v>49.796582772499995</v>
      </c>
      <c r="F25" s="88">
        <v>0.35008516499999998</v>
      </c>
      <c r="G25" s="81">
        <f t="shared" si="0"/>
        <v>75.678384814137672</v>
      </c>
      <c r="H25" s="81"/>
      <c r="I25" s="2"/>
      <c r="K25" s="81">
        <f t="shared" si="1"/>
        <v>5.4705400000000001E-2</v>
      </c>
      <c r="L25" s="81">
        <f t="shared" si="2"/>
        <v>4.7865892500000005</v>
      </c>
      <c r="M25" s="81">
        <f t="shared" si="3"/>
        <v>20.69042222663769</v>
      </c>
      <c r="N25" s="81">
        <f t="shared" si="4"/>
        <v>49.796582772499995</v>
      </c>
      <c r="O25" s="81">
        <f t="shared" si="5"/>
        <v>10.234200350862324</v>
      </c>
      <c r="P25" s="81">
        <f t="shared" si="6"/>
        <v>85.5625</v>
      </c>
    </row>
    <row r="26" spans="1:16" x14ac:dyDescent="0.25">
      <c r="A26" s="34">
        <v>20</v>
      </c>
      <c r="B26" s="88">
        <v>0.111709</v>
      </c>
      <c r="C26" s="88">
        <v>6.1597429999999997</v>
      </c>
      <c r="D26" s="88">
        <v>27.866208141663499</v>
      </c>
      <c r="E26" s="88">
        <v>49.413161965</v>
      </c>
      <c r="F26" s="88">
        <v>0.16502844249999998</v>
      </c>
      <c r="G26" s="81">
        <f t="shared" si="0"/>
        <v>83.715850549163505</v>
      </c>
      <c r="H26" s="81"/>
      <c r="I26" s="2"/>
      <c r="K26" s="81">
        <f t="shared" si="1"/>
        <v>0.111709</v>
      </c>
      <c r="L26" s="81">
        <f t="shared" si="2"/>
        <v>6.1597429999999997</v>
      </c>
      <c r="M26" s="81">
        <f t="shared" si="3"/>
        <v>27.866208141663499</v>
      </c>
      <c r="N26" s="81">
        <f t="shared" si="4"/>
        <v>49.413161965</v>
      </c>
      <c r="O26" s="81">
        <f t="shared" si="5"/>
        <v>2.0116778933364969</v>
      </c>
      <c r="P26" s="81">
        <f t="shared" si="6"/>
        <v>85.5625</v>
      </c>
    </row>
    <row r="27" spans="1:16" x14ac:dyDescent="0.25">
      <c r="A27" s="34">
        <v>21</v>
      </c>
      <c r="B27" s="88">
        <v>9.9080600000000005E-2</v>
      </c>
      <c r="C27" s="88">
        <v>7.7300027500000006</v>
      </c>
      <c r="D27" s="88">
        <v>28.980375442693312</v>
      </c>
      <c r="E27" s="88">
        <v>27.043687762499999</v>
      </c>
      <c r="F27" s="88">
        <v>0.65139561999999995</v>
      </c>
      <c r="G27" s="81">
        <f t="shared" si="0"/>
        <v>64.504542175193308</v>
      </c>
      <c r="H27" s="81"/>
      <c r="I27" s="2"/>
      <c r="K27" s="81">
        <f t="shared" si="1"/>
        <v>9.9080600000000005E-2</v>
      </c>
      <c r="L27" s="81">
        <f t="shared" si="2"/>
        <v>7.7300027500000006</v>
      </c>
      <c r="M27" s="81">
        <f t="shared" si="3"/>
        <v>28.980375442693312</v>
      </c>
      <c r="N27" s="81">
        <f t="shared" si="4"/>
        <v>27.043687762499999</v>
      </c>
      <c r="O27" s="81">
        <f t="shared" si="5"/>
        <v>21.709353444806688</v>
      </c>
      <c r="P27" s="81">
        <f t="shared" si="6"/>
        <v>85.5625</v>
      </c>
    </row>
    <row r="28" spans="1:16" x14ac:dyDescent="0.25">
      <c r="A28" s="34">
        <v>22</v>
      </c>
      <c r="B28" s="88">
        <v>0</v>
      </c>
      <c r="C28" s="88">
        <v>0.61288775000000006</v>
      </c>
      <c r="D28" s="88">
        <v>15.430181196873063</v>
      </c>
      <c r="E28" s="88">
        <v>13.236666065</v>
      </c>
      <c r="F28" s="88">
        <v>32.113957129999996</v>
      </c>
      <c r="G28" s="81">
        <f t="shared" si="0"/>
        <v>61.393692141873061</v>
      </c>
      <c r="H28" s="81"/>
      <c r="I28" s="2"/>
      <c r="K28" s="81">
        <f t="shared" si="1"/>
        <v>0</v>
      </c>
      <c r="L28" s="81">
        <f t="shared" si="2"/>
        <v>0.61288775000000006</v>
      </c>
      <c r="M28" s="81">
        <f t="shared" si="3"/>
        <v>15.430181196873063</v>
      </c>
      <c r="N28" s="81">
        <f t="shared" si="4"/>
        <v>13.236666065</v>
      </c>
      <c r="O28" s="81">
        <f t="shared" si="5"/>
        <v>56.282764988126935</v>
      </c>
      <c r="P28" s="81">
        <f t="shared" si="6"/>
        <v>85.5625</v>
      </c>
    </row>
    <row r="29" spans="1:16" x14ac:dyDescent="0.25">
      <c r="A29" s="34">
        <v>23</v>
      </c>
      <c r="B29" s="88">
        <v>0</v>
      </c>
      <c r="C29" s="88">
        <v>0</v>
      </c>
      <c r="D29" s="88">
        <v>26.030858261545504</v>
      </c>
      <c r="E29" s="88">
        <v>5.2880859375</v>
      </c>
      <c r="F29" s="88">
        <v>6.2046874999999995</v>
      </c>
      <c r="G29" s="81">
        <f t="shared" si="0"/>
        <v>37.523631699045502</v>
      </c>
      <c r="H29" s="81"/>
      <c r="I29" s="2"/>
      <c r="K29" s="81">
        <f t="shared" si="1"/>
        <v>0</v>
      </c>
      <c r="L29" s="81">
        <f t="shared" si="2"/>
        <v>0</v>
      </c>
      <c r="M29" s="81">
        <f t="shared" si="3"/>
        <v>26.030858261545504</v>
      </c>
      <c r="N29" s="81">
        <f t="shared" si="4"/>
        <v>5.2880859375</v>
      </c>
      <c r="O29" s="81">
        <f t="shared" si="5"/>
        <v>54.243555800954496</v>
      </c>
      <c r="P29" s="81">
        <f t="shared" si="6"/>
        <v>85.5625</v>
      </c>
    </row>
    <row r="30" spans="1:16" x14ac:dyDescent="0.25">
      <c r="A30" s="34">
        <v>24</v>
      </c>
      <c r="B30" s="88">
        <v>0.20624999999999999</v>
      </c>
      <c r="C30" s="88">
        <v>7.1575470000000001</v>
      </c>
      <c r="D30" s="88">
        <v>32.57364053096763</v>
      </c>
      <c r="E30" s="88">
        <v>7.1071874999999993</v>
      </c>
      <c r="F30" s="88">
        <v>3.8963695674999994</v>
      </c>
      <c r="G30" s="81">
        <f t="shared" si="0"/>
        <v>50.940994598467633</v>
      </c>
      <c r="H30" s="81"/>
      <c r="I30" s="2"/>
      <c r="K30" s="81">
        <f t="shared" si="1"/>
        <v>0.20624999999999999</v>
      </c>
      <c r="L30" s="81">
        <f t="shared" si="2"/>
        <v>7.1575470000000001</v>
      </c>
      <c r="M30" s="81">
        <f t="shared" si="3"/>
        <v>32.57364053096763</v>
      </c>
      <c r="N30" s="81">
        <f t="shared" si="4"/>
        <v>7.1071874999999993</v>
      </c>
      <c r="O30" s="81">
        <f t="shared" si="5"/>
        <v>38.51787496903237</v>
      </c>
      <c r="P30" s="81">
        <f t="shared" si="6"/>
        <v>85.5625</v>
      </c>
    </row>
    <row r="31" spans="1:16" x14ac:dyDescent="0.25">
      <c r="A31" s="34">
        <v>25</v>
      </c>
      <c r="B31" s="88">
        <v>0.343306</v>
      </c>
      <c r="C31" s="88">
        <v>11.46418675</v>
      </c>
      <c r="D31" s="88">
        <v>47.76444539429712</v>
      </c>
      <c r="E31" s="88">
        <v>10.83</v>
      </c>
      <c r="F31" s="88">
        <v>0.64464221249999998</v>
      </c>
      <c r="G31" s="81">
        <f t="shared" si="0"/>
        <v>71.046580356797122</v>
      </c>
      <c r="H31" s="81"/>
      <c r="I31" s="2"/>
      <c r="K31" s="81">
        <f t="shared" si="1"/>
        <v>0.343306</v>
      </c>
      <c r="L31" s="81">
        <f t="shared" si="2"/>
        <v>11.46418675</v>
      </c>
      <c r="M31" s="81">
        <f t="shared" si="3"/>
        <v>47.76444539429712</v>
      </c>
      <c r="N31" s="81">
        <f t="shared" si="4"/>
        <v>10.83</v>
      </c>
      <c r="O31" s="81">
        <f t="shared" si="5"/>
        <v>15.160561855702881</v>
      </c>
      <c r="P31" s="81">
        <f t="shared" si="6"/>
        <v>85.5625</v>
      </c>
    </row>
    <row r="32" spans="1:16" x14ac:dyDescent="0.25">
      <c r="A32" s="34">
        <v>26</v>
      </c>
      <c r="B32" s="88">
        <v>0</v>
      </c>
      <c r="C32" s="88">
        <v>0.12364249999999999</v>
      </c>
      <c r="D32" s="88">
        <v>14.028417795861939</v>
      </c>
      <c r="E32" s="88">
        <v>15.793749999999999</v>
      </c>
      <c r="F32" s="88">
        <v>54.826875000000001</v>
      </c>
      <c r="G32" s="81">
        <f t="shared" si="0"/>
        <v>84.772685295861947</v>
      </c>
      <c r="H32" s="81"/>
      <c r="I32" s="2"/>
      <c r="K32" s="81">
        <f t="shared" si="1"/>
        <v>0</v>
      </c>
      <c r="L32" s="81">
        <f t="shared" si="2"/>
        <v>0.12364249999999999</v>
      </c>
      <c r="M32" s="81">
        <f t="shared" si="3"/>
        <v>14.028417795861939</v>
      </c>
      <c r="N32" s="81">
        <f t="shared" si="4"/>
        <v>15.793749999999999</v>
      </c>
      <c r="O32" s="81">
        <f t="shared" si="5"/>
        <v>55.616689704138061</v>
      </c>
      <c r="P32" s="81">
        <f t="shared" si="6"/>
        <v>85.5625</v>
      </c>
    </row>
    <row r="33" spans="1:16" x14ac:dyDescent="0.25">
      <c r="A33" s="34">
        <v>27</v>
      </c>
      <c r="B33" s="88">
        <v>0</v>
      </c>
      <c r="C33" s="88">
        <v>24.795555750000002</v>
      </c>
      <c r="D33" s="88">
        <v>39.040207009791871</v>
      </c>
      <c r="E33" s="88">
        <v>15.342499999999999</v>
      </c>
      <c r="F33" s="88">
        <v>57.308749999999996</v>
      </c>
      <c r="G33" s="81">
        <f t="shared" si="0"/>
        <v>136.48701275979187</v>
      </c>
      <c r="H33" s="81"/>
      <c r="I33" s="2"/>
      <c r="K33" s="81">
        <f t="shared" si="1"/>
        <v>0</v>
      </c>
      <c r="L33" s="81">
        <f t="shared" si="2"/>
        <v>24.795555750000002</v>
      </c>
      <c r="M33" s="81">
        <f t="shared" si="3"/>
        <v>39.040207009791871</v>
      </c>
      <c r="N33" s="81">
        <f t="shared" si="4"/>
        <v>15.342499999999999</v>
      </c>
      <c r="O33" s="81">
        <f t="shared" si="5"/>
        <v>6.3842372402081224</v>
      </c>
      <c r="P33" s="81">
        <f t="shared" si="6"/>
        <v>85.5625</v>
      </c>
    </row>
    <row r="34" spans="1:16" x14ac:dyDescent="0.25">
      <c r="A34" s="34">
        <v>28</v>
      </c>
      <c r="B34" s="88">
        <v>9.1609999999999996</v>
      </c>
      <c r="C34" s="88">
        <v>21.970189249999997</v>
      </c>
      <c r="D34" s="88">
        <v>25.104365555609061</v>
      </c>
      <c r="E34" s="88">
        <v>28.20069908</v>
      </c>
      <c r="F34" s="88">
        <v>1.271263305</v>
      </c>
      <c r="G34" s="81">
        <f t="shared" si="0"/>
        <v>85.707517190609067</v>
      </c>
      <c r="H34" s="81"/>
      <c r="I34" s="2"/>
      <c r="K34" s="81">
        <f t="shared" si="1"/>
        <v>9.1609999999999996</v>
      </c>
      <c r="L34" s="81">
        <f t="shared" si="2"/>
        <v>21.970189249999997</v>
      </c>
      <c r="M34" s="81">
        <f t="shared" si="3"/>
        <v>25.104365555609061</v>
      </c>
      <c r="N34" s="81">
        <f t="shared" si="4"/>
        <v>28.20069908</v>
      </c>
      <c r="O34" s="81">
        <f t="shared" si="5"/>
        <v>1.1262461143909377</v>
      </c>
      <c r="P34" s="81">
        <f t="shared" si="6"/>
        <v>85.5625</v>
      </c>
    </row>
    <row r="35" spans="1:16" x14ac:dyDescent="0.25">
      <c r="A35" s="34">
        <v>29</v>
      </c>
      <c r="B35" s="88">
        <v>39.073999999999998</v>
      </c>
      <c r="C35" s="88">
        <v>17.30354225</v>
      </c>
      <c r="D35" s="88">
        <v>21.743361134091501</v>
      </c>
      <c r="E35" s="88">
        <v>21.710138387499999</v>
      </c>
      <c r="F35" s="88">
        <v>2.7242124949999997</v>
      </c>
      <c r="G35" s="81">
        <f t="shared" si="0"/>
        <v>102.55525426659149</v>
      </c>
      <c r="H35" s="81"/>
      <c r="I35" s="2"/>
      <c r="K35" s="81">
        <f t="shared" si="1"/>
        <v>33.489274134284159</v>
      </c>
      <c r="L35" s="81">
        <f t="shared" si="2"/>
        <v>14.83040051964012</v>
      </c>
      <c r="M35" s="81">
        <f t="shared" si="3"/>
        <v>18.635649834169264</v>
      </c>
      <c r="N35" s="81">
        <f t="shared" si="4"/>
        <v>18.607175511906465</v>
      </c>
      <c r="O35" s="81">
        <f t="shared" si="5"/>
        <v>0</v>
      </c>
      <c r="P35" s="81">
        <f t="shared" si="6"/>
        <v>85.5625</v>
      </c>
    </row>
  </sheetData>
  <mergeCells count="4">
    <mergeCell ref="A1:P1"/>
    <mergeCell ref="A2:P2"/>
    <mergeCell ref="B4:G4"/>
    <mergeCell ref="K4:P4"/>
  </mergeCells>
  <conditionalFormatting sqref="K6:N35">
    <cfRule type="expression" dxfId="4" priority="1">
      <formula>COUNTIF($B$6:$F$35,K6)=0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85" zoomScaleNormal="85" workbookViewId="0">
      <selection activeCell="B6" sqref="B6:F35"/>
    </sheetView>
  </sheetViews>
  <sheetFormatPr defaultRowHeight="15" x14ac:dyDescent="0.25"/>
  <cols>
    <col min="1" max="1" width="12" style="82" bestFit="1" customWidth="1"/>
    <col min="2" max="7" width="9.140625" style="82"/>
    <col min="8" max="9" width="2.7109375" style="82" customWidth="1"/>
    <col min="10" max="10" width="2.7109375" style="79" customWidth="1"/>
    <col min="11" max="16384" width="9.140625" style="82"/>
  </cols>
  <sheetData>
    <row r="1" spans="1:16" x14ac:dyDescent="0.25">
      <c r="A1" s="7" t="s">
        <v>34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4" spans="1:16" x14ac:dyDescent="0.25">
      <c r="B4" s="13" t="s">
        <v>8</v>
      </c>
      <c r="C4" s="13"/>
      <c r="D4" s="13"/>
      <c r="E4" s="13"/>
      <c r="F4" s="13"/>
      <c r="G4" s="13"/>
      <c r="H4" s="1"/>
      <c r="K4" s="13" t="s">
        <v>9</v>
      </c>
      <c r="L4" s="13"/>
      <c r="M4" s="13"/>
      <c r="N4" s="13"/>
      <c r="O4" s="13"/>
      <c r="P4" s="13"/>
    </row>
    <row r="5" spans="1:16" x14ac:dyDescent="0.25">
      <c r="A5" s="84" t="s">
        <v>6</v>
      </c>
      <c r="B5" s="84" t="s">
        <v>0</v>
      </c>
      <c r="C5" s="84" t="s">
        <v>1</v>
      </c>
      <c r="D5" s="84" t="s">
        <v>2</v>
      </c>
      <c r="E5" s="84" t="s">
        <v>3</v>
      </c>
      <c r="F5" s="84" t="s">
        <v>4</v>
      </c>
      <c r="G5" s="84" t="s">
        <v>7</v>
      </c>
      <c r="H5" s="84"/>
      <c r="I5" s="2"/>
      <c r="K5" s="84" t="s">
        <v>0</v>
      </c>
      <c r="L5" s="84" t="s">
        <v>1</v>
      </c>
      <c r="M5" s="84" t="s">
        <v>2</v>
      </c>
      <c r="N5" s="84" t="s">
        <v>3</v>
      </c>
      <c r="O5" s="84" t="s">
        <v>4</v>
      </c>
      <c r="P5" s="84" t="s">
        <v>7</v>
      </c>
    </row>
    <row r="6" spans="1:16" x14ac:dyDescent="0.25">
      <c r="A6" s="82">
        <v>0</v>
      </c>
      <c r="B6" s="88">
        <v>0.39</v>
      </c>
      <c r="C6" s="88">
        <v>53.785015312500001</v>
      </c>
      <c r="D6" s="88">
        <v>21.948349965709376</v>
      </c>
      <c r="E6" s="88">
        <v>23.98978615375</v>
      </c>
      <c r="F6" s="88">
        <v>0.29058907374999998</v>
      </c>
      <c r="G6" s="83">
        <f>SUM(B6:F6)</f>
        <v>100.40374050570938</v>
      </c>
      <c r="H6" s="83"/>
      <c r="I6" s="2"/>
      <c r="K6" s="83">
        <f>IF(SUM(B6:E6)&gt;(9.25*9.25),(B6/SUM(B6:E6)*9.25*9.25),B6)</f>
        <v>0.3333165974969739</v>
      </c>
      <c r="L6" s="83">
        <f>IF(SUM(B6:E6)&gt;(9.25*9.25),(C6/SUM(B6:E6)*9.25*9.25),C6)</f>
        <v>45.967790513551641</v>
      </c>
      <c r="M6" s="83">
        <f>IF(SUM(B6:E6)&gt;(9.25*9.25),(D6/SUM(B6:E6)*9.25*9.25),D6)</f>
        <v>18.758331618571983</v>
      </c>
      <c r="N6" s="83">
        <f>IF(SUM(B6:E6)&gt;(9.25*9.25),(E6/SUM(B6:E6)*9.25*9.25),E6)</f>
        <v>20.503061270379401</v>
      </c>
      <c r="O6" s="83">
        <f>IF(SUM(B6:E6)&gt;=(9.25*9.25),0,(9.25*9.25)-SUM(K6:N6))</f>
        <v>0</v>
      </c>
      <c r="P6" s="83">
        <f>SUM(K6:O6)</f>
        <v>85.5625</v>
      </c>
    </row>
    <row r="7" spans="1:16" x14ac:dyDescent="0.25">
      <c r="A7" s="82">
        <v>1</v>
      </c>
      <c r="B7" s="88">
        <v>0.22</v>
      </c>
      <c r="C7" s="88">
        <v>57.438815363869871</v>
      </c>
      <c r="D7" s="88">
        <f>AVERAGE(D6,D8:D14)</f>
        <v>14.907033466104226</v>
      </c>
      <c r="E7" s="88">
        <v>19.034725171772262</v>
      </c>
      <c r="F7" s="88">
        <v>1.4533900241695203</v>
      </c>
      <c r="G7" s="83">
        <f t="shared" ref="G7:G35" si="0">SUM(B7:F7)</f>
        <v>93.053964025915889</v>
      </c>
      <c r="H7" s="83"/>
      <c r="I7" s="2"/>
      <c r="K7" s="83">
        <f t="shared" ref="K7:K35" si="1">IF(SUM(B7:E7)&gt;(9.25*9.25),(B7/SUM(B7:E7)*9.25*9.25),B7)</f>
        <v>0.20549816641586902</v>
      </c>
      <c r="L7" s="83">
        <f t="shared" ref="L7:L35" si="2">IF(SUM(B7:E7)&gt;(9.25*9.25),(C7/SUM(B7:E7)*9.25*9.25),C7)</f>
        <v>53.652596538067748</v>
      </c>
      <c r="M7" s="83">
        <f t="shared" ref="M7:M35" si="3">IF(SUM(B7:E7)&gt;(9.25*9.25),(D7/SUM(B7:E7)*9.25*9.25),D7)</f>
        <v>13.92440019992916</v>
      </c>
      <c r="N7" s="83">
        <f t="shared" ref="N7:N35" si="4">IF(SUM(B7:E7)&gt;(9.25*9.25),(E7/SUM(B7:E7)*9.25*9.25),E7)</f>
        <v>17.780005095587214</v>
      </c>
      <c r="O7" s="83">
        <f t="shared" ref="O7:O35" si="5">IF(SUM(B7:E7)&gt;=(9.25*9.25),0,(9.25*9.25)-SUM(K7:N7))</f>
        <v>0</v>
      </c>
      <c r="P7" s="83">
        <f t="shared" ref="P7:P35" si="6">SUM(K7:O7)</f>
        <v>85.562499999999986</v>
      </c>
    </row>
    <row r="8" spans="1:16" x14ac:dyDescent="0.25">
      <c r="A8" s="82">
        <v>2</v>
      </c>
      <c r="B8" s="88">
        <v>0.44</v>
      </c>
      <c r="C8" s="88">
        <v>51.707215562499997</v>
      </c>
      <c r="D8" s="88">
        <v>23.714078255028436</v>
      </c>
      <c r="E8" s="88">
        <v>39.739025686250002</v>
      </c>
      <c r="F8" s="88">
        <v>2.4718047950000002</v>
      </c>
      <c r="G8" s="83">
        <f t="shared" si="0"/>
        <v>118.07212429877843</v>
      </c>
      <c r="H8" s="83"/>
      <c r="I8" s="2"/>
      <c r="K8" s="83">
        <f t="shared" si="1"/>
        <v>0.32566951511556574</v>
      </c>
      <c r="L8" s="83">
        <f t="shared" si="2"/>
        <v>38.271508682307747</v>
      </c>
      <c r="M8" s="83">
        <f t="shared" si="3"/>
        <v>17.552164469835663</v>
      </c>
      <c r="N8" s="83">
        <f t="shared" si="4"/>
        <v>29.413157332741022</v>
      </c>
      <c r="O8" s="83">
        <f t="shared" si="5"/>
        <v>0</v>
      </c>
      <c r="P8" s="83">
        <f t="shared" si="6"/>
        <v>85.5625</v>
      </c>
    </row>
    <row r="9" spans="1:16" x14ac:dyDescent="0.25">
      <c r="A9" s="82">
        <v>3</v>
      </c>
      <c r="B9" s="88">
        <v>0.31</v>
      </c>
      <c r="C9" s="88">
        <v>59.889814124999994</v>
      </c>
      <c r="D9" s="88">
        <v>11.188471172910877</v>
      </c>
      <c r="E9" s="88">
        <v>6.2342745543749993</v>
      </c>
      <c r="F9" s="88">
        <v>2.2422483081249998</v>
      </c>
      <c r="G9" s="83">
        <f t="shared" si="0"/>
        <v>79.864808160410874</v>
      </c>
      <c r="H9" s="83"/>
      <c r="I9" s="2"/>
      <c r="K9" s="83">
        <f t="shared" si="1"/>
        <v>0.31</v>
      </c>
      <c r="L9" s="83">
        <f t="shared" si="2"/>
        <v>59.889814124999994</v>
      </c>
      <c r="M9" s="83">
        <f t="shared" si="3"/>
        <v>11.188471172910877</v>
      </c>
      <c r="N9" s="83">
        <f t="shared" si="4"/>
        <v>6.2342745543749993</v>
      </c>
      <c r="O9" s="83">
        <f t="shared" si="5"/>
        <v>7.9399401477141254</v>
      </c>
      <c r="P9" s="83">
        <f t="shared" si="6"/>
        <v>85.5625</v>
      </c>
    </row>
    <row r="10" spans="1:16" x14ac:dyDescent="0.25">
      <c r="A10" s="82">
        <v>4</v>
      </c>
      <c r="B10" s="88">
        <v>0.64</v>
      </c>
      <c r="C10" s="88">
        <v>59.069355312500001</v>
      </c>
      <c r="D10" s="88">
        <v>13.572646654214749</v>
      </c>
      <c r="E10" s="88">
        <v>12.763072346249999</v>
      </c>
      <c r="F10" s="88">
        <v>1.140833048125</v>
      </c>
      <c r="G10" s="83">
        <f t="shared" si="0"/>
        <v>87.185907361089747</v>
      </c>
      <c r="H10" s="83"/>
      <c r="I10" s="2"/>
      <c r="K10" s="83">
        <f t="shared" si="1"/>
        <v>0.6364106305588848</v>
      </c>
      <c r="L10" s="83">
        <f t="shared" si="2"/>
        <v>58.738071345523345</v>
      </c>
      <c r="M10" s="83">
        <f t="shared" si="3"/>
        <v>13.49652596181523</v>
      </c>
      <c r="N10" s="83">
        <f t="shared" si="4"/>
        <v>12.691492062102546</v>
      </c>
      <c r="O10" s="83">
        <f t="shared" si="5"/>
        <v>0</v>
      </c>
      <c r="P10" s="83">
        <f t="shared" si="6"/>
        <v>85.5625</v>
      </c>
    </row>
    <row r="11" spans="1:16" x14ac:dyDescent="0.25">
      <c r="A11" s="82">
        <v>5</v>
      </c>
      <c r="B11" s="88">
        <v>0.19</v>
      </c>
      <c r="C11" s="88">
        <v>54.930183812500005</v>
      </c>
      <c r="D11" s="88">
        <v>13.629231568434438</v>
      </c>
      <c r="E11" s="88">
        <v>11.263599801249999</v>
      </c>
      <c r="F11" s="88">
        <v>1.238740505625</v>
      </c>
      <c r="G11" s="83">
        <f t="shared" si="0"/>
        <v>81.251755687809435</v>
      </c>
      <c r="H11" s="83"/>
      <c r="I11" s="2"/>
      <c r="K11" s="83">
        <f t="shared" si="1"/>
        <v>0.19</v>
      </c>
      <c r="L11" s="83">
        <f t="shared" si="2"/>
        <v>54.930183812500005</v>
      </c>
      <c r="M11" s="83">
        <f t="shared" si="3"/>
        <v>13.629231568434438</v>
      </c>
      <c r="N11" s="83">
        <f t="shared" si="4"/>
        <v>11.263599801249999</v>
      </c>
      <c r="O11" s="83">
        <f t="shared" si="5"/>
        <v>5.5494848178155678</v>
      </c>
      <c r="P11" s="83">
        <f t="shared" si="6"/>
        <v>85.5625</v>
      </c>
    </row>
    <row r="12" spans="1:16" x14ac:dyDescent="0.25">
      <c r="A12" s="82">
        <v>6</v>
      </c>
      <c r="B12" s="88">
        <v>0.43</v>
      </c>
      <c r="C12" s="88">
        <v>59.736400562500002</v>
      </c>
      <c r="D12" s="88">
        <v>11.681678295159562</v>
      </c>
      <c r="E12" s="88">
        <v>7.6903720456249989</v>
      </c>
      <c r="F12" s="88">
        <v>0.90129484000000004</v>
      </c>
      <c r="G12" s="83">
        <f t="shared" si="0"/>
        <v>80.439745743284561</v>
      </c>
      <c r="H12" s="83"/>
      <c r="I12" s="2"/>
      <c r="K12" s="83">
        <f t="shared" si="1"/>
        <v>0.43</v>
      </c>
      <c r="L12" s="83">
        <f t="shared" si="2"/>
        <v>59.736400562500002</v>
      </c>
      <c r="M12" s="83">
        <f t="shared" si="3"/>
        <v>11.681678295159562</v>
      </c>
      <c r="N12" s="83">
        <f t="shared" si="4"/>
        <v>7.6903720456249989</v>
      </c>
      <c r="O12" s="83">
        <f t="shared" si="5"/>
        <v>6.0240490967154443</v>
      </c>
      <c r="P12" s="83">
        <f t="shared" si="6"/>
        <v>85.5625</v>
      </c>
    </row>
    <row r="13" spans="1:16" x14ac:dyDescent="0.25">
      <c r="A13" s="82">
        <v>7</v>
      </c>
      <c r="B13" s="88">
        <v>0.34</v>
      </c>
      <c r="C13" s="88">
        <v>54.810225187500002</v>
      </c>
      <c r="D13" s="88">
        <v>10.128098491156376</v>
      </c>
      <c r="E13" s="88">
        <v>6.9227840131249998</v>
      </c>
      <c r="F13" s="88">
        <v>0.31113605249999998</v>
      </c>
      <c r="G13" s="83">
        <f t="shared" si="0"/>
        <v>72.512243744281378</v>
      </c>
      <c r="H13" s="83"/>
      <c r="I13" s="2"/>
      <c r="K13" s="83">
        <f t="shared" si="1"/>
        <v>0.34</v>
      </c>
      <c r="L13" s="83">
        <f t="shared" si="2"/>
        <v>54.810225187500002</v>
      </c>
      <c r="M13" s="83">
        <f t="shared" si="3"/>
        <v>10.128098491156376</v>
      </c>
      <c r="N13" s="83">
        <f t="shared" si="4"/>
        <v>6.9227840131249998</v>
      </c>
      <c r="O13" s="83">
        <f t="shared" si="5"/>
        <v>13.361392308218626</v>
      </c>
      <c r="P13" s="83">
        <f t="shared" si="6"/>
        <v>85.5625</v>
      </c>
    </row>
    <row r="14" spans="1:16" x14ac:dyDescent="0.25">
      <c r="A14" s="82">
        <v>8</v>
      </c>
      <c r="B14" s="88">
        <v>0.37</v>
      </c>
      <c r="C14" s="88">
        <v>57.34432975</v>
      </c>
      <c r="D14" s="88">
        <v>13.39371332622</v>
      </c>
      <c r="E14" s="88">
        <v>5.3138813087499992</v>
      </c>
      <c r="F14" s="88">
        <v>2.1615782718749998</v>
      </c>
      <c r="G14" s="83">
        <f t="shared" si="0"/>
        <v>78.583502656844999</v>
      </c>
      <c r="H14" s="83"/>
      <c r="I14" s="2"/>
      <c r="K14" s="83">
        <f t="shared" si="1"/>
        <v>0.37</v>
      </c>
      <c r="L14" s="83">
        <f t="shared" si="2"/>
        <v>57.34432975</v>
      </c>
      <c r="M14" s="83">
        <f t="shared" si="3"/>
        <v>13.39371332622</v>
      </c>
      <c r="N14" s="83">
        <f t="shared" si="4"/>
        <v>5.3138813087499992</v>
      </c>
      <c r="O14" s="83">
        <f t="shared" si="5"/>
        <v>9.1405756150300022</v>
      </c>
      <c r="P14" s="83">
        <f t="shared" si="6"/>
        <v>85.5625</v>
      </c>
    </row>
    <row r="15" spans="1:16" x14ac:dyDescent="0.25">
      <c r="A15" s="82">
        <v>9</v>
      </c>
      <c r="B15" s="88">
        <v>0.24</v>
      </c>
      <c r="C15" s="88">
        <v>25.637434125000002</v>
      </c>
      <c r="D15" s="88">
        <v>43.007441759102811</v>
      </c>
      <c r="E15" s="88">
        <v>8.8156472643750003</v>
      </c>
      <c r="F15" s="88">
        <v>2.9269339787499997</v>
      </c>
      <c r="G15" s="83">
        <f t="shared" si="0"/>
        <v>80.627457127227814</v>
      </c>
      <c r="H15" s="83"/>
      <c r="I15" s="2"/>
      <c r="K15" s="83">
        <f t="shared" si="1"/>
        <v>0.24</v>
      </c>
      <c r="L15" s="83">
        <f t="shared" si="2"/>
        <v>25.637434125000002</v>
      </c>
      <c r="M15" s="83">
        <f t="shared" si="3"/>
        <v>43.007441759102811</v>
      </c>
      <c r="N15" s="83">
        <f t="shared" si="4"/>
        <v>8.8156472643750003</v>
      </c>
      <c r="O15" s="83">
        <f t="shared" si="5"/>
        <v>7.8619768515221864</v>
      </c>
      <c r="P15" s="83">
        <f t="shared" si="6"/>
        <v>85.5625</v>
      </c>
    </row>
    <row r="16" spans="1:16" x14ac:dyDescent="0.25">
      <c r="A16" s="82">
        <v>10</v>
      </c>
      <c r="B16" s="88">
        <v>0.27</v>
      </c>
      <c r="C16" s="88">
        <v>26.875181250000001</v>
      </c>
      <c r="D16" s="88">
        <v>25.391261691195247</v>
      </c>
      <c r="E16" s="88">
        <v>6.10739135625</v>
      </c>
      <c r="F16" s="88">
        <v>3.4569209381250001</v>
      </c>
      <c r="G16" s="83">
        <f t="shared" si="0"/>
        <v>62.100755235570247</v>
      </c>
      <c r="H16" s="83"/>
      <c r="I16" s="2"/>
      <c r="K16" s="83">
        <f t="shared" si="1"/>
        <v>0.27</v>
      </c>
      <c r="L16" s="83">
        <f t="shared" si="2"/>
        <v>26.875181250000001</v>
      </c>
      <c r="M16" s="83">
        <f t="shared" si="3"/>
        <v>25.391261691195247</v>
      </c>
      <c r="N16" s="83">
        <f t="shared" si="4"/>
        <v>6.10739135625</v>
      </c>
      <c r="O16" s="83">
        <f t="shared" si="5"/>
        <v>26.918665702554755</v>
      </c>
      <c r="P16" s="83">
        <f t="shared" si="6"/>
        <v>85.5625</v>
      </c>
    </row>
    <row r="17" spans="1:16" x14ac:dyDescent="0.25">
      <c r="A17" s="82">
        <v>11</v>
      </c>
      <c r="B17" s="88">
        <v>0.32</v>
      </c>
      <c r="C17" s="88">
        <v>23.448317562499998</v>
      </c>
      <c r="D17" s="88">
        <v>30.240607071693876</v>
      </c>
      <c r="E17" s="88">
        <v>8.5229131387500008</v>
      </c>
      <c r="F17" s="88">
        <v>6.2782870487499993</v>
      </c>
      <c r="G17" s="83">
        <f t="shared" si="0"/>
        <v>68.810124821693876</v>
      </c>
      <c r="H17" s="83"/>
      <c r="I17" s="2"/>
      <c r="K17" s="83">
        <f t="shared" si="1"/>
        <v>0.32</v>
      </c>
      <c r="L17" s="83">
        <f t="shared" si="2"/>
        <v>23.448317562499998</v>
      </c>
      <c r="M17" s="83">
        <f t="shared" si="3"/>
        <v>30.240607071693876</v>
      </c>
      <c r="N17" s="83">
        <f t="shared" si="4"/>
        <v>8.5229131387500008</v>
      </c>
      <c r="O17" s="83">
        <f t="shared" si="5"/>
        <v>23.030662227056126</v>
      </c>
      <c r="P17" s="83">
        <f t="shared" si="6"/>
        <v>85.5625</v>
      </c>
    </row>
    <row r="18" spans="1:16" x14ac:dyDescent="0.25">
      <c r="A18" s="82">
        <v>12</v>
      </c>
      <c r="B18" s="88">
        <v>0.19</v>
      </c>
      <c r="C18" s="88">
        <v>28.520291437499999</v>
      </c>
      <c r="D18" s="88">
        <v>27.965758627273125</v>
      </c>
      <c r="E18" s="88">
        <v>5.97483108625</v>
      </c>
      <c r="F18" s="88">
        <v>3.6566452037499997</v>
      </c>
      <c r="G18" s="83">
        <f t="shared" si="0"/>
        <v>66.307526354773117</v>
      </c>
      <c r="H18" s="83"/>
      <c r="I18" s="2"/>
      <c r="K18" s="83">
        <f t="shared" si="1"/>
        <v>0.19</v>
      </c>
      <c r="L18" s="83">
        <f t="shared" si="2"/>
        <v>28.520291437499999</v>
      </c>
      <c r="M18" s="83">
        <f t="shared" si="3"/>
        <v>27.965758627273125</v>
      </c>
      <c r="N18" s="83">
        <f t="shared" si="4"/>
        <v>5.97483108625</v>
      </c>
      <c r="O18" s="83">
        <f t="shared" si="5"/>
        <v>22.911618848976879</v>
      </c>
      <c r="P18" s="83">
        <f t="shared" si="6"/>
        <v>85.5625</v>
      </c>
    </row>
    <row r="19" spans="1:16" x14ac:dyDescent="0.25">
      <c r="A19" s="82">
        <v>13</v>
      </c>
      <c r="B19" s="88">
        <v>0.38</v>
      </c>
      <c r="C19" s="88">
        <v>27.7769244375</v>
      </c>
      <c r="D19" s="88">
        <v>28.175727533164999</v>
      </c>
      <c r="E19" s="88">
        <v>5.0263990093749999</v>
      </c>
      <c r="F19" s="88">
        <v>1.7462382175</v>
      </c>
      <c r="G19" s="83">
        <f t="shared" si="0"/>
        <v>63.105289197539996</v>
      </c>
      <c r="H19" s="83"/>
      <c r="I19" s="2"/>
      <c r="K19" s="83">
        <f t="shared" si="1"/>
        <v>0.38</v>
      </c>
      <c r="L19" s="83">
        <f t="shared" si="2"/>
        <v>27.7769244375</v>
      </c>
      <c r="M19" s="83">
        <f t="shared" si="3"/>
        <v>28.175727533164999</v>
      </c>
      <c r="N19" s="83">
        <f t="shared" si="4"/>
        <v>5.0263990093749999</v>
      </c>
      <c r="O19" s="83">
        <f t="shared" si="5"/>
        <v>24.203449019960004</v>
      </c>
      <c r="P19" s="83">
        <f t="shared" si="6"/>
        <v>85.5625</v>
      </c>
    </row>
    <row r="20" spans="1:16" x14ac:dyDescent="0.25">
      <c r="A20" s="82">
        <v>14</v>
      </c>
      <c r="B20" s="88">
        <v>0.24</v>
      </c>
      <c r="C20" s="88">
        <v>25.532363374999999</v>
      </c>
      <c r="D20" s="88">
        <v>28.013692798064625</v>
      </c>
      <c r="E20" s="88">
        <v>29.856985604374998</v>
      </c>
      <c r="F20" s="88">
        <v>1.2051991499999999</v>
      </c>
      <c r="G20" s="83">
        <f t="shared" si="0"/>
        <v>84.848240927439619</v>
      </c>
      <c r="H20" s="83"/>
      <c r="I20" s="2"/>
      <c r="K20" s="83">
        <f t="shared" si="1"/>
        <v>0.24</v>
      </c>
      <c r="L20" s="83">
        <f t="shared" si="2"/>
        <v>25.532363374999999</v>
      </c>
      <c r="M20" s="83">
        <f t="shared" si="3"/>
        <v>28.013692798064625</v>
      </c>
      <c r="N20" s="83">
        <f t="shared" si="4"/>
        <v>29.856985604374998</v>
      </c>
      <c r="O20" s="83">
        <f t="shared" si="5"/>
        <v>1.9194582225603796</v>
      </c>
      <c r="P20" s="83">
        <f t="shared" si="6"/>
        <v>85.5625</v>
      </c>
    </row>
    <row r="21" spans="1:16" x14ac:dyDescent="0.25">
      <c r="A21" s="82">
        <v>15</v>
      </c>
      <c r="B21" s="88">
        <v>0.21</v>
      </c>
      <c r="C21" s="88">
        <v>24.393013125</v>
      </c>
      <c r="D21" s="88">
        <v>35.964951241408251</v>
      </c>
      <c r="E21" s="88">
        <v>31.45854362375</v>
      </c>
      <c r="F21" s="88">
        <v>1.061132435</v>
      </c>
      <c r="G21" s="83">
        <f t="shared" si="0"/>
        <v>93.087640425158256</v>
      </c>
      <c r="H21" s="83"/>
      <c r="I21" s="2"/>
      <c r="K21" s="83">
        <f t="shared" si="1"/>
        <v>0.1952494492339272</v>
      </c>
      <c r="L21" s="83">
        <f t="shared" si="2"/>
        <v>22.679630370534319</v>
      </c>
      <c r="M21" s="83">
        <f t="shared" si="3"/>
        <v>33.438747245761938</v>
      </c>
      <c r="N21" s="83">
        <f t="shared" si="4"/>
        <v>29.248872934469809</v>
      </c>
      <c r="O21" s="83">
        <f t="shared" si="5"/>
        <v>0</v>
      </c>
      <c r="P21" s="83">
        <f t="shared" si="6"/>
        <v>85.5625</v>
      </c>
    </row>
    <row r="22" spans="1:16" x14ac:dyDescent="0.25">
      <c r="A22" s="82">
        <v>16</v>
      </c>
      <c r="B22" s="88">
        <v>0.22</v>
      </c>
      <c r="C22" s="88">
        <v>25.664215187500002</v>
      </c>
      <c r="D22" s="88">
        <v>28.178871635378503</v>
      </c>
      <c r="E22" s="88">
        <v>25.235561608125</v>
      </c>
      <c r="F22" s="88">
        <v>1.5077122137500001</v>
      </c>
      <c r="G22" s="83">
        <f t="shared" si="0"/>
        <v>80.806360644753497</v>
      </c>
      <c r="H22" s="83"/>
      <c r="I22" s="2"/>
      <c r="K22" s="83">
        <f t="shared" si="1"/>
        <v>0.22</v>
      </c>
      <c r="L22" s="83">
        <f t="shared" si="2"/>
        <v>25.664215187500002</v>
      </c>
      <c r="M22" s="83">
        <f t="shared" si="3"/>
        <v>28.178871635378503</v>
      </c>
      <c r="N22" s="83">
        <f t="shared" si="4"/>
        <v>25.235561608125</v>
      </c>
      <c r="O22" s="83">
        <f t="shared" si="5"/>
        <v>6.2638515689965004</v>
      </c>
      <c r="P22" s="83">
        <f t="shared" si="6"/>
        <v>85.5625</v>
      </c>
    </row>
    <row r="23" spans="1:16" x14ac:dyDescent="0.25">
      <c r="A23" s="82">
        <v>17</v>
      </c>
      <c r="B23" s="88">
        <v>0.34</v>
      </c>
      <c r="C23" s="88">
        <v>26.492973562499998</v>
      </c>
      <c r="D23" s="88">
        <v>26.92111091875606</v>
      </c>
      <c r="E23" s="88">
        <v>24.926208678125001</v>
      </c>
      <c r="F23" s="88">
        <v>0.61855612562500006</v>
      </c>
      <c r="G23" s="83">
        <f t="shared" si="0"/>
        <v>79.298849285006057</v>
      </c>
      <c r="H23" s="83"/>
      <c r="I23" s="2"/>
      <c r="K23" s="83">
        <f t="shared" si="1"/>
        <v>0.34</v>
      </c>
      <c r="L23" s="83">
        <f t="shared" si="2"/>
        <v>26.492973562499998</v>
      </c>
      <c r="M23" s="83">
        <f t="shared" si="3"/>
        <v>26.92111091875606</v>
      </c>
      <c r="N23" s="83">
        <f t="shared" si="4"/>
        <v>24.926208678125001</v>
      </c>
      <c r="O23" s="83">
        <f t="shared" si="5"/>
        <v>6.8822068406189487</v>
      </c>
      <c r="P23" s="83">
        <f t="shared" si="6"/>
        <v>85.5625</v>
      </c>
    </row>
    <row r="24" spans="1:16" x14ac:dyDescent="0.25">
      <c r="A24" s="82">
        <v>18</v>
      </c>
      <c r="B24" s="88">
        <v>0.01</v>
      </c>
      <c r="C24" s="88">
        <v>0.70486387500000003</v>
      </c>
      <c r="D24" s="88">
        <v>4.2300267391829189</v>
      </c>
      <c r="E24" s="88">
        <v>68.449647482499998</v>
      </c>
      <c r="F24" s="88">
        <v>0.170617614375</v>
      </c>
      <c r="G24" s="83">
        <f t="shared" si="0"/>
        <v>73.565155711057926</v>
      </c>
      <c r="H24" s="83"/>
      <c r="I24" s="2"/>
      <c r="K24" s="83">
        <f t="shared" si="1"/>
        <v>0.01</v>
      </c>
      <c r="L24" s="83">
        <f t="shared" si="2"/>
        <v>0.70486387500000003</v>
      </c>
      <c r="M24" s="83">
        <f t="shared" si="3"/>
        <v>4.2300267391829189</v>
      </c>
      <c r="N24" s="83">
        <f t="shared" si="4"/>
        <v>68.449647482499998</v>
      </c>
      <c r="O24" s="83">
        <f t="shared" si="5"/>
        <v>12.167961903317078</v>
      </c>
      <c r="P24" s="83">
        <f t="shared" si="6"/>
        <v>85.5625</v>
      </c>
    </row>
    <row r="25" spans="1:16" x14ac:dyDescent="0.25">
      <c r="A25" s="82">
        <v>19</v>
      </c>
      <c r="B25" s="88">
        <v>0.09</v>
      </c>
      <c r="C25" s="88">
        <v>2.9389863125</v>
      </c>
      <c r="D25" s="88">
        <v>20.189200576416376</v>
      </c>
      <c r="E25" s="88">
        <v>46.685377889999998</v>
      </c>
      <c r="F25" s="88">
        <v>1.0007826368749999</v>
      </c>
      <c r="G25" s="83">
        <f t="shared" si="0"/>
        <v>70.904347415791378</v>
      </c>
      <c r="H25" s="83"/>
      <c r="I25" s="2"/>
      <c r="K25" s="83">
        <f t="shared" si="1"/>
        <v>0.09</v>
      </c>
      <c r="L25" s="83">
        <f t="shared" si="2"/>
        <v>2.9389863125</v>
      </c>
      <c r="M25" s="83">
        <f t="shared" si="3"/>
        <v>20.189200576416376</v>
      </c>
      <c r="N25" s="83">
        <f t="shared" si="4"/>
        <v>46.685377889999998</v>
      </c>
      <c r="O25" s="83">
        <f t="shared" si="5"/>
        <v>15.658935221083624</v>
      </c>
      <c r="P25" s="83">
        <f t="shared" si="6"/>
        <v>85.5625</v>
      </c>
    </row>
    <row r="26" spans="1:16" x14ac:dyDescent="0.25">
      <c r="A26" s="82">
        <v>20</v>
      </c>
      <c r="B26" s="88">
        <v>0.11</v>
      </c>
      <c r="C26" s="88">
        <v>4.9005921875</v>
      </c>
      <c r="D26" s="88">
        <v>22.253429874769189</v>
      </c>
      <c r="E26" s="88">
        <v>47.235588401874999</v>
      </c>
      <c r="F26" s="88">
        <v>1.029882443125</v>
      </c>
      <c r="G26" s="83">
        <f t="shared" si="0"/>
        <v>75.529492907269187</v>
      </c>
      <c r="H26" s="83"/>
      <c r="I26" s="2"/>
      <c r="K26" s="83">
        <f t="shared" si="1"/>
        <v>0.11</v>
      </c>
      <c r="L26" s="83">
        <f t="shared" si="2"/>
        <v>4.9005921875</v>
      </c>
      <c r="M26" s="83">
        <f t="shared" si="3"/>
        <v>22.253429874769189</v>
      </c>
      <c r="N26" s="83">
        <f t="shared" si="4"/>
        <v>47.235588401874999</v>
      </c>
      <c r="O26" s="83">
        <f t="shared" si="5"/>
        <v>11.062889535855817</v>
      </c>
      <c r="P26" s="83">
        <f t="shared" si="6"/>
        <v>85.5625</v>
      </c>
    </row>
    <row r="27" spans="1:16" x14ac:dyDescent="0.25">
      <c r="A27" s="82">
        <v>21</v>
      </c>
      <c r="B27" s="88">
        <v>0.15</v>
      </c>
      <c r="C27" s="88">
        <v>3.3320604375</v>
      </c>
      <c r="D27" s="88">
        <v>34.932318950101624</v>
      </c>
      <c r="E27" s="88">
        <v>23.064962481875</v>
      </c>
      <c r="F27" s="88">
        <v>1.7650619675000001</v>
      </c>
      <c r="G27" s="83">
        <f t="shared" si="0"/>
        <v>63.24440383697663</v>
      </c>
      <c r="H27" s="83"/>
      <c r="I27" s="2"/>
      <c r="K27" s="83">
        <f t="shared" si="1"/>
        <v>0.15</v>
      </c>
      <c r="L27" s="83">
        <f t="shared" si="2"/>
        <v>3.3320604375</v>
      </c>
      <c r="M27" s="83">
        <f t="shared" si="3"/>
        <v>34.932318950101624</v>
      </c>
      <c r="N27" s="83">
        <f t="shared" si="4"/>
        <v>23.064962481875</v>
      </c>
      <c r="O27" s="83">
        <f t="shared" si="5"/>
        <v>24.083158130523373</v>
      </c>
      <c r="P27" s="83">
        <f t="shared" si="6"/>
        <v>85.5625</v>
      </c>
    </row>
    <row r="28" spans="1:16" x14ac:dyDescent="0.25">
      <c r="A28" s="82">
        <v>22</v>
      </c>
      <c r="B28" s="88">
        <v>0.09</v>
      </c>
      <c r="C28" s="88">
        <v>1.2463033750000001</v>
      </c>
      <c r="D28" s="88">
        <v>40.742701360920442</v>
      </c>
      <c r="E28" s="88">
        <v>3.670149533125</v>
      </c>
      <c r="F28" s="88">
        <v>30.871747442499995</v>
      </c>
      <c r="G28" s="83">
        <f t="shared" si="0"/>
        <v>76.620901711545429</v>
      </c>
      <c r="H28" s="83"/>
      <c r="I28" s="2"/>
      <c r="K28" s="83">
        <f t="shared" si="1"/>
        <v>0.09</v>
      </c>
      <c r="L28" s="83">
        <f t="shared" si="2"/>
        <v>1.2463033750000001</v>
      </c>
      <c r="M28" s="83">
        <f t="shared" si="3"/>
        <v>40.742701360920442</v>
      </c>
      <c r="N28" s="83">
        <f t="shared" si="4"/>
        <v>3.670149533125</v>
      </c>
      <c r="O28" s="83">
        <f t="shared" si="5"/>
        <v>39.813345730954559</v>
      </c>
      <c r="P28" s="83">
        <f t="shared" si="6"/>
        <v>85.5625</v>
      </c>
    </row>
    <row r="29" spans="1:16" x14ac:dyDescent="0.25">
      <c r="A29" s="82">
        <v>23</v>
      </c>
      <c r="B29" s="88">
        <v>0</v>
      </c>
      <c r="C29" s="88">
        <v>0</v>
      </c>
      <c r="D29" s="88">
        <v>23.757210848867626</v>
      </c>
      <c r="E29" s="88">
        <v>6.2182350081250002</v>
      </c>
      <c r="F29" s="88">
        <v>7.4171495924999995</v>
      </c>
      <c r="G29" s="83">
        <f t="shared" si="0"/>
        <v>37.392595449492624</v>
      </c>
      <c r="H29" s="83"/>
      <c r="I29" s="2"/>
      <c r="K29" s="83">
        <f t="shared" si="1"/>
        <v>0</v>
      </c>
      <c r="L29" s="83">
        <f t="shared" si="2"/>
        <v>0</v>
      </c>
      <c r="M29" s="83">
        <f t="shared" si="3"/>
        <v>23.757210848867626</v>
      </c>
      <c r="N29" s="83">
        <f t="shared" si="4"/>
        <v>6.2182350081250002</v>
      </c>
      <c r="O29" s="83">
        <f t="shared" si="5"/>
        <v>55.587054143007379</v>
      </c>
      <c r="P29" s="83">
        <f t="shared" si="6"/>
        <v>85.5625</v>
      </c>
    </row>
    <row r="30" spans="1:16" x14ac:dyDescent="0.25">
      <c r="A30" s="82">
        <v>24</v>
      </c>
      <c r="B30" s="88">
        <v>0.15</v>
      </c>
      <c r="C30" s="88">
        <v>4.3257833124999996</v>
      </c>
      <c r="D30" s="88">
        <v>34.780943052806435</v>
      </c>
      <c r="E30" s="88">
        <v>7.3997282118749999</v>
      </c>
      <c r="F30" s="88">
        <v>7.361036849375</v>
      </c>
      <c r="G30" s="83">
        <f t="shared" si="0"/>
        <v>54.017491426556433</v>
      </c>
      <c r="H30" s="83"/>
      <c r="I30" s="2"/>
      <c r="K30" s="83">
        <f t="shared" si="1"/>
        <v>0.15</v>
      </c>
      <c r="L30" s="83">
        <f t="shared" si="2"/>
        <v>4.3257833124999996</v>
      </c>
      <c r="M30" s="83">
        <f t="shared" si="3"/>
        <v>34.780943052806435</v>
      </c>
      <c r="N30" s="83">
        <f t="shared" si="4"/>
        <v>7.3997282118749999</v>
      </c>
      <c r="O30" s="83">
        <f t="shared" si="5"/>
        <v>38.906045422818565</v>
      </c>
      <c r="P30" s="83">
        <f t="shared" si="6"/>
        <v>85.5625</v>
      </c>
    </row>
    <row r="31" spans="1:16" x14ac:dyDescent="0.25">
      <c r="A31" s="82">
        <v>25</v>
      </c>
      <c r="B31" s="88">
        <v>0.12</v>
      </c>
      <c r="C31" s="88">
        <v>4.2505738749999997</v>
      </c>
      <c r="D31" s="88">
        <v>62.066489327672436</v>
      </c>
      <c r="E31" s="88">
        <v>9.8913766618750003</v>
      </c>
      <c r="F31" s="88">
        <v>3.5354099862499995</v>
      </c>
      <c r="G31" s="83">
        <f t="shared" si="0"/>
        <v>79.863849850797436</v>
      </c>
      <c r="H31" s="83"/>
      <c r="I31" s="2"/>
      <c r="K31" s="83">
        <f t="shared" si="1"/>
        <v>0.12</v>
      </c>
      <c r="L31" s="83">
        <f t="shared" si="2"/>
        <v>4.2505738749999997</v>
      </c>
      <c r="M31" s="83">
        <f t="shared" si="3"/>
        <v>62.066489327672436</v>
      </c>
      <c r="N31" s="83">
        <f t="shared" si="4"/>
        <v>9.8913766618750003</v>
      </c>
      <c r="O31" s="83">
        <f t="shared" si="5"/>
        <v>9.234060135452566</v>
      </c>
      <c r="P31" s="83">
        <f t="shared" si="6"/>
        <v>85.5625</v>
      </c>
    </row>
    <row r="32" spans="1:16" x14ac:dyDescent="0.25">
      <c r="A32" s="82">
        <v>26</v>
      </c>
      <c r="B32" s="88">
        <v>0.04</v>
      </c>
      <c r="C32" s="88">
        <v>0.45065768750000001</v>
      </c>
      <c r="D32" s="88">
        <v>9.3978189252930004</v>
      </c>
      <c r="E32" s="88">
        <v>0.54952344500000005</v>
      </c>
      <c r="F32" s="88">
        <v>76.668658878125001</v>
      </c>
      <c r="G32" s="83">
        <f t="shared" si="0"/>
        <v>87.106658935918006</v>
      </c>
      <c r="H32" s="83"/>
      <c r="I32" s="2"/>
      <c r="K32" s="83">
        <f t="shared" si="1"/>
        <v>0.04</v>
      </c>
      <c r="L32" s="83">
        <f t="shared" si="2"/>
        <v>0.45065768750000001</v>
      </c>
      <c r="M32" s="83">
        <f t="shared" si="3"/>
        <v>9.3978189252930004</v>
      </c>
      <c r="N32" s="83">
        <f t="shared" si="4"/>
        <v>0.54952344500000005</v>
      </c>
      <c r="O32" s="83">
        <f t="shared" si="5"/>
        <v>75.124499942206995</v>
      </c>
      <c r="P32" s="83">
        <f t="shared" si="6"/>
        <v>85.5625</v>
      </c>
    </row>
    <row r="33" spans="1:16" x14ac:dyDescent="0.25">
      <c r="A33" s="82">
        <v>27</v>
      </c>
      <c r="B33" s="88">
        <v>0.06</v>
      </c>
      <c r="C33" s="88">
        <v>0.45827274999999995</v>
      </c>
      <c r="D33" s="88">
        <v>40.806129096034375</v>
      </c>
      <c r="E33" s="88">
        <v>0.84740415499999999</v>
      </c>
      <c r="F33" s="88">
        <v>62.482336484374997</v>
      </c>
      <c r="G33" s="83">
        <f t="shared" si="0"/>
        <v>104.65414248540938</v>
      </c>
      <c r="H33" s="83"/>
      <c r="I33" s="2"/>
      <c r="K33" s="83">
        <f t="shared" si="1"/>
        <v>0.06</v>
      </c>
      <c r="L33" s="83">
        <f t="shared" si="2"/>
        <v>0.45827274999999995</v>
      </c>
      <c r="M33" s="83">
        <f t="shared" si="3"/>
        <v>40.806129096034375</v>
      </c>
      <c r="N33" s="83">
        <f t="shared" si="4"/>
        <v>0.84740415499999999</v>
      </c>
      <c r="O33" s="83">
        <f t="shared" si="5"/>
        <v>43.390693998965624</v>
      </c>
      <c r="P33" s="83">
        <f t="shared" si="6"/>
        <v>85.5625</v>
      </c>
    </row>
    <row r="34" spans="1:16" x14ac:dyDescent="0.25">
      <c r="A34" s="82">
        <v>28</v>
      </c>
      <c r="B34" s="88">
        <v>8.85</v>
      </c>
      <c r="C34" s="88">
        <v>13.421419312499999</v>
      </c>
      <c r="D34" s="88">
        <v>27.065841617066436</v>
      </c>
      <c r="E34" s="88">
        <v>14.635371506250001</v>
      </c>
      <c r="F34" s="88">
        <v>11.746948353124999</v>
      </c>
      <c r="G34" s="83">
        <f t="shared" si="0"/>
        <v>75.719580788941443</v>
      </c>
      <c r="H34" s="83"/>
      <c r="I34" s="2"/>
      <c r="K34" s="83">
        <f t="shared" si="1"/>
        <v>8.85</v>
      </c>
      <c r="L34" s="83">
        <f t="shared" si="2"/>
        <v>13.421419312499999</v>
      </c>
      <c r="M34" s="83">
        <f t="shared" si="3"/>
        <v>27.065841617066436</v>
      </c>
      <c r="N34" s="83">
        <f t="shared" si="4"/>
        <v>14.635371506250001</v>
      </c>
      <c r="O34" s="83">
        <f t="shared" si="5"/>
        <v>21.589867564183557</v>
      </c>
      <c r="P34" s="83">
        <f t="shared" si="6"/>
        <v>85.5625</v>
      </c>
    </row>
    <row r="35" spans="1:16" x14ac:dyDescent="0.25">
      <c r="A35" s="82">
        <v>29</v>
      </c>
      <c r="B35" s="88">
        <v>40.81</v>
      </c>
      <c r="C35" s="88">
        <v>8.7887233125000002</v>
      </c>
      <c r="D35" s="88">
        <v>17.435386543140623</v>
      </c>
      <c r="E35" s="88">
        <v>8.9613276881249995</v>
      </c>
      <c r="F35" s="88">
        <v>16.899626489374999</v>
      </c>
      <c r="G35" s="83">
        <f t="shared" si="0"/>
        <v>92.895064033140613</v>
      </c>
      <c r="H35" s="83"/>
      <c r="I35" s="2"/>
      <c r="K35" s="83">
        <f t="shared" si="1"/>
        <v>40.81</v>
      </c>
      <c r="L35" s="83">
        <f t="shared" si="2"/>
        <v>8.7887233125000002</v>
      </c>
      <c r="M35" s="83">
        <f t="shared" si="3"/>
        <v>17.435386543140623</v>
      </c>
      <c r="N35" s="83">
        <f t="shared" si="4"/>
        <v>8.9613276881249995</v>
      </c>
      <c r="O35" s="83">
        <f t="shared" si="5"/>
        <v>9.5670624562343818</v>
      </c>
      <c r="P35" s="83">
        <f t="shared" si="6"/>
        <v>85.5625</v>
      </c>
    </row>
  </sheetData>
  <mergeCells count="4">
    <mergeCell ref="A1:P1"/>
    <mergeCell ref="A2:P2"/>
    <mergeCell ref="B4:G4"/>
    <mergeCell ref="K4:P4"/>
  </mergeCells>
  <conditionalFormatting sqref="K6:N35">
    <cfRule type="expression" dxfId="3" priority="1">
      <formula>COUNTIF($B$6:$F$35,K6)=0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85" zoomScaleNormal="85" workbookViewId="0">
      <selection activeCell="C42" sqref="C42"/>
    </sheetView>
  </sheetViews>
  <sheetFormatPr defaultRowHeight="15" x14ac:dyDescent="0.25"/>
  <cols>
    <col min="1" max="1" width="12" style="69" bestFit="1" customWidth="1"/>
    <col min="2" max="7" width="9.140625" style="69"/>
    <col min="8" max="9" width="2.7109375" style="69" customWidth="1"/>
    <col min="10" max="10" width="2.7109375" style="79" customWidth="1"/>
    <col min="11" max="16384" width="9.140625" style="69"/>
  </cols>
  <sheetData>
    <row r="1" spans="1:16" x14ac:dyDescent="0.25">
      <c r="A1" s="7" t="s">
        <v>35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4" spans="1:16" x14ac:dyDescent="0.25">
      <c r="B4" s="13" t="s">
        <v>8</v>
      </c>
      <c r="C4" s="13"/>
      <c r="D4" s="13"/>
      <c r="E4" s="13"/>
      <c r="F4" s="13"/>
      <c r="G4" s="13"/>
      <c r="H4" s="1"/>
      <c r="K4" s="13" t="s">
        <v>9</v>
      </c>
      <c r="L4" s="13"/>
      <c r="M4" s="13"/>
      <c r="N4" s="13"/>
      <c r="O4" s="13"/>
      <c r="P4" s="13"/>
    </row>
    <row r="5" spans="1:16" x14ac:dyDescent="0.25">
      <c r="A5" s="85" t="s">
        <v>6</v>
      </c>
      <c r="B5" s="85" t="s">
        <v>0</v>
      </c>
      <c r="C5" s="85" t="s">
        <v>1</v>
      </c>
      <c r="D5" s="85" t="s">
        <v>2</v>
      </c>
      <c r="E5" s="85" t="s">
        <v>3</v>
      </c>
      <c r="F5" s="85" t="s">
        <v>4</v>
      </c>
      <c r="G5" s="85" t="s">
        <v>7</v>
      </c>
      <c r="H5" s="85"/>
      <c r="I5" s="2"/>
      <c r="K5" s="85" t="s">
        <v>0</v>
      </c>
      <c r="L5" s="85" t="s">
        <v>1</v>
      </c>
      <c r="M5" s="85" t="s">
        <v>2</v>
      </c>
      <c r="N5" s="85" t="s">
        <v>3</v>
      </c>
      <c r="O5" s="85" t="s">
        <v>4</v>
      </c>
      <c r="P5" s="85" t="s">
        <v>7</v>
      </c>
    </row>
    <row r="6" spans="1:16" x14ac:dyDescent="0.25">
      <c r="A6" s="69">
        <v>0</v>
      </c>
      <c r="B6" s="88">
        <v>4.9577000000000003E-2</v>
      </c>
      <c r="C6" s="88">
        <v>49.589543687499997</v>
      </c>
      <c r="D6" s="88">
        <v>0.32242289248118627</v>
      </c>
      <c r="E6" s="88">
        <v>38.992456937499995</v>
      </c>
      <c r="F6" s="88">
        <v>7.0325358874999994E-2</v>
      </c>
      <c r="G6" s="86">
        <f>SUM(B6:F6)</f>
        <v>89.024325876356173</v>
      </c>
      <c r="H6" s="86"/>
      <c r="I6" s="2"/>
      <c r="K6" s="86">
        <f>IF(SUM(B6:E6)&gt;(9.25*9.25),(B6/SUM(B6:E6)*9.25*9.25),B6)</f>
        <v>4.768680484096248E-2</v>
      </c>
      <c r="L6" s="86">
        <f>IF(SUM(B6:E6)&gt;(9.25*9.25),(C6/SUM(B6:E6)*9.25*9.25),C6)</f>
        <v>47.698870282150899</v>
      </c>
      <c r="M6" s="86">
        <f>IF(SUM(B6:E6)&gt;(9.25*9.25),(D6/SUM(B6:E6)*9.25*9.25),D6)</f>
        <v>0.31013005123361553</v>
      </c>
      <c r="N6" s="86">
        <f>IF(SUM(B6:E6)&gt;(9.25*9.25),(E6/SUM(B6:E6)*9.25*9.25),E6)</f>
        <v>37.505812861774523</v>
      </c>
      <c r="O6" s="86">
        <f>IF(SUM(B6:E6)&gt;=(9.25*9.25),0,(9.25*9.25)-SUM(K6:N6))</f>
        <v>0</v>
      </c>
      <c r="P6" s="86">
        <f>SUM(K6:O6)</f>
        <v>85.5625</v>
      </c>
    </row>
    <row r="7" spans="1:16" x14ac:dyDescent="0.25">
      <c r="A7" s="69">
        <v>1</v>
      </c>
      <c r="B7" s="88">
        <v>0</v>
      </c>
      <c r="C7" s="88">
        <v>50.323755500000004</v>
      </c>
      <c r="D7" s="88">
        <v>0.31386986438846126</v>
      </c>
      <c r="E7" s="88">
        <v>42.567343749999999</v>
      </c>
      <c r="F7" s="88">
        <v>0</v>
      </c>
      <c r="G7" s="86">
        <f t="shared" ref="G7:G35" si="0">SUM(B7:F7)</f>
        <v>93.204969114388462</v>
      </c>
      <c r="H7" s="86"/>
      <c r="I7" s="2"/>
      <c r="K7" s="86">
        <f t="shared" ref="K7:K35" si="1">IF(SUM(B7:E7)&gt;(9.25*9.25),(B7/SUM(B7:E7)*9.25*9.25),B7)</f>
        <v>0</v>
      </c>
      <c r="L7" s="86">
        <f t="shared" ref="L7:L35" si="2">IF(SUM(B7:E7)&gt;(9.25*9.25),(C7/SUM(B7:E7)*9.25*9.25),C7)</f>
        <v>46.197390234465949</v>
      </c>
      <c r="M7" s="86">
        <f t="shared" ref="M7:M35" si="3">IF(SUM(B7:E7)&gt;(9.25*9.25),(D7/SUM(B7:E7)*9.25*9.25),D7)</f>
        <v>0.28813367492004155</v>
      </c>
      <c r="N7" s="86">
        <f t="shared" ref="N7:N35" si="4">IF(SUM(B7:E7)&gt;(9.25*9.25),(E7/SUM(B7:E7)*9.25*9.25),E7)</f>
        <v>39.076976090614011</v>
      </c>
      <c r="O7" s="86">
        <f t="shared" ref="O7:O35" si="5">IF(SUM(B7:E7)&gt;=(9.25*9.25),0,(9.25*9.25)-SUM(K7:N7))</f>
        <v>0</v>
      </c>
      <c r="P7" s="86">
        <f t="shared" ref="P7:P35" si="6">SUM(K7:O7)</f>
        <v>85.5625</v>
      </c>
    </row>
    <row r="8" spans="1:16" x14ac:dyDescent="0.25">
      <c r="A8" s="69">
        <v>2</v>
      </c>
      <c r="B8" s="88">
        <v>0.46149899999999999</v>
      </c>
      <c r="C8" s="88">
        <v>48.131644250000008</v>
      </c>
      <c r="D8" s="88">
        <v>0.26191420553380185</v>
      </c>
      <c r="E8" s="88">
        <v>42.78125</v>
      </c>
      <c r="F8" s="88">
        <v>0.171125</v>
      </c>
      <c r="G8" s="86">
        <f t="shared" si="0"/>
        <v>91.807432455533814</v>
      </c>
      <c r="H8" s="86"/>
      <c r="I8" s="2"/>
      <c r="K8" s="86">
        <f t="shared" si="1"/>
        <v>0.43091007575420837</v>
      </c>
      <c r="L8" s="86">
        <f t="shared" si="2"/>
        <v>44.941398507780313</v>
      </c>
      <c r="M8" s="86">
        <f t="shared" si="3"/>
        <v>0.24455409469505643</v>
      </c>
      <c r="N8" s="86">
        <f t="shared" si="4"/>
        <v>39.94563732177042</v>
      </c>
      <c r="O8" s="86">
        <f t="shared" si="5"/>
        <v>0</v>
      </c>
      <c r="P8" s="86">
        <f t="shared" si="6"/>
        <v>85.5625</v>
      </c>
    </row>
    <row r="9" spans="1:16" x14ac:dyDescent="0.25">
      <c r="A9" s="69">
        <v>3</v>
      </c>
      <c r="B9" s="88">
        <v>0.14904899999999999</v>
      </c>
      <c r="C9" s="88">
        <v>56.299354937499999</v>
      </c>
      <c r="D9" s="88">
        <v>1.2042908987490688</v>
      </c>
      <c r="E9" s="88">
        <v>43.728769124999999</v>
      </c>
      <c r="F9" s="88">
        <v>0.28265486312499999</v>
      </c>
      <c r="G9" s="86">
        <f t="shared" si="0"/>
        <v>101.66411882437407</v>
      </c>
      <c r="H9" s="86"/>
      <c r="I9" s="2"/>
      <c r="K9" s="86">
        <f t="shared" si="1"/>
        <v>0.12579227567057591</v>
      </c>
      <c r="L9" s="86">
        <f t="shared" si="2"/>
        <v>47.514736605905433</v>
      </c>
      <c r="M9" s="86">
        <f t="shared" si="3"/>
        <v>1.0163804703353159</v>
      </c>
      <c r="N9" s="86">
        <f t="shared" si="4"/>
        <v>36.905590648088676</v>
      </c>
      <c r="O9" s="86">
        <f t="shared" si="5"/>
        <v>0</v>
      </c>
      <c r="P9" s="86">
        <f t="shared" si="6"/>
        <v>85.5625</v>
      </c>
    </row>
    <row r="10" spans="1:16" x14ac:dyDescent="0.25">
      <c r="A10" s="69">
        <v>4</v>
      </c>
      <c r="B10" s="88">
        <v>0.164682</v>
      </c>
      <c r="C10" s="88">
        <v>52.971658187499997</v>
      </c>
      <c r="D10" s="88">
        <v>1.4723047310244937</v>
      </c>
      <c r="E10" s="88">
        <v>34.1109451875</v>
      </c>
      <c r="F10" s="88">
        <v>0.19013869875</v>
      </c>
      <c r="G10" s="86">
        <f t="shared" si="0"/>
        <v>88.909728804774502</v>
      </c>
      <c r="H10" s="86"/>
      <c r="I10" s="2"/>
      <c r="K10" s="86">
        <f t="shared" si="1"/>
        <v>0.15882178454793355</v>
      </c>
      <c r="L10" s="86">
        <f t="shared" si="2"/>
        <v>51.086659645874505</v>
      </c>
      <c r="M10" s="86">
        <f t="shared" si="3"/>
        <v>1.4199127092194375</v>
      </c>
      <c r="N10" s="86">
        <f t="shared" si="4"/>
        <v>32.897105860358117</v>
      </c>
      <c r="O10" s="86">
        <f t="shared" si="5"/>
        <v>0</v>
      </c>
      <c r="P10" s="86">
        <f t="shared" si="6"/>
        <v>85.5625</v>
      </c>
    </row>
    <row r="11" spans="1:16" x14ac:dyDescent="0.25">
      <c r="A11" s="69">
        <v>5</v>
      </c>
      <c r="B11" s="88">
        <v>0.165441</v>
      </c>
      <c r="C11" s="88">
        <v>53.148687000000002</v>
      </c>
      <c r="D11" s="88">
        <v>0.9075154961873001</v>
      </c>
      <c r="E11" s="88">
        <v>33.970622687499997</v>
      </c>
      <c r="F11" s="88">
        <v>0.44598255250000002</v>
      </c>
      <c r="G11" s="86">
        <f t="shared" si="0"/>
        <v>88.638248736187307</v>
      </c>
      <c r="H11" s="86"/>
      <c r="I11" s="2"/>
      <c r="K11" s="86">
        <f t="shared" si="1"/>
        <v>0.16050778798468288</v>
      </c>
      <c r="L11" s="86">
        <f t="shared" si="2"/>
        <v>51.563869806518767</v>
      </c>
      <c r="M11" s="86">
        <f t="shared" si="3"/>
        <v>0.88045469294096046</v>
      </c>
      <c r="N11" s="86">
        <f t="shared" si="4"/>
        <v>32.957667712555576</v>
      </c>
      <c r="O11" s="86">
        <f t="shared" si="5"/>
        <v>0</v>
      </c>
      <c r="P11" s="86">
        <f t="shared" si="6"/>
        <v>85.562499999999986</v>
      </c>
    </row>
    <row r="12" spans="1:16" x14ac:dyDescent="0.25">
      <c r="A12" s="69">
        <v>6</v>
      </c>
      <c r="B12" s="88">
        <v>0.25889800000000002</v>
      </c>
      <c r="C12" s="88">
        <v>56.762162500000002</v>
      </c>
      <c r="D12" s="88">
        <v>2.0142008125546753</v>
      </c>
      <c r="E12" s="88">
        <v>36.459036874999995</v>
      </c>
      <c r="F12" s="88">
        <v>0.287372779375</v>
      </c>
      <c r="G12" s="86">
        <f t="shared" si="0"/>
        <v>95.781670966929681</v>
      </c>
      <c r="H12" s="86"/>
      <c r="I12" s="2"/>
      <c r="K12" s="86">
        <f t="shared" si="1"/>
        <v>0.23197154746865259</v>
      </c>
      <c r="L12" s="86">
        <f t="shared" si="2"/>
        <v>50.85866508351598</v>
      </c>
      <c r="M12" s="86">
        <f t="shared" si="3"/>
        <v>1.8047156772200843</v>
      </c>
      <c r="N12" s="86">
        <f t="shared" si="4"/>
        <v>32.667147691795279</v>
      </c>
      <c r="O12" s="86">
        <f t="shared" si="5"/>
        <v>0</v>
      </c>
      <c r="P12" s="86">
        <f t="shared" si="6"/>
        <v>85.5625</v>
      </c>
    </row>
    <row r="13" spans="1:16" x14ac:dyDescent="0.25">
      <c r="A13" s="69">
        <v>7</v>
      </c>
      <c r="B13" s="88">
        <v>0.50417100000000004</v>
      </c>
      <c r="C13" s="88">
        <v>53.613548062500001</v>
      </c>
      <c r="D13" s="88">
        <v>0.79447356425247007</v>
      </c>
      <c r="E13" s="88">
        <v>24.193823625</v>
      </c>
      <c r="F13" s="88">
        <v>0.13038099312499998</v>
      </c>
      <c r="G13" s="86">
        <f t="shared" si="0"/>
        <v>79.236397244877466</v>
      </c>
      <c r="H13" s="86"/>
      <c r="I13" s="2"/>
      <c r="K13" s="86">
        <f t="shared" si="1"/>
        <v>0.50417100000000004</v>
      </c>
      <c r="L13" s="86">
        <f t="shared" si="2"/>
        <v>53.613548062500001</v>
      </c>
      <c r="M13" s="86">
        <f t="shared" si="3"/>
        <v>0.79447356425247007</v>
      </c>
      <c r="N13" s="86">
        <f t="shared" si="4"/>
        <v>24.193823625</v>
      </c>
      <c r="O13" s="86">
        <f t="shared" si="5"/>
        <v>6.4564837482475355</v>
      </c>
      <c r="P13" s="86">
        <f t="shared" si="6"/>
        <v>85.5625</v>
      </c>
    </row>
    <row r="14" spans="1:16" x14ac:dyDescent="0.25">
      <c r="A14" s="69">
        <v>8</v>
      </c>
      <c r="B14" s="88">
        <v>0.42983300000000002</v>
      </c>
      <c r="C14" s="88">
        <v>55.015318499999999</v>
      </c>
      <c r="D14" s="88">
        <v>0.9445853182134375</v>
      </c>
      <c r="E14" s="88">
        <v>32.371373999999996</v>
      </c>
      <c r="F14" s="88">
        <v>0.28715373937499999</v>
      </c>
      <c r="G14" s="86">
        <f t="shared" si="0"/>
        <v>89.048264557588439</v>
      </c>
      <c r="H14" s="86"/>
      <c r="I14" s="2"/>
      <c r="K14" s="86">
        <f t="shared" si="1"/>
        <v>0.41434346329691696</v>
      </c>
      <c r="L14" s="86">
        <f t="shared" si="2"/>
        <v>53.032776919577941</v>
      </c>
      <c r="M14" s="86">
        <f t="shared" si="3"/>
        <v>0.91054607749515759</v>
      </c>
      <c r="N14" s="86">
        <f t="shared" si="4"/>
        <v>31.204833539629977</v>
      </c>
      <c r="O14" s="86">
        <f t="shared" si="5"/>
        <v>0</v>
      </c>
      <c r="P14" s="86">
        <f t="shared" si="6"/>
        <v>85.562499999999986</v>
      </c>
    </row>
    <row r="15" spans="1:16" x14ac:dyDescent="0.25">
      <c r="A15" s="69">
        <v>9</v>
      </c>
      <c r="B15" s="88">
        <v>0.38933200000000001</v>
      </c>
      <c r="C15" s="88">
        <v>33.625634687499996</v>
      </c>
      <c r="D15" s="88">
        <v>2.2837827115992502</v>
      </c>
      <c r="E15" s="88">
        <v>8.8617936875000005</v>
      </c>
      <c r="F15" s="88">
        <v>0.79450856187500007</v>
      </c>
      <c r="G15" s="86">
        <f t="shared" si="0"/>
        <v>45.955051648474246</v>
      </c>
      <c r="H15" s="86"/>
      <c r="I15" s="2"/>
      <c r="K15" s="86">
        <f t="shared" si="1"/>
        <v>0.38933200000000001</v>
      </c>
      <c r="L15" s="86">
        <f t="shared" si="2"/>
        <v>33.625634687499996</v>
      </c>
      <c r="M15" s="86">
        <f t="shared" si="3"/>
        <v>2.2837827115992502</v>
      </c>
      <c r="N15" s="86">
        <f t="shared" si="4"/>
        <v>8.8617936875000005</v>
      </c>
      <c r="O15" s="86">
        <f t="shared" si="5"/>
        <v>40.401956913400753</v>
      </c>
      <c r="P15" s="86">
        <f t="shared" si="6"/>
        <v>85.5625</v>
      </c>
    </row>
    <row r="16" spans="1:16" x14ac:dyDescent="0.25">
      <c r="A16" s="69">
        <v>10</v>
      </c>
      <c r="B16" s="88">
        <v>0.41841400000000001</v>
      </c>
      <c r="C16" s="88">
        <v>34.602929562500002</v>
      </c>
      <c r="D16" s="88">
        <v>6.1260816333789307</v>
      </c>
      <c r="E16" s="88">
        <v>8.4395769749999996</v>
      </c>
      <c r="F16" s="88">
        <v>2.2751838812499998</v>
      </c>
      <c r="G16" s="86">
        <f t="shared" si="0"/>
        <v>51.862186052128934</v>
      </c>
      <c r="H16" s="86"/>
      <c r="I16" s="2"/>
      <c r="K16" s="86">
        <f t="shared" si="1"/>
        <v>0.41841400000000001</v>
      </c>
      <c r="L16" s="86">
        <f t="shared" si="2"/>
        <v>34.602929562500002</v>
      </c>
      <c r="M16" s="86">
        <f t="shared" si="3"/>
        <v>6.1260816333789307</v>
      </c>
      <c r="N16" s="86">
        <f t="shared" si="4"/>
        <v>8.4395769749999996</v>
      </c>
      <c r="O16" s="86">
        <f t="shared" si="5"/>
        <v>35.975497829121068</v>
      </c>
      <c r="P16" s="86">
        <f t="shared" si="6"/>
        <v>85.5625</v>
      </c>
    </row>
    <row r="17" spans="1:16" x14ac:dyDescent="0.25">
      <c r="A17" s="69">
        <v>11</v>
      </c>
      <c r="B17" s="88">
        <v>0.15184700000000001</v>
      </c>
      <c r="C17" s="88">
        <v>29.7306585625</v>
      </c>
      <c r="D17" s="88">
        <v>6.8925636359509497</v>
      </c>
      <c r="E17" s="88">
        <v>9.3904843749999998</v>
      </c>
      <c r="F17" s="88">
        <v>2.738</v>
      </c>
      <c r="G17" s="86">
        <f t="shared" si="0"/>
        <v>48.903553573450949</v>
      </c>
      <c r="H17" s="86"/>
      <c r="I17" s="2"/>
      <c r="K17" s="86">
        <f t="shared" si="1"/>
        <v>0.15184700000000001</v>
      </c>
      <c r="L17" s="86">
        <f t="shared" si="2"/>
        <v>29.7306585625</v>
      </c>
      <c r="M17" s="86">
        <f t="shared" si="3"/>
        <v>6.8925636359509497</v>
      </c>
      <c r="N17" s="86">
        <f t="shared" si="4"/>
        <v>9.3904843749999998</v>
      </c>
      <c r="O17" s="86">
        <f t="shared" si="5"/>
        <v>39.39694642654905</v>
      </c>
      <c r="P17" s="86">
        <f t="shared" si="6"/>
        <v>85.5625</v>
      </c>
    </row>
    <row r="18" spans="1:16" x14ac:dyDescent="0.25">
      <c r="A18" s="69">
        <v>12</v>
      </c>
      <c r="B18" s="88">
        <v>0.125863</v>
      </c>
      <c r="C18" s="88">
        <v>29.501693312500002</v>
      </c>
      <c r="D18" s="88">
        <v>2.0889559534881688</v>
      </c>
      <c r="E18" s="88">
        <v>8.2907153375</v>
      </c>
      <c r="F18" s="88">
        <v>0.89987792499999997</v>
      </c>
      <c r="G18" s="86">
        <f t="shared" si="0"/>
        <v>40.907105528488174</v>
      </c>
      <c r="H18" s="86"/>
      <c r="I18" s="2"/>
      <c r="K18" s="86">
        <f t="shared" si="1"/>
        <v>0.125863</v>
      </c>
      <c r="L18" s="86">
        <f t="shared" si="2"/>
        <v>29.501693312500002</v>
      </c>
      <c r="M18" s="86">
        <f t="shared" si="3"/>
        <v>2.0889559534881688</v>
      </c>
      <c r="N18" s="86">
        <f t="shared" si="4"/>
        <v>8.2907153375</v>
      </c>
      <c r="O18" s="86">
        <f t="shared" si="5"/>
        <v>45.555272396511825</v>
      </c>
      <c r="P18" s="86">
        <f t="shared" si="6"/>
        <v>85.5625</v>
      </c>
    </row>
    <row r="19" spans="1:16" x14ac:dyDescent="0.25">
      <c r="A19" s="69">
        <v>13</v>
      </c>
      <c r="B19" s="88">
        <v>0.526451</v>
      </c>
      <c r="C19" s="88">
        <v>33.010782562500005</v>
      </c>
      <c r="D19" s="88">
        <v>5.165400960013363</v>
      </c>
      <c r="E19" s="88">
        <v>8.7844451875000011</v>
      </c>
      <c r="F19" s="88">
        <v>0.99823201875000001</v>
      </c>
      <c r="G19" s="86">
        <f t="shared" si="0"/>
        <v>48.485311728763378</v>
      </c>
      <c r="H19" s="86"/>
      <c r="I19" s="2"/>
      <c r="K19" s="86">
        <f t="shared" si="1"/>
        <v>0.526451</v>
      </c>
      <c r="L19" s="86">
        <f t="shared" si="2"/>
        <v>33.010782562500005</v>
      </c>
      <c r="M19" s="86">
        <f t="shared" si="3"/>
        <v>5.165400960013363</v>
      </c>
      <c r="N19" s="86">
        <f t="shared" si="4"/>
        <v>8.7844451875000011</v>
      </c>
      <c r="O19" s="86">
        <f t="shared" si="5"/>
        <v>38.075420289986624</v>
      </c>
      <c r="P19" s="86">
        <f t="shared" si="6"/>
        <v>85.5625</v>
      </c>
    </row>
    <row r="20" spans="1:16" x14ac:dyDescent="0.25">
      <c r="A20" s="69">
        <v>14</v>
      </c>
      <c r="B20" s="88">
        <v>0.16150600000000001</v>
      </c>
      <c r="C20" s="88">
        <v>30.737472500000003</v>
      </c>
      <c r="D20" s="88">
        <v>1.1462015074251999</v>
      </c>
      <c r="E20" s="88">
        <v>45.676257187499992</v>
      </c>
      <c r="F20" s="88">
        <v>0.33797187500000003</v>
      </c>
      <c r="G20" s="86">
        <f t="shared" si="0"/>
        <v>78.059409069925181</v>
      </c>
      <c r="H20" s="86"/>
      <c r="I20" s="2"/>
      <c r="K20" s="86">
        <f t="shared" si="1"/>
        <v>0.16150600000000001</v>
      </c>
      <c r="L20" s="86">
        <f t="shared" si="2"/>
        <v>30.737472500000003</v>
      </c>
      <c r="M20" s="86">
        <f t="shared" si="3"/>
        <v>1.1462015074251999</v>
      </c>
      <c r="N20" s="86">
        <f t="shared" si="4"/>
        <v>45.676257187499992</v>
      </c>
      <c r="O20" s="86">
        <f t="shared" si="5"/>
        <v>7.841062805074813</v>
      </c>
      <c r="P20" s="86">
        <f t="shared" si="6"/>
        <v>85.5625</v>
      </c>
    </row>
    <row r="21" spans="1:16" x14ac:dyDescent="0.25">
      <c r="A21" s="69">
        <v>15</v>
      </c>
      <c r="B21" s="88">
        <v>5.12279E-2</v>
      </c>
      <c r="C21" s="88">
        <v>26.215836624999998</v>
      </c>
      <c r="D21" s="88">
        <v>1.9324844368986438</v>
      </c>
      <c r="E21" s="88">
        <v>48.934220499999995</v>
      </c>
      <c r="F21" s="88">
        <v>0.40985635374999996</v>
      </c>
      <c r="G21" s="86">
        <f t="shared" si="0"/>
        <v>77.543625815648639</v>
      </c>
      <c r="H21" s="86"/>
      <c r="I21" s="2"/>
      <c r="K21" s="86">
        <f t="shared" si="1"/>
        <v>5.12279E-2</v>
      </c>
      <c r="L21" s="86">
        <f t="shared" si="2"/>
        <v>26.215836624999998</v>
      </c>
      <c r="M21" s="86">
        <f t="shared" si="3"/>
        <v>1.9324844368986438</v>
      </c>
      <c r="N21" s="86">
        <f t="shared" si="4"/>
        <v>48.934220499999995</v>
      </c>
      <c r="O21" s="86">
        <f t="shared" si="5"/>
        <v>8.4287305381013624</v>
      </c>
      <c r="P21" s="86">
        <f t="shared" si="6"/>
        <v>85.5625</v>
      </c>
    </row>
    <row r="22" spans="1:16" x14ac:dyDescent="0.25">
      <c r="A22" s="69">
        <v>16</v>
      </c>
      <c r="B22" s="88">
        <v>7.2690500000000005E-2</v>
      </c>
      <c r="C22" s="88">
        <v>28.937922</v>
      </c>
      <c r="D22" s="88">
        <v>1.0737919323742062</v>
      </c>
      <c r="E22" s="88">
        <v>48.3475184375</v>
      </c>
      <c r="F22" s="88">
        <v>0.22313502125000001</v>
      </c>
      <c r="G22" s="86">
        <f t="shared" si="0"/>
        <v>78.655057891124201</v>
      </c>
      <c r="H22" s="86"/>
      <c r="I22" s="2"/>
      <c r="K22" s="86">
        <f t="shared" si="1"/>
        <v>7.2690500000000005E-2</v>
      </c>
      <c r="L22" s="86">
        <f t="shared" si="2"/>
        <v>28.937922</v>
      </c>
      <c r="M22" s="86">
        <f t="shared" si="3"/>
        <v>1.0737919323742062</v>
      </c>
      <c r="N22" s="86">
        <f t="shared" si="4"/>
        <v>48.3475184375</v>
      </c>
      <c r="O22" s="86">
        <f t="shared" si="5"/>
        <v>7.1305771301258005</v>
      </c>
      <c r="P22" s="86">
        <f t="shared" si="6"/>
        <v>85.5625</v>
      </c>
    </row>
    <row r="23" spans="1:16" x14ac:dyDescent="0.25">
      <c r="A23" s="69">
        <v>17</v>
      </c>
      <c r="B23" s="88">
        <v>0.11151</v>
      </c>
      <c r="C23" s="88">
        <v>28.168800687499999</v>
      </c>
      <c r="D23" s="88">
        <v>1.3423579109360624</v>
      </c>
      <c r="E23" s="88">
        <v>52.899186749999998</v>
      </c>
      <c r="F23" s="88">
        <v>0.28941686750000001</v>
      </c>
      <c r="G23" s="86">
        <f t="shared" si="0"/>
        <v>82.811272215936057</v>
      </c>
      <c r="H23" s="86"/>
      <c r="I23" s="2"/>
      <c r="K23" s="86">
        <f t="shared" si="1"/>
        <v>0.11151</v>
      </c>
      <c r="L23" s="86">
        <f t="shared" si="2"/>
        <v>28.168800687499999</v>
      </c>
      <c r="M23" s="86">
        <f t="shared" si="3"/>
        <v>1.3423579109360624</v>
      </c>
      <c r="N23" s="86">
        <f t="shared" si="4"/>
        <v>52.899186749999998</v>
      </c>
      <c r="O23" s="86">
        <f t="shared" si="5"/>
        <v>3.0406446515639374</v>
      </c>
      <c r="P23" s="86">
        <f t="shared" si="6"/>
        <v>85.5625</v>
      </c>
    </row>
    <row r="24" spans="1:16" x14ac:dyDescent="0.25">
      <c r="A24" s="69">
        <v>18</v>
      </c>
      <c r="B24" s="88">
        <v>9.9358599999999995E-3</v>
      </c>
      <c r="C24" s="88">
        <v>7.2811291749999993</v>
      </c>
      <c r="D24" s="88">
        <v>0.13870093652779314</v>
      </c>
      <c r="E24" s="88">
        <v>66.841767250000004</v>
      </c>
      <c r="F24" s="88">
        <v>0.16830143749999998</v>
      </c>
      <c r="G24" s="86">
        <f t="shared" si="0"/>
        <v>74.439834659027795</v>
      </c>
      <c r="H24" s="86"/>
      <c r="I24" s="2"/>
      <c r="K24" s="86">
        <f t="shared" si="1"/>
        <v>9.9358599999999995E-3</v>
      </c>
      <c r="L24" s="86">
        <f t="shared" si="2"/>
        <v>7.2811291749999993</v>
      </c>
      <c r="M24" s="86">
        <f t="shared" si="3"/>
        <v>0.13870093652779314</v>
      </c>
      <c r="N24" s="86">
        <f t="shared" si="4"/>
        <v>66.841767250000004</v>
      </c>
      <c r="O24" s="86">
        <f t="shared" si="5"/>
        <v>11.29096677847221</v>
      </c>
      <c r="P24" s="86">
        <f t="shared" si="6"/>
        <v>85.5625</v>
      </c>
    </row>
    <row r="25" spans="1:16" x14ac:dyDescent="0.25">
      <c r="A25" s="69">
        <v>19</v>
      </c>
      <c r="B25" s="88">
        <v>2.1182400000000001E-2</v>
      </c>
      <c r="C25" s="88">
        <v>6.6199877374999998</v>
      </c>
      <c r="D25" s="88">
        <v>0.49868615213232187</v>
      </c>
      <c r="E25" s="88">
        <v>51.117775499999993</v>
      </c>
      <c r="F25" s="88">
        <v>0.56968967062499998</v>
      </c>
      <c r="G25" s="86">
        <f t="shared" si="0"/>
        <v>58.827321460257316</v>
      </c>
      <c r="H25" s="86"/>
      <c r="I25" s="2"/>
      <c r="K25" s="86">
        <f t="shared" si="1"/>
        <v>2.1182400000000001E-2</v>
      </c>
      <c r="L25" s="86">
        <f t="shared" si="2"/>
        <v>6.6199877374999998</v>
      </c>
      <c r="M25" s="86">
        <f t="shared" si="3"/>
        <v>0.49868615213232187</v>
      </c>
      <c r="N25" s="86">
        <f t="shared" si="4"/>
        <v>51.117775499999993</v>
      </c>
      <c r="O25" s="86">
        <f t="shared" si="5"/>
        <v>27.304868210367687</v>
      </c>
      <c r="P25" s="86">
        <f t="shared" si="6"/>
        <v>85.5625</v>
      </c>
    </row>
    <row r="26" spans="1:16" x14ac:dyDescent="0.25">
      <c r="A26" s="69">
        <v>20</v>
      </c>
      <c r="B26" s="88">
        <v>3.28776E-2</v>
      </c>
      <c r="C26" s="88">
        <v>11.142804375000003</v>
      </c>
      <c r="D26" s="88">
        <v>0.61185948675866686</v>
      </c>
      <c r="E26" s="88">
        <v>51.432559937500002</v>
      </c>
      <c r="F26" s="88">
        <v>0.43309427312499993</v>
      </c>
      <c r="G26" s="86">
        <f t="shared" si="0"/>
        <v>63.653195672383674</v>
      </c>
      <c r="H26" s="86"/>
      <c r="I26" s="2"/>
      <c r="K26" s="86">
        <f t="shared" si="1"/>
        <v>3.28776E-2</v>
      </c>
      <c r="L26" s="86">
        <f t="shared" si="2"/>
        <v>11.142804375000003</v>
      </c>
      <c r="M26" s="86">
        <f t="shared" si="3"/>
        <v>0.61185948675866686</v>
      </c>
      <c r="N26" s="86">
        <f t="shared" si="4"/>
        <v>51.432559937500002</v>
      </c>
      <c r="O26" s="86">
        <f t="shared" si="5"/>
        <v>22.342398600741326</v>
      </c>
      <c r="P26" s="86">
        <f t="shared" si="6"/>
        <v>85.5625</v>
      </c>
    </row>
    <row r="27" spans="1:16" x14ac:dyDescent="0.25">
      <c r="A27" s="69">
        <v>21</v>
      </c>
      <c r="B27" s="88">
        <v>7.8594800000000006E-2</v>
      </c>
      <c r="C27" s="88">
        <v>6.5991874937500006</v>
      </c>
      <c r="D27" s="88">
        <v>4.4263214780988376</v>
      </c>
      <c r="E27" s="88">
        <v>24.667326500000001</v>
      </c>
      <c r="F27" s="88">
        <v>0.81877237562500005</v>
      </c>
      <c r="G27" s="86">
        <f t="shared" si="0"/>
        <v>36.590202647473845</v>
      </c>
      <c r="H27" s="86"/>
      <c r="I27" s="2"/>
      <c r="K27" s="86">
        <f t="shared" si="1"/>
        <v>7.8594800000000006E-2</v>
      </c>
      <c r="L27" s="86">
        <f t="shared" si="2"/>
        <v>6.5991874937500006</v>
      </c>
      <c r="M27" s="86">
        <f t="shared" si="3"/>
        <v>4.4263214780988376</v>
      </c>
      <c r="N27" s="86">
        <f t="shared" si="4"/>
        <v>24.667326500000001</v>
      </c>
      <c r="O27" s="86">
        <f t="shared" si="5"/>
        <v>49.791069728151157</v>
      </c>
      <c r="P27" s="86">
        <f t="shared" si="6"/>
        <v>85.5625</v>
      </c>
    </row>
    <row r="28" spans="1:16" x14ac:dyDescent="0.25">
      <c r="A28" s="69">
        <v>22</v>
      </c>
      <c r="B28" s="88">
        <v>0</v>
      </c>
      <c r="C28" s="88">
        <v>5.4246625000000002</v>
      </c>
      <c r="D28" s="88">
        <v>1.9635710139987563</v>
      </c>
      <c r="E28" s="88">
        <v>20.192750000000004</v>
      </c>
      <c r="F28" s="88">
        <v>34.567249999999994</v>
      </c>
      <c r="G28" s="86">
        <f t="shared" si="0"/>
        <v>62.148233513998754</v>
      </c>
      <c r="H28" s="86"/>
      <c r="I28" s="2"/>
      <c r="K28" s="86">
        <f t="shared" si="1"/>
        <v>0</v>
      </c>
      <c r="L28" s="86">
        <f t="shared" si="2"/>
        <v>5.4246625000000002</v>
      </c>
      <c r="M28" s="86">
        <f t="shared" si="3"/>
        <v>1.9635710139987563</v>
      </c>
      <c r="N28" s="86">
        <f t="shared" si="4"/>
        <v>20.192750000000004</v>
      </c>
      <c r="O28" s="86">
        <f t="shared" si="5"/>
        <v>57.98151648600124</v>
      </c>
      <c r="P28" s="86">
        <f t="shared" si="6"/>
        <v>85.5625</v>
      </c>
    </row>
    <row r="29" spans="1:16" x14ac:dyDescent="0.25">
      <c r="A29" s="69">
        <v>23</v>
      </c>
      <c r="B29" s="88">
        <v>0</v>
      </c>
      <c r="C29" s="88">
        <v>0</v>
      </c>
      <c r="D29" s="88">
        <v>11.469234651903562</v>
      </c>
      <c r="E29" s="88">
        <v>6.0088233562500006</v>
      </c>
      <c r="F29" s="88">
        <v>1.8084832250000002</v>
      </c>
      <c r="G29" s="86">
        <f t="shared" si="0"/>
        <v>19.286541233153564</v>
      </c>
      <c r="H29" s="86"/>
      <c r="I29" s="2"/>
      <c r="K29" s="86">
        <f t="shared" si="1"/>
        <v>0</v>
      </c>
      <c r="L29" s="86">
        <f t="shared" si="2"/>
        <v>0</v>
      </c>
      <c r="M29" s="86">
        <f t="shared" si="3"/>
        <v>11.469234651903562</v>
      </c>
      <c r="N29" s="86">
        <f t="shared" si="4"/>
        <v>6.0088233562500006</v>
      </c>
      <c r="O29" s="86">
        <f t="shared" si="5"/>
        <v>68.084441991846433</v>
      </c>
      <c r="P29" s="86">
        <f t="shared" si="6"/>
        <v>85.5625</v>
      </c>
    </row>
    <row r="30" spans="1:16" x14ac:dyDescent="0.25">
      <c r="A30" s="69">
        <v>24</v>
      </c>
      <c r="B30" s="88">
        <v>0.30464400000000003</v>
      </c>
      <c r="C30" s="88">
        <v>6.2062074874999986</v>
      </c>
      <c r="D30" s="88">
        <v>5.5881552039632867</v>
      </c>
      <c r="E30" s="88">
        <v>7.1051870062500004</v>
      </c>
      <c r="F30" s="88">
        <v>1.7312630687499999</v>
      </c>
      <c r="G30" s="86">
        <f t="shared" si="0"/>
        <v>20.935456766463286</v>
      </c>
      <c r="H30" s="86"/>
      <c r="I30" s="2"/>
      <c r="K30" s="86">
        <f t="shared" si="1"/>
        <v>0.30464400000000003</v>
      </c>
      <c r="L30" s="86">
        <f t="shared" si="2"/>
        <v>6.2062074874999986</v>
      </c>
      <c r="M30" s="86">
        <f t="shared" si="3"/>
        <v>5.5881552039632867</v>
      </c>
      <c r="N30" s="86">
        <f t="shared" si="4"/>
        <v>7.1051870062500004</v>
      </c>
      <c r="O30" s="86">
        <f t="shared" si="5"/>
        <v>66.358306302286707</v>
      </c>
      <c r="P30" s="86">
        <f t="shared" si="6"/>
        <v>85.5625</v>
      </c>
    </row>
    <row r="31" spans="1:16" x14ac:dyDescent="0.25">
      <c r="A31" s="69">
        <v>25</v>
      </c>
      <c r="B31" s="88">
        <v>0.15895799999999999</v>
      </c>
      <c r="C31" s="88">
        <v>10.574327125</v>
      </c>
      <c r="D31" s="88">
        <v>14.839478857848311</v>
      </c>
      <c r="E31" s="88">
        <v>8.800702062500001</v>
      </c>
      <c r="F31" s="88">
        <v>1.95571061875</v>
      </c>
      <c r="G31" s="86">
        <f t="shared" si="0"/>
        <v>36.329176664098306</v>
      </c>
      <c r="H31" s="86"/>
      <c r="I31" s="2"/>
      <c r="K31" s="86">
        <f t="shared" si="1"/>
        <v>0.15895799999999999</v>
      </c>
      <c r="L31" s="86">
        <f t="shared" si="2"/>
        <v>10.574327125</v>
      </c>
      <c r="M31" s="86">
        <f t="shared" si="3"/>
        <v>14.839478857848311</v>
      </c>
      <c r="N31" s="86">
        <f t="shared" si="4"/>
        <v>8.800702062500001</v>
      </c>
      <c r="O31" s="86">
        <f t="shared" si="5"/>
        <v>51.189033954651691</v>
      </c>
      <c r="P31" s="86">
        <f t="shared" si="6"/>
        <v>85.5625</v>
      </c>
    </row>
    <row r="32" spans="1:16" x14ac:dyDescent="0.25">
      <c r="A32" s="69">
        <v>26</v>
      </c>
      <c r="B32" s="88">
        <v>0</v>
      </c>
      <c r="C32" s="88">
        <v>19.379392875000001</v>
      </c>
      <c r="D32" s="88">
        <v>1.9722118763015251</v>
      </c>
      <c r="E32" s="88">
        <v>30.327114750000003</v>
      </c>
      <c r="F32" s="88">
        <v>59.228244875000001</v>
      </c>
      <c r="G32" s="86">
        <f t="shared" si="0"/>
        <v>110.90696437630153</v>
      </c>
      <c r="H32" s="86"/>
      <c r="I32" s="2"/>
      <c r="K32" s="86">
        <f t="shared" si="1"/>
        <v>0</v>
      </c>
      <c r="L32" s="86">
        <f t="shared" si="2"/>
        <v>19.379392875000001</v>
      </c>
      <c r="M32" s="86">
        <f t="shared" si="3"/>
        <v>1.9722118763015251</v>
      </c>
      <c r="N32" s="86">
        <f t="shared" si="4"/>
        <v>30.327114750000003</v>
      </c>
      <c r="O32" s="86">
        <f t="shared" si="5"/>
        <v>33.883780498698471</v>
      </c>
      <c r="P32" s="86">
        <f t="shared" si="6"/>
        <v>85.5625</v>
      </c>
    </row>
    <row r="33" spans="1:16" x14ac:dyDescent="0.25">
      <c r="A33" s="69">
        <v>27</v>
      </c>
      <c r="B33" s="88">
        <v>0</v>
      </c>
      <c r="C33" s="88">
        <v>14.984560625</v>
      </c>
      <c r="D33" s="88">
        <v>1.68183599983065</v>
      </c>
      <c r="E33" s="88">
        <v>49.165495937499998</v>
      </c>
      <c r="F33" s="88">
        <v>49.231379062500004</v>
      </c>
      <c r="G33" s="86">
        <f t="shared" si="0"/>
        <v>115.06327162483066</v>
      </c>
      <c r="H33" s="86"/>
      <c r="I33" s="2"/>
      <c r="K33" s="86">
        <f t="shared" si="1"/>
        <v>0</v>
      </c>
      <c r="L33" s="86">
        <f t="shared" si="2"/>
        <v>14.984560625</v>
      </c>
      <c r="M33" s="86">
        <f t="shared" si="3"/>
        <v>1.68183599983065</v>
      </c>
      <c r="N33" s="86">
        <f t="shared" si="4"/>
        <v>49.165495937499998</v>
      </c>
      <c r="O33" s="86">
        <f t="shared" si="5"/>
        <v>19.730607437669349</v>
      </c>
      <c r="P33" s="86">
        <f t="shared" si="6"/>
        <v>85.5625</v>
      </c>
    </row>
    <row r="34" spans="1:16" x14ac:dyDescent="0.25">
      <c r="A34" s="69">
        <v>28</v>
      </c>
      <c r="B34" s="88">
        <v>9.4279499999999992</v>
      </c>
      <c r="C34" s="88">
        <v>41.581749312500001</v>
      </c>
      <c r="D34" s="88">
        <v>1.3080167864693626</v>
      </c>
      <c r="E34" s="88">
        <v>23.414007000000002</v>
      </c>
      <c r="F34" s="88">
        <v>0.75096666124999989</v>
      </c>
      <c r="G34" s="86">
        <f t="shared" si="0"/>
        <v>76.482689760219372</v>
      </c>
      <c r="H34" s="86"/>
      <c r="I34" s="2"/>
      <c r="K34" s="86">
        <f t="shared" si="1"/>
        <v>9.4279499999999992</v>
      </c>
      <c r="L34" s="86">
        <f t="shared" si="2"/>
        <v>41.581749312500001</v>
      </c>
      <c r="M34" s="86">
        <f t="shared" si="3"/>
        <v>1.3080167864693626</v>
      </c>
      <c r="N34" s="86">
        <f t="shared" si="4"/>
        <v>23.414007000000002</v>
      </c>
      <c r="O34" s="86">
        <f t="shared" si="5"/>
        <v>9.8307769010306316</v>
      </c>
      <c r="P34" s="86">
        <f t="shared" si="6"/>
        <v>85.5625</v>
      </c>
    </row>
    <row r="35" spans="1:16" x14ac:dyDescent="0.25">
      <c r="A35" s="69">
        <v>29</v>
      </c>
      <c r="B35" s="88">
        <v>40.201900000000002</v>
      </c>
      <c r="C35" s="88">
        <v>41.317532312499999</v>
      </c>
      <c r="D35" s="88">
        <v>0.84170370671159556</v>
      </c>
      <c r="E35" s="88">
        <v>13.505185000000001</v>
      </c>
      <c r="F35" s="88">
        <v>2.9638849999999999</v>
      </c>
      <c r="G35" s="86">
        <f t="shared" si="0"/>
        <v>98.830206019211602</v>
      </c>
      <c r="H35" s="86"/>
      <c r="I35" s="2"/>
      <c r="K35" s="86">
        <f t="shared" si="1"/>
        <v>35.88095414718866</v>
      </c>
      <c r="L35" s="86">
        <f t="shared" si="2"/>
        <v>36.87667703217506</v>
      </c>
      <c r="M35" s="86">
        <f t="shared" si="3"/>
        <v>0.75123643673650986</v>
      </c>
      <c r="N35" s="86">
        <f t="shared" si="4"/>
        <v>12.053632383899767</v>
      </c>
      <c r="O35" s="86">
        <f t="shared" si="5"/>
        <v>0</v>
      </c>
      <c r="P35" s="86">
        <f t="shared" si="6"/>
        <v>85.5625</v>
      </c>
    </row>
  </sheetData>
  <mergeCells count="4">
    <mergeCell ref="A1:P1"/>
    <mergeCell ref="A2:P2"/>
    <mergeCell ref="B4:G4"/>
    <mergeCell ref="K4:P4"/>
  </mergeCells>
  <conditionalFormatting sqref="K6:N35">
    <cfRule type="expression" dxfId="2" priority="1">
      <formula>COUNTIF($B$6:$F$35,K6)=0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85" zoomScaleNormal="85" workbookViewId="0">
      <selection activeCell="B6" sqref="B6:F35"/>
    </sheetView>
  </sheetViews>
  <sheetFormatPr defaultRowHeight="15" x14ac:dyDescent="0.25"/>
  <cols>
    <col min="1" max="1" width="12" style="87" bestFit="1" customWidth="1"/>
    <col min="2" max="7" width="9.140625" style="87"/>
    <col min="8" max="9" width="2.7109375" style="87" customWidth="1"/>
    <col min="10" max="10" width="2.7109375" style="90" customWidth="1"/>
    <col min="11" max="16384" width="9.140625" style="87"/>
  </cols>
  <sheetData>
    <row r="1" spans="1:16" x14ac:dyDescent="0.25">
      <c r="A1" s="7" t="s">
        <v>36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4" spans="1:16" x14ac:dyDescent="0.25">
      <c r="B4" s="13" t="s">
        <v>8</v>
      </c>
      <c r="C4" s="13"/>
      <c r="D4" s="13"/>
      <c r="E4" s="13"/>
      <c r="F4" s="13"/>
      <c r="G4" s="13"/>
      <c r="H4" s="1"/>
      <c r="K4" s="13" t="s">
        <v>9</v>
      </c>
      <c r="L4" s="13"/>
      <c r="M4" s="13"/>
      <c r="N4" s="13"/>
      <c r="O4" s="13"/>
      <c r="P4" s="13"/>
    </row>
    <row r="5" spans="1:16" x14ac:dyDescent="0.25">
      <c r="A5" s="89" t="s">
        <v>6</v>
      </c>
      <c r="B5" s="89" t="s">
        <v>0</v>
      </c>
      <c r="C5" s="89" t="s">
        <v>1</v>
      </c>
      <c r="D5" s="89" t="s">
        <v>2</v>
      </c>
      <c r="E5" s="89" t="s">
        <v>3</v>
      </c>
      <c r="F5" s="89" t="s">
        <v>4</v>
      </c>
      <c r="G5" s="89" t="s">
        <v>7</v>
      </c>
      <c r="H5" s="89"/>
      <c r="I5" s="2"/>
      <c r="K5" s="89" t="s">
        <v>0</v>
      </c>
      <c r="L5" s="89" t="s">
        <v>1</v>
      </c>
      <c r="M5" s="89" t="s">
        <v>2</v>
      </c>
      <c r="N5" s="89" t="s">
        <v>3</v>
      </c>
      <c r="O5" s="89" t="s">
        <v>4</v>
      </c>
      <c r="P5" s="89" t="s">
        <v>7</v>
      </c>
    </row>
    <row r="6" spans="1:16" x14ac:dyDescent="0.25">
      <c r="A6" s="87">
        <v>0</v>
      </c>
      <c r="B6" s="44">
        <v>0.12424200000000001</v>
      </c>
      <c r="C6" s="44">
        <v>58.068915781250006</v>
      </c>
      <c r="D6" s="44">
        <f>AVERAGE(D9:D14)</f>
        <v>10.281542938126675</v>
      </c>
      <c r="E6" s="44">
        <v>4.7969660177083346</v>
      </c>
      <c r="F6" s="44">
        <v>8.0951522614583329</v>
      </c>
      <c r="G6" s="88">
        <f>SUM(B6:F6)</f>
        <v>81.366818998543351</v>
      </c>
      <c r="H6" s="88"/>
      <c r="I6" s="2"/>
      <c r="K6" s="88">
        <f>IF(SUM(B6:E6)&gt;(9.25*9.25),(B6/SUM(B6:E6)*9.25*9.25),B6)</f>
        <v>0.12424200000000001</v>
      </c>
      <c r="L6" s="88">
        <f>IF(SUM(B6:E6)&gt;(9.25*9.25),(C6/SUM(B6:E6)*9.25*9.25),C6)</f>
        <v>58.068915781250006</v>
      </c>
      <c r="M6" s="88">
        <f>IF(SUM(B6:E6)&gt;(9.25*9.25),(D6/SUM(B6:E6)*9.25*9.25),D6)</f>
        <v>10.281542938126675</v>
      </c>
      <c r="N6" s="88">
        <f>IF(SUM(B6:E6)&gt;(9.25*9.25),(E6/SUM(B6:E6)*9.25*9.25),E6)</f>
        <v>4.7969660177083346</v>
      </c>
      <c r="O6" s="88">
        <f>IF(SUM(B6:E6)&gt;=(9.25*9.25),0,(9.25*9.25)-SUM(K6:N6))</f>
        <v>12.290833262914987</v>
      </c>
      <c r="P6" s="88">
        <f>SUM(K6:O6)</f>
        <v>85.5625</v>
      </c>
    </row>
    <row r="7" spans="1:16" x14ac:dyDescent="0.25">
      <c r="A7" s="87">
        <v>1</v>
      </c>
      <c r="B7" s="44">
        <v>0.108033</v>
      </c>
      <c r="C7" s="44">
        <v>58.068915781250006</v>
      </c>
      <c r="D7" s="44">
        <f>D6</f>
        <v>10.281542938126675</v>
      </c>
      <c r="E7" s="44">
        <v>4.7969660177083346</v>
      </c>
      <c r="F7" s="44">
        <v>8.0951522614583329</v>
      </c>
      <c r="G7" s="88">
        <f t="shared" ref="G7:G35" si="0">SUM(B7:F7)</f>
        <v>81.350609998543348</v>
      </c>
      <c r="H7" s="88"/>
      <c r="I7" s="2"/>
      <c r="K7" s="88">
        <f t="shared" ref="K7:K35" si="1">IF(SUM(B7:E7)&gt;(9.25*9.25),(B7/SUM(B7:E7)*9.25*9.25),B7)</f>
        <v>0.108033</v>
      </c>
      <c r="L7" s="88">
        <f t="shared" ref="L7:L35" si="2">IF(SUM(B7:E7)&gt;(9.25*9.25),(C7/SUM(B7:E7)*9.25*9.25),C7)</f>
        <v>58.068915781250006</v>
      </c>
      <c r="M7" s="88">
        <f t="shared" ref="M7:M35" si="3">IF(SUM(B7:E7)&gt;(9.25*9.25),(D7/SUM(B7:E7)*9.25*9.25),D7)</f>
        <v>10.281542938126675</v>
      </c>
      <c r="N7" s="88">
        <f t="shared" ref="N7:N35" si="4">IF(SUM(B7:E7)&gt;(9.25*9.25),(E7/SUM(B7:E7)*9.25*9.25),E7)</f>
        <v>4.7969660177083346</v>
      </c>
      <c r="O7" s="88">
        <f t="shared" ref="O7:O35" si="5">IF(SUM(B7:E7)&gt;=(9.25*9.25),0,(9.25*9.25)-SUM(K7:N7))</f>
        <v>12.30704226291499</v>
      </c>
      <c r="P7" s="88">
        <f t="shared" ref="P7:P35" si="6">SUM(K7:O7)</f>
        <v>85.5625</v>
      </c>
    </row>
    <row r="8" spans="1:16" x14ac:dyDescent="0.25">
      <c r="A8" s="87">
        <v>2</v>
      </c>
      <c r="B8" s="44">
        <v>0.378141</v>
      </c>
      <c r="C8" s="44">
        <v>58.068915781250006</v>
      </c>
      <c r="D8" s="44">
        <f>D7</f>
        <v>10.281542938126675</v>
      </c>
      <c r="E8" s="44">
        <v>4.7969660177083346</v>
      </c>
      <c r="F8" s="44">
        <v>8.0951522614583329</v>
      </c>
      <c r="G8" s="88">
        <f t="shared" si="0"/>
        <v>81.620717998543341</v>
      </c>
      <c r="H8" s="88"/>
      <c r="I8" s="2"/>
      <c r="K8" s="88">
        <f t="shared" si="1"/>
        <v>0.378141</v>
      </c>
      <c r="L8" s="88">
        <f t="shared" si="2"/>
        <v>58.068915781250006</v>
      </c>
      <c r="M8" s="88">
        <f t="shared" si="3"/>
        <v>10.281542938126675</v>
      </c>
      <c r="N8" s="88">
        <f t="shared" si="4"/>
        <v>4.7969660177083346</v>
      </c>
      <c r="O8" s="88">
        <f t="shared" si="5"/>
        <v>12.036934262914997</v>
      </c>
      <c r="P8" s="88">
        <f t="shared" si="6"/>
        <v>85.5625</v>
      </c>
    </row>
    <row r="9" spans="1:16" x14ac:dyDescent="0.25">
      <c r="A9" s="87">
        <v>3</v>
      </c>
      <c r="B9" s="44">
        <v>2.1033100000000002E-3</v>
      </c>
      <c r="C9" s="44">
        <v>60.715321125000003</v>
      </c>
      <c r="D9" s="44">
        <v>13.889566033182499</v>
      </c>
      <c r="E9" s="44">
        <v>7.0759417437499996</v>
      </c>
      <c r="F9" s="44">
        <v>13.131191312499999</v>
      </c>
      <c r="G9" s="88">
        <f t="shared" si="0"/>
        <v>94.814123524432489</v>
      </c>
      <c r="H9" s="88"/>
      <c r="I9" s="2"/>
      <c r="K9" s="88">
        <f t="shared" si="1"/>
        <v>2.1033100000000002E-3</v>
      </c>
      <c r="L9" s="88">
        <f t="shared" si="2"/>
        <v>60.715321125000003</v>
      </c>
      <c r="M9" s="88">
        <f t="shared" si="3"/>
        <v>13.889566033182499</v>
      </c>
      <c r="N9" s="88">
        <f t="shared" si="4"/>
        <v>7.0759417437499996</v>
      </c>
      <c r="O9" s="88">
        <f t="shared" si="5"/>
        <v>3.8795677880675044</v>
      </c>
      <c r="P9" s="88">
        <f t="shared" si="6"/>
        <v>85.5625</v>
      </c>
    </row>
    <row r="10" spans="1:16" x14ac:dyDescent="0.25">
      <c r="A10" s="87">
        <v>4</v>
      </c>
      <c r="B10" s="44">
        <v>1.10034E-2</v>
      </c>
      <c r="C10" s="44">
        <v>58.234607562499995</v>
      </c>
      <c r="D10" s="44">
        <v>9.1456889607972496</v>
      </c>
      <c r="E10" s="44">
        <v>6.3874801999999997</v>
      </c>
      <c r="F10" s="44">
        <v>5.4783786375000005</v>
      </c>
      <c r="G10" s="88">
        <f t="shared" si="0"/>
        <v>79.257158760797239</v>
      </c>
      <c r="H10" s="88"/>
      <c r="I10" s="2"/>
      <c r="K10" s="88">
        <f t="shared" si="1"/>
        <v>1.10034E-2</v>
      </c>
      <c r="L10" s="88">
        <f t="shared" si="2"/>
        <v>58.234607562499995</v>
      </c>
      <c r="M10" s="88">
        <f t="shared" si="3"/>
        <v>9.1456889607972496</v>
      </c>
      <c r="N10" s="88">
        <f t="shared" si="4"/>
        <v>6.3874801999999997</v>
      </c>
      <c r="O10" s="88">
        <f t="shared" si="5"/>
        <v>11.783719876702762</v>
      </c>
      <c r="P10" s="88">
        <f t="shared" si="6"/>
        <v>85.5625</v>
      </c>
    </row>
    <row r="11" spans="1:16" x14ac:dyDescent="0.25">
      <c r="A11" s="87">
        <v>5</v>
      </c>
      <c r="B11" s="44">
        <v>0.105633</v>
      </c>
      <c r="C11" s="44">
        <v>57.503304875000005</v>
      </c>
      <c r="D11" s="44">
        <v>11.164963080530249</v>
      </c>
      <c r="E11" s="44">
        <v>5.6471250000000008</v>
      </c>
      <c r="F11" s="44">
        <v>10.60975</v>
      </c>
      <c r="G11" s="88">
        <f t="shared" si="0"/>
        <v>85.03077595553026</v>
      </c>
      <c r="H11" s="88"/>
      <c r="I11" s="2"/>
      <c r="K11" s="88">
        <f t="shared" si="1"/>
        <v>0.105633</v>
      </c>
      <c r="L11" s="88">
        <f t="shared" si="2"/>
        <v>57.503304875000005</v>
      </c>
      <c r="M11" s="88">
        <f t="shared" si="3"/>
        <v>11.164963080530249</v>
      </c>
      <c r="N11" s="88">
        <f t="shared" si="4"/>
        <v>5.6471250000000008</v>
      </c>
      <c r="O11" s="88">
        <f t="shared" si="5"/>
        <v>11.141474044469746</v>
      </c>
      <c r="P11" s="88">
        <f t="shared" si="6"/>
        <v>85.5625</v>
      </c>
    </row>
    <row r="12" spans="1:16" x14ac:dyDescent="0.25">
      <c r="A12" s="87">
        <v>6</v>
      </c>
      <c r="B12" s="44">
        <v>0</v>
      </c>
      <c r="C12" s="44">
        <v>58.978573500000003</v>
      </c>
      <c r="D12" s="44">
        <v>10.828656346497938</v>
      </c>
      <c r="E12" s="44">
        <v>5.4254411187499993</v>
      </c>
      <c r="F12" s="44">
        <v>10.534369437500001</v>
      </c>
      <c r="G12" s="88">
        <f t="shared" si="0"/>
        <v>85.767040402747952</v>
      </c>
      <c r="H12" s="88"/>
      <c r="I12" s="2"/>
      <c r="K12" s="88">
        <f t="shared" si="1"/>
        <v>0</v>
      </c>
      <c r="L12" s="88">
        <f t="shared" si="2"/>
        <v>58.978573500000003</v>
      </c>
      <c r="M12" s="88">
        <f t="shared" si="3"/>
        <v>10.828656346497938</v>
      </c>
      <c r="N12" s="88">
        <f t="shared" si="4"/>
        <v>5.4254411187499993</v>
      </c>
      <c r="O12" s="88">
        <f t="shared" si="5"/>
        <v>10.329829034752052</v>
      </c>
      <c r="P12" s="88">
        <f t="shared" si="6"/>
        <v>85.5625</v>
      </c>
    </row>
    <row r="13" spans="1:16" x14ac:dyDescent="0.25">
      <c r="A13" s="87">
        <v>7</v>
      </c>
      <c r="B13" s="44">
        <v>5.2190099999999996E-3</v>
      </c>
      <c r="C13" s="44">
        <v>53.017861937500008</v>
      </c>
      <c r="D13" s="44">
        <v>11.122761222560563</v>
      </c>
      <c r="E13" s="44">
        <v>3.0099090687500003</v>
      </c>
      <c r="F13" s="44">
        <v>5.2521171625000003</v>
      </c>
      <c r="G13" s="88">
        <f t="shared" si="0"/>
        <v>72.40786840131058</v>
      </c>
      <c r="H13" s="88"/>
      <c r="I13" s="2"/>
      <c r="K13" s="88">
        <f t="shared" si="1"/>
        <v>5.2190099999999996E-3</v>
      </c>
      <c r="L13" s="88">
        <f t="shared" si="2"/>
        <v>53.017861937500008</v>
      </c>
      <c r="M13" s="88">
        <f t="shared" si="3"/>
        <v>11.122761222560563</v>
      </c>
      <c r="N13" s="88">
        <f t="shared" si="4"/>
        <v>3.0099090687500003</v>
      </c>
      <c r="O13" s="88">
        <f t="shared" si="5"/>
        <v>18.406748761189419</v>
      </c>
      <c r="P13" s="88">
        <f t="shared" si="6"/>
        <v>85.5625</v>
      </c>
    </row>
    <row r="14" spans="1:16" x14ac:dyDescent="0.25">
      <c r="A14" s="87">
        <v>8</v>
      </c>
      <c r="B14" s="44">
        <v>0</v>
      </c>
      <c r="C14" s="44">
        <v>59.963825687499998</v>
      </c>
      <c r="D14" s="44">
        <v>5.5376219851915556</v>
      </c>
      <c r="E14" s="44">
        <v>1.235898975</v>
      </c>
      <c r="F14" s="44">
        <v>3.56510701875</v>
      </c>
      <c r="G14" s="88">
        <f t="shared" si="0"/>
        <v>70.302453666441551</v>
      </c>
      <c r="H14" s="88"/>
      <c r="I14" s="2"/>
      <c r="K14" s="88">
        <f t="shared" si="1"/>
        <v>0</v>
      </c>
      <c r="L14" s="88">
        <f t="shared" si="2"/>
        <v>59.963825687499998</v>
      </c>
      <c r="M14" s="88">
        <f t="shared" si="3"/>
        <v>5.5376219851915556</v>
      </c>
      <c r="N14" s="88">
        <f t="shared" si="4"/>
        <v>1.235898975</v>
      </c>
      <c r="O14" s="88">
        <f t="shared" si="5"/>
        <v>18.825153352308448</v>
      </c>
      <c r="P14" s="88">
        <f t="shared" si="6"/>
        <v>85.5625</v>
      </c>
    </row>
    <row r="15" spans="1:16" x14ac:dyDescent="0.25">
      <c r="A15" s="87">
        <v>9</v>
      </c>
      <c r="B15" s="44">
        <v>1.36008E-2</v>
      </c>
      <c r="C15" s="44">
        <v>28.280545312500003</v>
      </c>
      <c r="D15" s="44">
        <v>22.258313050453125</v>
      </c>
      <c r="E15" s="44">
        <v>3.0800703187499998</v>
      </c>
      <c r="F15" s="44">
        <v>2.9689845249999998</v>
      </c>
      <c r="G15" s="88">
        <f t="shared" si="0"/>
        <v>56.601514006703127</v>
      </c>
      <c r="H15" s="88"/>
      <c r="I15" s="2"/>
      <c r="K15" s="88">
        <f t="shared" si="1"/>
        <v>1.36008E-2</v>
      </c>
      <c r="L15" s="88">
        <f t="shared" si="2"/>
        <v>28.280545312500003</v>
      </c>
      <c r="M15" s="88">
        <f t="shared" si="3"/>
        <v>22.258313050453125</v>
      </c>
      <c r="N15" s="88">
        <f t="shared" si="4"/>
        <v>3.0800703187499998</v>
      </c>
      <c r="O15" s="88">
        <f t="shared" si="5"/>
        <v>31.929970518296869</v>
      </c>
      <c r="P15" s="88">
        <f t="shared" si="6"/>
        <v>85.5625</v>
      </c>
    </row>
    <row r="16" spans="1:16" x14ac:dyDescent="0.25">
      <c r="A16" s="87">
        <v>10</v>
      </c>
      <c r="B16" s="44">
        <v>0.23852499999999999</v>
      </c>
      <c r="C16" s="44">
        <v>25.337280874999998</v>
      </c>
      <c r="D16" s="44">
        <v>22.591562381041939</v>
      </c>
      <c r="E16" s="44">
        <v>3.5605037562500002</v>
      </c>
      <c r="F16" s="44">
        <v>9.5498873124999992</v>
      </c>
      <c r="G16" s="88">
        <f t="shared" si="0"/>
        <v>61.277759324791937</v>
      </c>
      <c r="H16" s="88"/>
      <c r="I16" s="2"/>
      <c r="K16" s="88">
        <f t="shared" si="1"/>
        <v>0.23852499999999999</v>
      </c>
      <c r="L16" s="88">
        <f t="shared" si="2"/>
        <v>25.337280874999998</v>
      </c>
      <c r="M16" s="88">
        <f t="shared" si="3"/>
        <v>22.591562381041939</v>
      </c>
      <c r="N16" s="88">
        <f t="shared" si="4"/>
        <v>3.5605037562500002</v>
      </c>
      <c r="O16" s="88">
        <f t="shared" si="5"/>
        <v>33.83462798770806</v>
      </c>
      <c r="P16" s="88">
        <f t="shared" si="6"/>
        <v>85.5625</v>
      </c>
    </row>
    <row r="17" spans="1:16" x14ac:dyDescent="0.25">
      <c r="A17" s="87">
        <v>11</v>
      </c>
      <c r="B17" s="44">
        <v>0.189748</v>
      </c>
      <c r="C17" s="44">
        <v>27.684901968749998</v>
      </c>
      <c r="D17" s="44">
        <f>AVERAGE(D15:D16,D18:D19)</f>
        <v>27.648078084904316</v>
      </c>
      <c r="E17" s="44">
        <v>3.6790163750000002</v>
      </c>
      <c r="F17" s="44">
        <v>9.9947395843749991</v>
      </c>
      <c r="G17" s="88">
        <f t="shared" si="0"/>
        <v>69.19648401302932</v>
      </c>
      <c r="H17" s="88"/>
      <c r="I17" s="2"/>
      <c r="K17" s="88">
        <f t="shared" si="1"/>
        <v>0.189748</v>
      </c>
      <c r="L17" s="88">
        <f t="shared" si="2"/>
        <v>27.684901968749998</v>
      </c>
      <c r="M17" s="88">
        <f t="shared" si="3"/>
        <v>27.648078084904316</v>
      </c>
      <c r="N17" s="88">
        <f t="shared" si="4"/>
        <v>3.6790163750000002</v>
      </c>
      <c r="O17" s="88">
        <f t="shared" si="5"/>
        <v>26.360755571345678</v>
      </c>
      <c r="P17" s="88">
        <f t="shared" si="6"/>
        <v>85.5625</v>
      </c>
    </row>
    <row r="18" spans="1:16" x14ac:dyDescent="0.25">
      <c r="A18" s="87">
        <v>12</v>
      </c>
      <c r="B18" s="44">
        <v>1.0619200000000001E-2</v>
      </c>
      <c r="C18" s="44">
        <v>28.821471437499998</v>
      </c>
      <c r="D18" s="44">
        <v>34.451949607555939</v>
      </c>
      <c r="E18" s="44">
        <v>4.5615251125</v>
      </c>
      <c r="F18" s="44">
        <v>15.080732874999999</v>
      </c>
      <c r="G18" s="88">
        <f t="shared" si="0"/>
        <v>82.926298232555922</v>
      </c>
      <c r="H18" s="88"/>
      <c r="I18" s="2"/>
      <c r="K18" s="88">
        <f t="shared" si="1"/>
        <v>1.0619200000000001E-2</v>
      </c>
      <c r="L18" s="88">
        <f t="shared" si="2"/>
        <v>28.821471437499998</v>
      </c>
      <c r="M18" s="88">
        <f t="shared" si="3"/>
        <v>34.451949607555939</v>
      </c>
      <c r="N18" s="88">
        <f t="shared" si="4"/>
        <v>4.5615251125</v>
      </c>
      <c r="O18" s="88">
        <f t="shared" si="5"/>
        <v>17.716934642444073</v>
      </c>
      <c r="P18" s="88">
        <f t="shared" si="6"/>
        <v>85.5625</v>
      </c>
    </row>
    <row r="19" spans="1:16" x14ac:dyDescent="0.25">
      <c r="A19" s="87">
        <v>13</v>
      </c>
      <c r="B19" s="44">
        <v>1.50087E-2</v>
      </c>
      <c r="C19" s="44">
        <v>28.300310249999999</v>
      </c>
      <c r="D19" s="44">
        <v>31.290487300566252</v>
      </c>
      <c r="E19" s="44">
        <v>3.5139663125000005</v>
      </c>
      <c r="F19" s="44">
        <v>12.379353625</v>
      </c>
      <c r="G19" s="88">
        <f t="shared" si="0"/>
        <v>75.499126188066242</v>
      </c>
      <c r="H19" s="88"/>
      <c r="I19" s="2"/>
      <c r="K19" s="88">
        <f t="shared" si="1"/>
        <v>1.50087E-2</v>
      </c>
      <c r="L19" s="88">
        <f t="shared" si="2"/>
        <v>28.300310249999999</v>
      </c>
      <c r="M19" s="88">
        <f t="shared" si="3"/>
        <v>31.290487300566252</v>
      </c>
      <c r="N19" s="88">
        <f t="shared" si="4"/>
        <v>3.5139663125000005</v>
      </c>
      <c r="O19" s="88">
        <f t="shared" si="5"/>
        <v>22.442727436933751</v>
      </c>
      <c r="P19" s="88">
        <f t="shared" si="6"/>
        <v>85.5625</v>
      </c>
    </row>
    <row r="20" spans="1:16" x14ac:dyDescent="0.25">
      <c r="A20" s="87">
        <v>14</v>
      </c>
      <c r="B20" s="44">
        <v>0.66068099999999996</v>
      </c>
      <c r="C20" s="44">
        <v>19.265936999999997</v>
      </c>
      <c r="D20" s="44">
        <v>19.429698455142624</v>
      </c>
      <c r="E20" s="44">
        <v>17.454749999999997</v>
      </c>
      <c r="F20" s="44">
        <v>3.0802500000000004</v>
      </c>
      <c r="G20" s="88">
        <f t="shared" si="0"/>
        <v>59.891316455142615</v>
      </c>
      <c r="H20" s="88"/>
      <c r="I20" s="2"/>
      <c r="K20" s="88">
        <f t="shared" si="1"/>
        <v>0.66068099999999996</v>
      </c>
      <c r="L20" s="88">
        <f t="shared" si="2"/>
        <v>19.265936999999997</v>
      </c>
      <c r="M20" s="88">
        <f t="shared" si="3"/>
        <v>19.429698455142624</v>
      </c>
      <c r="N20" s="88">
        <f t="shared" si="4"/>
        <v>17.454749999999997</v>
      </c>
      <c r="O20" s="88">
        <f t="shared" si="5"/>
        <v>28.751433544857385</v>
      </c>
      <c r="P20" s="88">
        <f t="shared" si="6"/>
        <v>85.5625</v>
      </c>
    </row>
    <row r="21" spans="1:16" x14ac:dyDescent="0.25">
      <c r="A21" s="87">
        <v>15</v>
      </c>
      <c r="B21" s="44">
        <v>6.3066300000000006E-2</v>
      </c>
      <c r="C21" s="44">
        <v>24.441355937500003</v>
      </c>
      <c r="D21" s="44">
        <f>AVERAGE(D20,D22:D23)</f>
        <v>24.49464390581846</v>
      </c>
      <c r="E21" s="44">
        <v>21.230081229166668</v>
      </c>
      <c r="F21" s="44">
        <v>7.0038981187500005</v>
      </c>
      <c r="G21" s="88">
        <f t="shared" si="0"/>
        <v>77.233045491235131</v>
      </c>
      <c r="H21" s="88"/>
      <c r="I21" s="2"/>
      <c r="K21" s="88">
        <f t="shared" si="1"/>
        <v>6.3066300000000006E-2</v>
      </c>
      <c r="L21" s="88">
        <f t="shared" si="2"/>
        <v>24.441355937500003</v>
      </c>
      <c r="M21" s="88">
        <f t="shared" si="3"/>
        <v>24.49464390581846</v>
      </c>
      <c r="N21" s="88">
        <f t="shared" si="4"/>
        <v>21.230081229166668</v>
      </c>
      <c r="O21" s="88">
        <f t="shared" si="5"/>
        <v>15.33335262751487</v>
      </c>
      <c r="P21" s="88">
        <f t="shared" si="6"/>
        <v>85.5625</v>
      </c>
    </row>
    <row r="22" spans="1:16" x14ac:dyDescent="0.25">
      <c r="A22" s="87">
        <v>16</v>
      </c>
      <c r="B22" s="44">
        <v>4.3356699999999998E-3</v>
      </c>
      <c r="C22" s="44">
        <v>27.678270875000003</v>
      </c>
      <c r="D22" s="44">
        <v>24.766449796004622</v>
      </c>
      <c r="E22" s="44">
        <v>22.296047375000001</v>
      </c>
      <c r="F22" s="44">
        <v>11.041412812499999</v>
      </c>
      <c r="G22" s="88">
        <f t="shared" si="0"/>
        <v>85.78651652850462</v>
      </c>
      <c r="H22" s="88"/>
      <c r="I22" s="2"/>
      <c r="K22" s="88">
        <f t="shared" si="1"/>
        <v>4.3356699999999998E-3</v>
      </c>
      <c r="L22" s="88">
        <f t="shared" si="2"/>
        <v>27.678270875000003</v>
      </c>
      <c r="M22" s="88">
        <f t="shared" si="3"/>
        <v>24.766449796004622</v>
      </c>
      <c r="N22" s="88">
        <f t="shared" si="4"/>
        <v>22.296047375000001</v>
      </c>
      <c r="O22" s="88">
        <f t="shared" si="5"/>
        <v>10.817396283995379</v>
      </c>
      <c r="P22" s="88">
        <f t="shared" si="6"/>
        <v>85.5625</v>
      </c>
    </row>
    <row r="23" spans="1:16" x14ac:dyDescent="0.25">
      <c r="A23" s="87">
        <v>17</v>
      </c>
      <c r="B23" s="44">
        <v>0</v>
      </c>
      <c r="C23" s="44">
        <v>26.379859937500001</v>
      </c>
      <c r="D23" s="44">
        <v>29.287783466308124</v>
      </c>
      <c r="E23" s="44">
        <v>23.939446312499999</v>
      </c>
      <c r="F23" s="44">
        <v>6.890031543750001</v>
      </c>
      <c r="G23" s="88">
        <f t="shared" si="0"/>
        <v>86.497121260058123</v>
      </c>
      <c r="H23" s="88"/>
      <c r="I23" s="2"/>
      <c r="K23" s="88">
        <f t="shared" si="1"/>
        <v>0</v>
      </c>
      <c r="L23" s="88">
        <f t="shared" si="2"/>
        <v>26.379859937500001</v>
      </c>
      <c r="M23" s="88">
        <f t="shared" si="3"/>
        <v>29.287783466308124</v>
      </c>
      <c r="N23" s="88">
        <f t="shared" si="4"/>
        <v>23.939446312499999</v>
      </c>
      <c r="O23" s="88">
        <f t="shared" si="5"/>
        <v>5.9554102836918759</v>
      </c>
      <c r="P23" s="88">
        <f t="shared" si="6"/>
        <v>85.5625</v>
      </c>
    </row>
    <row r="24" spans="1:16" x14ac:dyDescent="0.25">
      <c r="A24" s="87">
        <v>18</v>
      </c>
      <c r="B24" s="44">
        <v>1.2983099999999999E-2</v>
      </c>
      <c r="C24" s="44">
        <v>0.11291768687500001</v>
      </c>
      <c r="D24" s="44">
        <v>3.5008691563243124</v>
      </c>
      <c r="E24" s="44">
        <v>64.385267874999997</v>
      </c>
      <c r="F24" s="44">
        <v>0.49450932437499995</v>
      </c>
      <c r="G24" s="88">
        <f t="shared" si="0"/>
        <v>68.506547142574306</v>
      </c>
      <c r="H24" s="88"/>
      <c r="I24" s="2"/>
      <c r="K24" s="88">
        <f t="shared" si="1"/>
        <v>1.2983099999999999E-2</v>
      </c>
      <c r="L24" s="88">
        <f t="shared" si="2"/>
        <v>0.11291768687500001</v>
      </c>
      <c r="M24" s="88">
        <f t="shared" si="3"/>
        <v>3.5008691563243124</v>
      </c>
      <c r="N24" s="88">
        <f t="shared" si="4"/>
        <v>64.385267874999997</v>
      </c>
      <c r="O24" s="88">
        <f t="shared" si="5"/>
        <v>17.550462181800697</v>
      </c>
      <c r="P24" s="88">
        <f t="shared" si="6"/>
        <v>85.5625</v>
      </c>
    </row>
    <row r="25" spans="1:16" x14ac:dyDescent="0.25">
      <c r="A25" s="87">
        <v>19</v>
      </c>
      <c r="B25" s="44">
        <v>2.3569699999999999E-2</v>
      </c>
      <c r="C25" s="44">
        <v>0.77543069124999997</v>
      </c>
      <c r="D25" s="44">
        <v>11.103069147090876</v>
      </c>
      <c r="E25" s="44">
        <v>47.517134374999998</v>
      </c>
      <c r="F25" s="44">
        <v>1.38810610625</v>
      </c>
      <c r="G25" s="88">
        <f t="shared" si="0"/>
        <v>60.807310019590872</v>
      </c>
      <c r="H25" s="88"/>
      <c r="I25" s="2"/>
      <c r="K25" s="88">
        <f t="shared" si="1"/>
        <v>2.3569699999999999E-2</v>
      </c>
      <c r="L25" s="88">
        <f t="shared" si="2"/>
        <v>0.77543069124999997</v>
      </c>
      <c r="M25" s="88">
        <f t="shared" si="3"/>
        <v>11.103069147090876</v>
      </c>
      <c r="N25" s="88">
        <f t="shared" si="4"/>
        <v>47.517134374999998</v>
      </c>
      <c r="O25" s="88">
        <f t="shared" si="5"/>
        <v>26.143296086659127</v>
      </c>
      <c r="P25" s="88">
        <f t="shared" si="6"/>
        <v>85.5625</v>
      </c>
    </row>
    <row r="26" spans="1:16" x14ac:dyDescent="0.25">
      <c r="A26" s="87">
        <v>20</v>
      </c>
      <c r="B26" s="44">
        <v>0.30809900000000001</v>
      </c>
      <c r="C26" s="44">
        <v>1.3251321062499999</v>
      </c>
      <c r="D26" s="44">
        <v>7.7960250922455003</v>
      </c>
      <c r="E26" s="44">
        <v>48.492033499999998</v>
      </c>
      <c r="F26" s="44">
        <v>0.77603219562499992</v>
      </c>
      <c r="G26" s="88">
        <f t="shared" si="0"/>
        <v>58.697321894120499</v>
      </c>
      <c r="H26" s="88"/>
      <c r="I26" s="2"/>
      <c r="K26" s="88">
        <f t="shared" si="1"/>
        <v>0.30809900000000001</v>
      </c>
      <c r="L26" s="88">
        <f t="shared" si="2"/>
        <v>1.3251321062499999</v>
      </c>
      <c r="M26" s="88">
        <f t="shared" si="3"/>
        <v>7.7960250922455003</v>
      </c>
      <c r="N26" s="88">
        <f t="shared" si="4"/>
        <v>48.492033499999998</v>
      </c>
      <c r="O26" s="88">
        <f t="shared" si="5"/>
        <v>27.641210301504501</v>
      </c>
      <c r="P26" s="88">
        <f t="shared" si="6"/>
        <v>85.5625</v>
      </c>
    </row>
    <row r="27" spans="1:16" x14ac:dyDescent="0.25">
      <c r="A27" s="87">
        <v>21</v>
      </c>
      <c r="B27" s="44">
        <v>1.5196599999999999E-2</v>
      </c>
      <c r="C27" s="44">
        <v>1.7901471812499998</v>
      </c>
      <c r="D27" s="44">
        <v>21.386130693386438</v>
      </c>
      <c r="E27" s="44">
        <v>20.250590249999998</v>
      </c>
      <c r="F27" s="44">
        <v>6.4523109062500001</v>
      </c>
      <c r="G27" s="88">
        <f t="shared" si="0"/>
        <v>49.894375630886437</v>
      </c>
      <c r="H27" s="88"/>
      <c r="I27" s="2"/>
      <c r="K27" s="88">
        <f t="shared" si="1"/>
        <v>1.5196599999999999E-2</v>
      </c>
      <c r="L27" s="88">
        <f t="shared" si="2"/>
        <v>1.7901471812499998</v>
      </c>
      <c r="M27" s="88">
        <f t="shared" si="3"/>
        <v>21.386130693386438</v>
      </c>
      <c r="N27" s="88">
        <f t="shared" si="4"/>
        <v>20.250590249999998</v>
      </c>
      <c r="O27" s="88">
        <f t="shared" si="5"/>
        <v>42.120435275363562</v>
      </c>
      <c r="P27" s="88">
        <f t="shared" si="6"/>
        <v>85.5625</v>
      </c>
    </row>
    <row r="28" spans="1:16" x14ac:dyDescent="0.25">
      <c r="A28" s="87">
        <v>22</v>
      </c>
      <c r="B28" s="44">
        <v>1.2629799999999999E-3</v>
      </c>
      <c r="C28" s="44">
        <v>0.24452307937500001</v>
      </c>
      <c r="D28" s="44">
        <v>35.485260188565185</v>
      </c>
      <c r="E28" s="44">
        <v>2.0288152187500001</v>
      </c>
      <c r="F28" s="44">
        <v>31.004684187499997</v>
      </c>
      <c r="G28" s="88">
        <f t="shared" si="0"/>
        <v>68.764545654190186</v>
      </c>
      <c r="H28" s="88"/>
      <c r="I28" s="2"/>
      <c r="K28" s="88">
        <f t="shared" si="1"/>
        <v>1.2629799999999999E-3</v>
      </c>
      <c r="L28" s="88">
        <f t="shared" si="2"/>
        <v>0.24452307937500001</v>
      </c>
      <c r="M28" s="88">
        <f t="shared" si="3"/>
        <v>35.485260188565185</v>
      </c>
      <c r="N28" s="88">
        <f t="shared" si="4"/>
        <v>2.0288152187500001</v>
      </c>
      <c r="O28" s="88">
        <f t="shared" si="5"/>
        <v>47.802638533309818</v>
      </c>
      <c r="P28" s="88">
        <f t="shared" si="6"/>
        <v>85.5625</v>
      </c>
    </row>
    <row r="29" spans="1:16" x14ac:dyDescent="0.25">
      <c r="A29" s="87">
        <v>23</v>
      </c>
      <c r="B29" s="44">
        <v>0</v>
      </c>
      <c r="C29" s="44">
        <v>0</v>
      </c>
      <c r="D29" s="44">
        <v>15.204345157361251</v>
      </c>
      <c r="E29" s="44">
        <v>6.6244541000000003</v>
      </c>
      <c r="F29" s="44">
        <v>7.7618877500000005</v>
      </c>
      <c r="G29" s="88">
        <f t="shared" si="0"/>
        <v>29.59068700736125</v>
      </c>
      <c r="H29" s="88"/>
      <c r="I29" s="2"/>
      <c r="K29" s="88">
        <f t="shared" si="1"/>
        <v>0</v>
      </c>
      <c r="L29" s="88">
        <f t="shared" si="2"/>
        <v>0</v>
      </c>
      <c r="M29" s="88">
        <f t="shared" si="3"/>
        <v>15.204345157361251</v>
      </c>
      <c r="N29" s="88">
        <f t="shared" si="4"/>
        <v>6.6244541000000003</v>
      </c>
      <c r="O29" s="88">
        <f t="shared" si="5"/>
        <v>63.733700742638746</v>
      </c>
      <c r="P29" s="88">
        <f t="shared" si="6"/>
        <v>85.5625</v>
      </c>
    </row>
    <row r="30" spans="1:16" x14ac:dyDescent="0.25">
      <c r="A30" s="87">
        <v>24</v>
      </c>
      <c r="B30" s="44">
        <v>1.09021E-2</v>
      </c>
      <c r="C30" s="44">
        <v>1.3343728562499999</v>
      </c>
      <c r="D30" s="44">
        <v>33.694756476249438</v>
      </c>
      <c r="E30" s="44">
        <v>6.3748854000000001</v>
      </c>
      <c r="F30" s="44">
        <v>11.65737725</v>
      </c>
      <c r="G30" s="88">
        <f t="shared" si="0"/>
        <v>53.07229408249944</v>
      </c>
      <c r="H30" s="88"/>
      <c r="I30" s="2"/>
      <c r="K30" s="88">
        <f t="shared" si="1"/>
        <v>1.09021E-2</v>
      </c>
      <c r="L30" s="88">
        <f t="shared" si="2"/>
        <v>1.3343728562499999</v>
      </c>
      <c r="M30" s="88">
        <f t="shared" si="3"/>
        <v>33.694756476249438</v>
      </c>
      <c r="N30" s="88">
        <f t="shared" si="4"/>
        <v>6.3748854000000001</v>
      </c>
      <c r="O30" s="88">
        <f t="shared" si="5"/>
        <v>44.147583167500557</v>
      </c>
      <c r="P30" s="88">
        <f t="shared" si="6"/>
        <v>85.5625</v>
      </c>
    </row>
    <row r="31" spans="1:16" x14ac:dyDescent="0.25">
      <c r="A31" s="87">
        <v>25</v>
      </c>
      <c r="B31" s="44">
        <v>4.5479400000000003E-2</v>
      </c>
      <c r="C31" s="44">
        <v>6.1210727999999994</v>
      </c>
      <c r="D31" s="44">
        <v>37.865692326836502</v>
      </c>
      <c r="E31" s="44">
        <v>5.445642425</v>
      </c>
      <c r="F31" s="44">
        <v>2.9786274187499999</v>
      </c>
      <c r="G31" s="88">
        <f t="shared" si="0"/>
        <v>52.456514370586504</v>
      </c>
      <c r="H31" s="88"/>
      <c r="I31" s="2"/>
      <c r="K31" s="88">
        <f t="shared" si="1"/>
        <v>4.5479400000000003E-2</v>
      </c>
      <c r="L31" s="88">
        <f t="shared" si="2"/>
        <v>6.1210727999999994</v>
      </c>
      <c r="M31" s="88">
        <f t="shared" si="3"/>
        <v>37.865692326836502</v>
      </c>
      <c r="N31" s="88">
        <f t="shared" si="4"/>
        <v>5.445642425</v>
      </c>
      <c r="O31" s="88">
        <f t="shared" si="5"/>
        <v>36.084613048163497</v>
      </c>
      <c r="P31" s="88">
        <f t="shared" si="6"/>
        <v>85.5625</v>
      </c>
    </row>
    <row r="32" spans="1:16" x14ac:dyDescent="0.25">
      <c r="A32" s="87">
        <v>26</v>
      </c>
      <c r="B32" s="44">
        <v>8.58624E-5</v>
      </c>
      <c r="C32" s="44">
        <v>4.8275303687500002E-3</v>
      </c>
      <c r="D32" s="44">
        <v>13.332748853597751</v>
      </c>
      <c r="E32" s="44">
        <v>0.13313952812500002</v>
      </c>
      <c r="F32" s="44">
        <v>57.455218750000014</v>
      </c>
      <c r="G32" s="88">
        <f t="shared" si="0"/>
        <v>70.92602052449152</v>
      </c>
      <c r="H32" s="88"/>
      <c r="I32" s="2"/>
      <c r="K32" s="88">
        <f t="shared" si="1"/>
        <v>8.58624E-5</v>
      </c>
      <c r="L32" s="88">
        <f t="shared" si="2"/>
        <v>4.8275303687500002E-3</v>
      </c>
      <c r="M32" s="88">
        <f t="shared" si="3"/>
        <v>13.332748853597751</v>
      </c>
      <c r="N32" s="88">
        <f t="shared" si="4"/>
        <v>0.13313952812500002</v>
      </c>
      <c r="O32" s="88">
        <f t="shared" si="5"/>
        <v>72.091698225508495</v>
      </c>
      <c r="P32" s="88">
        <f t="shared" si="6"/>
        <v>85.5625</v>
      </c>
    </row>
    <row r="33" spans="1:16" x14ac:dyDescent="0.25">
      <c r="A33" s="87">
        <v>27</v>
      </c>
      <c r="B33" s="44">
        <v>3.6974000000000002E-4</v>
      </c>
      <c r="C33" s="44">
        <v>5.3905658437500004E-3</v>
      </c>
      <c r="D33" s="44">
        <v>53.974156830452131</v>
      </c>
      <c r="E33" s="44">
        <v>0.11303576312499999</v>
      </c>
      <c r="F33" s="44">
        <v>59.260416374999998</v>
      </c>
      <c r="G33" s="88">
        <f t="shared" si="0"/>
        <v>113.35336927442088</v>
      </c>
      <c r="H33" s="88"/>
      <c r="I33" s="2"/>
      <c r="K33" s="88">
        <f t="shared" si="1"/>
        <v>3.6974000000000002E-4</v>
      </c>
      <c r="L33" s="88">
        <f t="shared" si="2"/>
        <v>5.3905658437500004E-3</v>
      </c>
      <c r="M33" s="88">
        <f t="shared" si="3"/>
        <v>53.974156830452131</v>
      </c>
      <c r="N33" s="88">
        <f t="shared" si="4"/>
        <v>0.11303576312499999</v>
      </c>
      <c r="O33" s="88">
        <f t="shared" si="5"/>
        <v>31.469547100579121</v>
      </c>
      <c r="P33" s="88">
        <f t="shared" si="6"/>
        <v>85.5625</v>
      </c>
    </row>
    <row r="34" spans="1:16" x14ac:dyDescent="0.25">
      <c r="A34" s="87">
        <v>28</v>
      </c>
      <c r="B34" s="44">
        <v>10.574199999999999</v>
      </c>
      <c r="C34" s="44">
        <v>5.1055143750000003</v>
      </c>
      <c r="D34" s="44">
        <v>26.076775413021188</v>
      </c>
      <c r="E34" s="44">
        <v>14.123630749999998</v>
      </c>
      <c r="F34" s="44">
        <v>5.9390471374999994</v>
      </c>
      <c r="G34" s="88">
        <f t="shared" si="0"/>
        <v>61.819167675521179</v>
      </c>
      <c r="H34" s="88"/>
      <c r="I34" s="2"/>
      <c r="K34" s="88">
        <f t="shared" si="1"/>
        <v>10.574199999999999</v>
      </c>
      <c r="L34" s="88">
        <f t="shared" si="2"/>
        <v>5.1055143750000003</v>
      </c>
      <c r="M34" s="88">
        <f t="shared" si="3"/>
        <v>26.076775413021188</v>
      </c>
      <c r="N34" s="88">
        <f t="shared" si="4"/>
        <v>14.123630749999998</v>
      </c>
      <c r="O34" s="88">
        <f t="shared" si="5"/>
        <v>29.682379461978819</v>
      </c>
      <c r="P34" s="88">
        <f t="shared" si="6"/>
        <v>85.5625</v>
      </c>
    </row>
    <row r="35" spans="1:16" x14ac:dyDescent="0.25">
      <c r="A35" s="87">
        <v>29</v>
      </c>
      <c r="B35" s="44">
        <v>43.659300000000002</v>
      </c>
      <c r="C35" s="44">
        <v>2.3643999000000004</v>
      </c>
      <c r="D35" s="44">
        <v>14.073740806471376</v>
      </c>
      <c r="E35" s="44">
        <v>11.63889575</v>
      </c>
      <c r="F35" s="44">
        <v>8.4652286125000007</v>
      </c>
      <c r="G35" s="88">
        <f t="shared" si="0"/>
        <v>80.201565068971377</v>
      </c>
      <c r="H35" s="88"/>
      <c r="I35" s="2"/>
      <c r="K35" s="88">
        <f t="shared" si="1"/>
        <v>43.659300000000002</v>
      </c>
      <c r="L35" s="88">
        <f t="shared" si="2"/>
        <v>2.3643999000000004</v>
      </c>
      <c r="M35" s="88">
        <f t="shared" si="3"/>
        <v>14.073740806471376</v>
      </c>
      <c r="N35" s="88">
        <f t="shared" si="4"/>
        <v>11.63889575</v>
      </c>
      <c r="O35" s="88">
        <f t="shared" si="5"/>
        <v>13.826163543528622</v>
      </c>
      <c r="P35" s="88">
        <f t="shared" si="6"/>
        <v>85.5625</v>
      </c>
    </row>
  </sheetData>
  <mergeCells count="4">
    <mergeCell ref="A1:P1"/>
    <mergeCell ref="A2:P2"/>
    <mergeCell ref="B4:G4"/>
    <mergeCell ref="K4:P4"/>
  </mergeCells>
  <conditionalFormatting sqref="K6:N35">
    <cfRule type="expression" dxfId="1" priority="1">
      <formula>COUNTIF($B$6:$F$35,K6)=0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85" zoomScaleNormal="85" workbookViewId="0">
      <selection activeCell="B6" sqref="B6:F35"/>
    </sheetView>
  </sheetViews>
  <sheetFormatPr defaultRowHeight="15" x14ac:dyDescent="0.25"/>
  <cols>
    <col min="1" max="1" width="12" style="42" bestFit="1" customWidth="1"/>
    <col min="2" max="7" width="9.140625" style="42"/>
    <col min="8" max="9" width="2.7109375" style="42" customWidth="1"/>
    <col min="10" max="10" width="2.7109375" style="90" customWidth="1"/>
    <col min="11" max="16384" width="9.140625" style="42"/>
  </cols>
  <sheetData>
    <row r="1" spans="1:16" x14ac:dyDescent="0.25">
      <c r="A1" s="7" t="s">
        <v>37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4" spans="1:16" x14ac:dyDescent="0.25">
      <c r="B4" s="13" t="s">
        <v>8</v>
      </c>
      <c r="C4" s="13"/>
      <c r="D4" s="13"/>
      <c r="E4" s="13"/>
      <c r="F4" s="13"/>
      <c r="G4" s="13"/>
      <c r="H4" s="1"/>
      <c r="K4" s="13" t="s">
        <v>9</v>
      </c>
      <c r="L4" s="13"/>
      <c r="M4" s="13"/>
      <c r="N4" s="13"/>
      <c r="O4" s="13"/>
      <c r="P4" s="13"/>
    </row>
    <row r="5" spans="1:16" x14ac:dyDescent="0.25">
      <c r="A5" s="92" t="s">
        <v>6</v>
      </c>
      <c r="B5" s="92" t="s">
        <v>0</v>
      </c>
      <c r="C5" s="92" t="s">
        <v>1</v>
      </c>
      <c r="D5" s="92" t="s">
        <v>2</v>
      </c>
      <c r="E5" s="92" t="s">
        <v>3</v>
      </c>
      <c r="F5" s="92" t="s">
        <v>4</v>
      </c>
      <c r="G5" s="92" t="s">
        <v>7</v>
      </c>
      <c r="H5" s="92"/>
      <c r="I5" s="2"/>
      <c r="K5" s="92" t="s">
        <v>0</v>
      </c>
      <c r="L5" s="92" t="s">
        <v>1</v>
      </c>
      <c r="M5" s="92" t="s">
        <v>2</v>
      </c>
      <c r="N5" s="92" t="s">
        <v>3</v>
      </c>
      <c r="O5" s="92" t="s">
        <v>4</v>
      </c>
      <c r="P5" s="92" t="s">
        <v>7</v>
      </c>
    </row>
    <row r="6" spans="1:16" x14ac:dyDescent="0.25">
      <c r="A6" s="42">
        <v>0</v>
      </c>
      <c r="B6" s="44">
        <v>0.25</v>
      </c>
      <c r="C6" s="44">
        <v>48.672912625000002</v>
      </c>
      <c r="D6" s="44">
        <v>0.94938745297335625</v>
      </c>
      <c r="E6" s="44">
        <v>20.474935125000002</v>
      </c>
      <c r="F6" s="44">
        <v>1.2709282624999998</v>
      </c>
      <c r="G6" s="91">
        <f>SUM(B6:F6)</f>
        <v>71.618163465473359</v>
      </c>
      <c r="H6" s="91"/>
      <c r="I6" s="2"/>
      <c r="K6" s="91">
        <f>IF(SUM(B6:E6)&gt;(9.25*9.25),(B6/SUM(B6:E6)*9.25*9.25),B6)</f>
        <v>0.25</v>
      </c>
      <c r="L6" s="91">
        <f>IF(SUM(B6:E6)&gt;(9.25*9.25),(C6/SUM(B6:E6)*9.25*9.25),C6)</f>
        <v>48.672912625000002</v>
      </c>
      <c r="M6" s="91">
        <f>IF(SUM(B6:E6)&gt;(9.25*9.25),(D6/SUM(B6:E6)*9.25*9.25),D6)</f>
        <v>0.94938745297335625</v>
      </c>
      <c r="N6" s="91">
        <f>IF(SUM(B6:E6)&gt;(9.25*9.25),(E6/SUM(B6:E6)*9.25*9.25),E6)</f>
        <v>20.474935125000002</v>
      </c>
      <c r="O6" s="91">
        <f>IF(SUM(B6:E6)&gt;=(9.25*9.25),0,(9.25*9.25)-SUM(K6:N6))</f>
        <v>15.215264797026634</v>
      </c>
      <c r="P6" s="91">
        <f>SUM(K6:O6)</f>
        <v>85.5625</v>
      </c>
    </row>
    <row r="7" spans="1:16" x14ac:dyDescent="0.25">
      <c r="A7" s="42">
        <v>1</v>
      </c>
      <c r="B7" s="44">
        <v>0.13</v>
      </c>
      <c r="C7" s="44">
        <v>47.692879749999996</v>
      </c>
      <c r="D7" s="44">
        <v>1.4750672952481814</v>
      </c>
      <c r="E7" s="44">
        <v>25.050817624999997</v>
      </c>
      <c r="F7" s="44">
        <v>1.5211130125000001</v>
      </c>
      <c r="G7" s="91">
        <f t="shared" ref="G7:G35" si="0">SUM(B7:F7)</f>
        <v>75.869877682748168</v>
      </c>
      <c r="H7" s="91"/>
      <c r="I7" s="2"/>
      <c r="K7" s="91">
        <f t="shared" ref="K7:K35" si="1">IF(SUM(B7:E7)&gt;(9.25*9.25),(B7/SUM(B7:E7)*9.25*9.25),B7)</f>
        <v>0.13</v>
      </c>
      <c r="L7" s="91">
        <f t="shared" ref="L7:L35" si="2">IF(SUM(B7:E7)&gt;(9.25*9.25),(C7/SUM(B7:E7)*9.25*9.25),C7)</f>
        <v>47.692879749999996</v>
      </c>
      <c r="M7" s="91">
        <f t="shared" ref="M7:M35" si="3">IF(SUM(B7:E7)&gt;(9.25*9.25),(D7/SUM(B7:E7)*9.25*9.25),D7)</f>
        <v>1.4750672952481814</v>
      </c>
      <c r="N7" s="91">
        <f t="shared" ref="N7:N35" si="4">IF(SUM(B7:E7)&gt;(9.25*9.25),(E7/SUM(B7:E7)*9.25*9.25),E7)</f>
        <v>25.050817624999997</v>
      </c>
      <c r="O7" s="91">
        <f t="shared" ref="O7:O35" si="5">IF(SUM(B7:E7)&gt;=(9.25*9.25),0,(9.25*9.25)-SUM(K7:N7))</f>
        <v>11.213735329751827</v>
      </c>
      <c r="P7" s="91">
        <f t="shared" ref="P7:P35" si="6">SUM(K7:O7)</f>
        <v>85.5625</v>
      </c>
    </row>
    <row r="8" spans="1:16" x14ac:dyDescent="0.25">
      <c r="A8" s="42">
        <v>2</v>
      </c>
      <c r="B8" s="44">
        <v>0.37</v>
      </c>
      <c r="C8" s="44">
        <v>49.888071249999996</v>
      </c>
      <c r="D8" s="44">
        <v>0.37730186272497812</v>
      </c>
      <c r="E8" s="44">
        <v>17.208843375000001</v>
      </c>
      <c r="F8" s="44">
        <v>1.3729358750000002</v>
      </c>
      <c r="G8" s="91">
        <f t="shared" si="0"/>
        <v>69.21715236272496</v>
      </c>
      <c r="H8" s="91"/>
      <c r="I8" s="2"/>
      <c r="K8" s="91">
        <f t="shared" si="1"/>
        <v>0.37</v>
      </c>
      <c r="L8" s="91">
        <f t="shared" si="2"/>
        <v>49.888071249999996</v>
      </c>
      <c r="M8" s="91">
        <f t="shared" si="3"/>
        <v>0.37730186272497812</v>
      </c>
      <c r="N8" s="91">
        <f t="shared" si="4"/>
        <v>17.208843375000001</v>
      </c>
      <c r="O8" s="91">
        <f t="shared" si="5"/>
        <v>17.718283512275036</v>
      </c>
      <c r="P8" s="91">
        <f t="shared" si="6"/>
        <v>85.5625</v>
      </c>
    </row>
    <row r="9" spans="1:16" x14ac:dyDescent="0.25">
      <c r="A9" s="42">
        <v>3</v>
      </c>
      <c r="B9" s="44">
        <v>0.33</v>
      </c>
      <c r="C9" s="44">
        <v>48.932509249999995</v>
      </c>
      <c r="D9" s="44">
        <v>2.1233275181147939</v>
      </c>
      <c r="E9" s="44">
        <v>11.65395475</v>
      </c>
      <c r="F9" s="44">
        <v>6.6481035750000004</v>
      </c>
      <c r="G9" s="91">
        <f t="shared" si="0"/>
        <v>69.687895093114776</v>
      </c>
      <c r="H9" s="91"/>
      <c r="I9" s="2"/>
      <c r="K9" s="91">
        <f t="shared" si="1"/>
        <v>0.33</v>
      </c>
      <c r="L9" s="91">
        <f t="shared" si="2"/>
        <v>48.932509249999995</v>
      </c>
      <c r="M9" s="91">
        <f t="shared" si="3"/>
        <v>2.1233275181147939</v>
      </c>
      <c r="N9" s="91">
        <f t="shared" si="4"/>
        <v>11.65395475</v>
      </c>
      <c r="O9" s="91">
        <f t="shared" si="5"/>
        <v>22.522708481885218</v>
      </c>
      <c r="P9" s="91">
        <f t="shared" si="6"/>
        <v>85.5625</v>
      </c>
    </row>
    <row r="10" spans="1:16" x14ac:dyDescent="0.25">
      <c r="A10" s="42">
        <v>4</v>
      </c>
      <c r="B10" s="44">
        <v>0.21</v>
      </c>
      <c r="C10" s="44">
        <v>54.6753786875</v>
      </c>
      <c r="D10" s="44">
        <v>0.88614036666728124</v>
      </c>
      <c r="E10" s="44">
        <v>12.485108875</v>
      </c>
      <c r="F10" s="44">
        <v>5.0464420250000002</v>
      </c>
      <c r="G10" s="91">
        <f t="shared" si="0"/>
        <v>73.303069954167285</v>
      </c>
      <c r="H10" s="91"/>
      <c r="I10" s="2"/>
      <c r="K10" s="91">
        <f t="shared" si="1"/>
        <v>0.21</v>
      </c>
      <c r="L10" s="91">
        <f t="shared" si="2"/>
        <v>54.6753786875</v>
      </c>
      <c r="M10" s="91">
        <f t="shared" si="3"/>
        <v>0.88614036666728124</v>
      </c>
      <c r="N10" s="91">
        <f t="shared" si="4"/>
        <v>12.485108875</v>
      </c>
      <c r="O10" s="91">
        <f t="shared" si="5"/>
        <v>17.30587207083272</v>
      </c>
      <c r="P10" s="91">
        <f t="shared" si="6"/>
        <v>85.5625</v>
      </c>
    </row>
    <row r="11" spans="1:16" x14ac:dyDescent="0.25">
      <c r="A11" s="42">
        <v>5</v>
      </c>
      <c r="B11" s="44">
        <v>0.39</v>
      </c>
      <c r="C11" s="44">
        <v>52.442625249999999</v>
      </c>
      <c r="D11" s="44">
        <v>1.0716476540526563</v>
      </c>
      <c r="E11" s="44">
        <v>16.316084249999996</v>
      </c>
      <c r="F11" s="44">
        <v>1.8078329499999999</v>
      </c>
      <c r="G11" s="91">
        <f t="shared" si="0"/>
        <v>72.028190104052655</v>
      </c>
      <c r="H11" s="91"/>
      <c r="I11" s="2"/>
      <c r="K11" s="91">
        <f t="shared" si="1"/>
        <v>0.39</v>
      </c>
      <c r="L11" s="91">
        <f t="shared" si="2"/>
        <v>52.442625249999999</v>
      </c>
      <c r="M11" s="91">
        <f t="shared" si="3"/>
        <v>1.0716476540526563</v>
      </c>
      <c r="N11" s="91">
        <f t="shared" si="4"/>
        <v>16.316084249999996</v>
      </c>
      <c r="O11" s="91">
        <f t="shared" si="5"/>
        <v>15.34214284594735</v>
      </c>
      <c r="P11" s="91">
        <f t="shared" si="6"/>
        <v>85.5625</v>
      </c>
    </row>
    <row r="12" spans="1:16" x14ac:dyDescent="0.25">
      <c r="A12" s="42">
        <v>6</v>
      </c>
      <c r="B12" s="44">
        <v>0.28999999999999998</v>
      </c>
      <c r="C12" s="44">
        <v>49.973120374999993</v>
      </c>
      <c r="D12" s="44">
        <v>0.96930105629251873</v>
      </c>
      <c r="E12" s="44">
        <v>9.894533062499999</v>
      </c>
      <c r="F12" s="44">
        <v>2.632689675</v>
      </c>
      <c r="G12" s="91">
        <f t="shared" si="0"/>
        <v>63.759644168792512</v>
      </c>
      <c r="H12" s="91"/>
      <c r="I12" s="2"/>
      <c r="K12" s="91">
        <f t="shared" si="1"/>
        <v>0.28999999999999998</v>
      </c>
      <c r="L12" s="91">
        <f t="shared" si="2"/>
        <v>49.973120374999993</v>
      </c>
      <c r="M12" s="91">
        <f t="shared" si="3"/>
        <v>0.96930105629251873</v>
      </c>
      <c r="N12" s="91">
        <f t="shared" si="4"/>
        <v>9.894533062499999</v>
      </c>
      <c r="O12" s="91">
        <f t="shared" si="5"/>
        <v>24.43554550620749</v>
      </c>
      <c r="P12" s="91">
        <f t="shared" si="6"/>
        <v>85.5625</v>
      </c>
    </row>
    <row r="13" spans="1:16" x14ac:dyDescent="0.25">
      <c r="A13" s="42">
        <v>7</v>
      </c>
      <c r="B13" s="44">
        <v>0.92</v>
      </c>
      <c r="C13" s="44">
        <v>57.310361437500006</v>
      </c>
      <c r="D13" s="44">
        <v>1.6028485607785687</v>
      </c>
      <c r="E13" s="44">
        <v>8.9840625000000003</v>
      </c>
      <c r="F13" s="44">
        <v>1.7112499999999999</v>
      </c>
      <c r="G13" s="91">
        <f t="shared" si="0"/>
        <v>70.528522498278591</v>
      </c>
      <c r="H13" s="91"/>
      <c r="I13" s="2"/>
      <c r="K13" s="91">
        <f t="shared" si="1"/>
        <v>0.92</v>
      </c>
      <c r="L13" s="91">
        <f t="shared" si="2"/>
        <v>57.310361437500006</v>
      </c>
      <c r="M13" s="91">
        <f t="shared" si="3"/>
        <v>1.6028485607785687</v>
      </c>
      <c r="N13" s="91">
        <f t="shared" si="4"/>
        <v>8.9840625000000003</v>
      </c>
      <c r="O13" s="91">
        <f t="shared" si="5"/>
        <v>16.745227501721416</v>
      </c>
      <c r="P13" s="91">
        <f t="shared" si="6"/>
        <v>85.5625</v>
      </c>
    </row>
    <row r="14" spans="1:16" x14ac:dyDescent="0.25">
      <c r="A14" s="42">
        <v>8</v>
      </c>
      <c r="B14" s="44">
        <v>0.78</v>
      </c>
      <c r="C14" s="44">
        <v>61.733771562499996</v>
      </c>
      <c r="D14" s="44">
        <v>0.713625530072303</v>
      </c>
      <c r="E14" s="44">
        <v>12.871081312499999</v>
      </c>
      <c r="F14" s="44">
        <v>0.54824257437500001</v>
      </c>
      <c r="G14" s="91">
        <f t="shared" si="0"/>
        <v>76.646720979447295</v>
      </c>
      <c r="H14" s="91"/>
      <c r="I14" s="2"/>
      <c r="K14" s="91">
        <f t="shared" si="1"/>
        <v>0.78</v>
      </c>
      <c r="L14" s="91">
        <f t="shared" si="2"/>
        <v>61.733771562499996</v>
      </c>
      <c r="M14" s="91">
        <f t="shared" si="3"/>
        <v>0.713625530072303</v>
      </c>
      <c r="N14" s="91">
        <f t="shared" si="4"/>
        <v>12.871081312499999</v>
      </c>
      <c r="O14" s="91">
        <f t="shared" si="5"/>
        <v>9.4640215949277007</v>
      </c>
      <c r="P14" s="91">
        <f t="shared" si="6"/>
        <v>85.5625</v>
      </c>
    </row>
    <row r="15" spans="1:16" x14ac:dyDescent="0.25">
      <c r="A15" s="42">
        <v>9</v>
      </c>
      <c r="B15" s="44">
        <v>0.87</v>
      </c>
      <c r="C15" s="44">
        <v>31.704756562499998</v>
      </c>
      <c r="D15" s="44">
        <v>1.8447071221868687</v>
      </c>
      <c r="E15" s="44">
        <v>6.513231406250001</v>
      </c>
      <c r="F15" s="44">
        <v>3.6320425625000001</v>
      </c>
      <c r="G15" s="91">
        <f t="shared" si="0"/>
        <v>44.564737653436865</v>
      </c>
      <c r="H15" s="91"/>
      <c r="I15" s="2"/>
      <c r="K15" s="91">
        <f t="shared" si="1"/>
        <v>0.87</v>
      </c>
      <c r="L15" s="91">
        <f t="shared" si="2"/>
        <v>31.704756562499998</v>
      </c>
      <c r="M15" s="91">
        <f t="shared" si="3"/>
        <v>1.8447071221868687</v>
      </c>
      <c r="N15" s="91">
        <f t="shared" si="4"/>
        <v>6.513231406250001</v>
      </c>
      <c r="O15" s="91">
        <f t="shared" si="5"/>
        <v>44.629804909063132</v>
      </c>
      <c r="P15" s="91">
        <f t="shared" si="6"/>
        <v>85.5625</v>
      </c>
    </row>
    <row r="16" spans="1:16" x14ac:dyDescent="0.25">
      <c r="A16" s="42">
        <v>10</v>
      </c>
      <c r="B16" s="44">
        <v>0.55000000000000004</v>
      </c>
      <c r="C16" s="44">
        <v>33.884461250000001</v>
      </c>
      <c r="D16" s="44">
        <v>0.96995440416703127</v>
      </c>
      <c r="E16" s="44">
        <v>8.0191656312500008</v>
      </c>
      <c r="F16" s="44">
        <v>1.6572771749999999</v>
      </c>
      <c r="G16" s="91">
        <f t="shared" si="0"/>
        <v>45.080858460417026</v>
      </c>
      <c r="H16" s="91"/>
      <c r="I16" s="2"/>
      <c r="K16" s="91">
        <f t="shared" si="1"/>
        <v>0.55000000000000004</v>
      </c>
      <c r="L16" s="91">
        <f t="shared" si="2"/>
        <v>33.884461250000001</v>
      </c>
      <c r="M16" s="91">
        <f t="shared" si="3"/>
        <v>0.96995440416703127</v>
      </c>
      <c r="N16" s="91">
        <f t="shared" si="4"/>
        <v>8.0191656312500008</v>
      </c>
      <c r="O16" s="91">
        <f t="shared" si="5"/>
        <v>42.138918714582971</v>
      </c>
      <c r="P16" s="91">
        <f t="shared" si="6"/>
        <v>85.5625</v>
      </c>
    </row>
    <row r="17" spans="1:16" x14ac:dyDescent="0.25">
      <c r="A17" s="42">
        <v>11</v>
      </c>
      <c r="B17" s="44">
        <v>0.21</v>
      </c>
      <c r="C17" s="44">
        <v>34.8111886875</v>
      </c>
      <c r="D17" s="44">
        <v>2.0178588912811062</v>
      </c>
      <c r="E17" s="44">
        <v>8.3310837250000009</v>
      </c>
      <c r="F17" s="44">
        <v>2.0264793624999999</v>
      </c>
      <c r="G17" s="91">
        <f t="shared" si="0"/>
        <v>47.396610666281106</v>
      </c>
      <c r="H17" s="91"/>
      <c r="I17" s="2"/>
      <c r="K17" s="91">
        <f t="shared" si="1"/>
        <v>0.21</v>
      </c>
      <c r="L17" s="91">
        <f t="shared" si="2"/>
        <v>34.8111886875</v>
      </c>
      <c r="M17" s="91">
        <f t="shared" si="3"/>
        <v>2.0178588912811062</v>
      </c>
      <c r="N17" s="91">
        <f t="shared" si="4"/>
        <v>8.3310837250000009</v>
      </c>
      <c r="O17" s="91">
        <f t="shared" si="5"/>
        <v>40.192368696218892</v>
      </c>
      <c r="P17" s="91">
        <f t="shared" si="6"/>
        <v>85.5625</v>
      </c>
    </row>
    <row r="18" spans="1:16" x14ac:dyDescent="0.25">
      <c r="A18" s="42">
        <v>12</v>
      </c>
      <c r="B18" s="44">
        <v>0.42</v>
      </c>
      <c r="C18" s="44">
        <v>31.622445437500001</v>
      </c>
      <c r="D18" s="44">
        <v>2.924694583754456</v>
      </c>
      <c r="E18" s="44">
        <v>6.8557808750000007</v>
      </c>
      <c r="F18" s="44">
        <v>3.9821386437499995</v>
      </c>
      <c r="G18" s="91">
        <f t="shared" si="0"/>
        <v>45.805059540004457</v>
      </c>
      <c r="H18" s="91"/>
      <c r="I18" s="2"/>
      <c r="K18" s="91">
        <f t="shared" si="1"/>
        <v>0.42</v>
      </c>
      <c r="L18" s="91">
        <f t="shared" si="2"/>
        <v>31.622445437500001</v>
      </c>
      <c r="M18" s="91">
        <f t="shared" si="3"/>
        <v>2.924694583754456</v>
      </c>
      <c r="N18" s="91">
        <f t="shared" si="4"/>
        <v>6.8557808750000007</v>
      </c>
      <c r="O18" s="91">
        <f t="shared" si="5"/>
        <v>43.739579103745541</v>
      </c>
      <c r="P18" s="91">
        <f t="shared" si="6"/>
        <v>85.5625</v>
      </c>
    </row>
    <row r="19" spans="1:16" x14ac:dyDescent="0.25">
      <c r="A19" s="42">
        <v>13</v>
      </c>
      <c r="B19" s="44">
        <v>0.34</v>
      </c>
      <c r="C19" s="44">
        <v>35.498084437499998</v>
      </c>
      <c r="D19" s="44">
        <v>1.9712926152873498</v>
      </c>
      <c r="E19" s="44">
        <v>5.8420192625</v>
      </c>
      <c r="F19" s="44">
        <v>2.9566635250000002</v>
      </c>
      <c r="G19" s="91">
        <f t="shared" si="0"/>
        <v>46.608059840287353</v>
      </c>
      <c r="H19" s="91"/>
      <c r="I19" s="2"/>
      <c r="K19" s="91">
        <f t="shared" si="1"/>
        <v>0.34</v>
      </c>
      <c r="L19" s="91">
        <f t="shared" si="2"/>
        <v>35.498084437499998</v>
      </c>
      <c r="M19" s="91">
        <f t="shared" si="3"/>
        <v>1.9712926152873498</v>
      </c>
      <c r="N19" s="91">
        <f t="shared" si="4"/>
        <v>5.8420192625</v>
      </c>
      <c r="O19" s="91">
        <f t="shared" si="5"/>
        <v>41.91110368471265</v>
      </c>
      <c r="P19" s="91">
        <f t="shared" si="6"/>
        <v>85.5625</v>
      </c>
    </row>
    <row r="20" spans="1:16" x14ac:dyDescent="0.25">
      <c r="A20" s="42">
        <v>14</v>
      </c>
      <c r="B20" s="44">
        <v>0.24</v>
      </c>
      <c r="C20" s="44">
        <v>29.787044250000001</v>
      </c>
      <c r="D20" s="44">
        <v>0.78270047303555368</v>
      </c>
      <c r="E20" s="44">
        <v>33.609805625</v>
      </c>
      <c r="F20" s="44">
        <v>0.38378203749999995</v>
      </c>
      <c r="G20" s="91">
        <f t="shared" si="0"/>
        <v>64.803332385535555</v>
      </c>
      <c r="H20" s="91"/>
      <c r="I20" s="2"/>
      <c r="K20" s="91">
        <f t="shared" si="1"/>
        <v>0.24</v>
      </c>
      <c r="L20" s="91">
        <f t="shared" si="2"/>
        <v>29.787044250000001</v>
      </c>
      <c r="M20" s="91">
        <f t="shared" si="3"/>
        <v>0.78270047303555368</v>
      </c>
      <c r="N20" s="91">
        <f t="shared" si="4"/>
        <v>33.609805625</v>
      </c>
      <c r="O20" s="91">
        <f t="shared" si="5"/>
        <v>21.142949651964443</v>
      </c>
      <c r="P20" s="91">
        <f t="shared" si="6"/>
        <v>85.5625</v>
      </c>
    </row>
    <row r="21" spans="1:16" x14ac:dyDescent="0.25">
      <c r="A21" s="42">
        <v>15</v>
      </c>
      <c r="B21" s="44">
        <v>0.1</v>
      </c>
      <c r="C21" s="44">
        <v>28.557425562499997</v>
      </c>
      <c r="D21" s="44">
        <v>0.42572538703112939</v>
      </c>
      <c r="E21" s="44">
        <v>43.7345018125</v>
      </c>
      <c r="F21" s="44">
        <v>0.23335203937500001</v>
      </c>
      <c r="G21" s="91">
        <f t="shared" si="0"/>
        <v>73.051004801406137</v>
      </c>
      <c r="H21" s="91"/>
      <c r="I21" s="2"/>
      <c r="K21" s="91">
        <f t="shared" si="1"/>
        <v>0.1</v>
      </c>
      <c r="L21" s="91">
        <f t="shared" si="2"/>
        <v>28.557425562499997</v>
      </c>
      <c r="M21" s="91">
        <f t="shared" si="3"/>
        <v>0.42572538703112939</v>
      </c>
      <c r="N21" s="91">
        <f t="shared" si="4"/>
        <v>43.7345018125</v>
      </c>
      <c r="O21" s="91">
        <f t="shared" si="5"/>
        <v>12.74484723796887</v>
      </c>
      <c r="P21" s="91">
        <f t="shared" si="6"/>
        <v>85.5625</v>
      </c>
    </row>
    <row r="22" spans="1:16" x14ac:dyDescent="0.25">
      <c r="A22" s="42">
        <v>16</v>
      </c>
      <c r="B22" s="44">
        <v>0.15</v>
      </c>
      <c r="C22" s="44">
        <v>25.887105500000001</v>
      </c>
      <c r="D22" s="44">
        <v>1.8093512725284624</v>
      </c>
      <c r="E22" s="44">
        <v>38.331058812500004</v>
      </c>
      <c r="F22" s="44">
        <v>0.44853573750000003</v>
      </c>
      <c r="G22" s="91">
        <f t="shared" si="0"/>
        <v>66.626051322528454</v>
      </c>
      <c r="H22" s="91"/>
      <c r="I22" s="2"/>
      <c r="K22" s="91">
        <f t="shared" si="1"/>
        <v>0.15</v>
      </c>
      <c r="L22" s="91">
        <f t="shared" si="2"/>
        <v>25.887105500000001</v>
      </c>
      <c r="M22" s="91">
        <f t="shared" si="3"/>
        <v>1.8093512725284624</v>
      </c>
      <c r="N22" s="91">
        <f t="shared" si="4"/>
        <v>38.331058812500004</v>
      </c>
      <c r="O22" s="91">
        <f t="shared" si="5"/>
        <v>19.384984414971541</v>
      </c>
      <c r="P22" s="91">
        <f t="shared" si="6"/>
        <v>85.5625</v>
      </c>
    </row>
    <row r="23" spans="1:16" x14ac:dyDescent="0.25">
      <c r="A23" s="42">
        <v>17</v>
      </c>
      <c r="B23" s="44">
        <v>0.16</v>
      </c>
      <c r="C23" s="44">
        <v>28.185913187500002</v>
      </c>
      <c r="D23" s="44">
        <v>1.6844987968188936</v>
      </c>
      <c r="E23" s="44">
        <v>38.151206437500001</v>
      </c>
      <c r="F23" s="44">
        <v>0.76592213062500003</v>
      </c>
      <c r="G23" s="91">
        <f t="shared" si="0"/>
        <v>68.947540552443897</v>
      </c>
      <c r="H23" s="91"/>
      <c r="I23" s="2"/>
      <c r="K23" s="91">
        <f t="shared" si="1"/>
        <v>0.16</v>
      </c>
      <c r="L23" s="91">
        <f t="shared" si="2"/>
        <v>28.185913187500002</v>
      </c>
      <c r="M23" s="91">
        <f t="shared" si="3"/>
        <v>1.6844987968188936</v>
      </c>
      <c r="N23" s="91">
        <f t="shared" si="4"/>
        <v>38.151206437500001</v>
      </c>
      <c r="O23" s="91">
        <f t="shared" si="5"/>
        <v>17.380881578181103</v>
      </c>
      <c r="P23" s="91">
        <f t="shared" si="6"/>
        <v>85.5625</v>
      </c>
    </row>
    <row r="24" spans="1:16" x14ac:dyDescent="0.25">
      <c r="A24" s="42">
        <v>18</v>
      </c>
      <c r="B24" s="44">
        <v>0.01</v>
      </c>
      <c r="C24" s="44">
        <v>5.9605062125000003</v>
      </c>
      <c r="D24" s="44">
        <v>0.53253322161580008</v>
      </c>
      <c r="E24" s="44">
        <v>65.157640562499992</v>
      </c>
      <c r="F24" s="44">
        <v>6.8599905500000002E-2</v>
      </c>
      <c r="G24" s="91">
        <f t="shared" si="0"/>
        <v>71.729279902115792</v>
      </c>
      <c r="H24" s="91"/>
      <c r="I24" s="2"/>
      <c r="K24" s="91">
        <f t="shared" si="1"/>
        <v>0.01</v>
      </c>
      <c r="L24" s="91">
        <f t="shared" si="2"/>
        <v>5.9605062125000003</v>
      </c>
      <c r="M24" s="91">
        <f t="shared" si="3"/>
        <v>0.53253322161580008</v>
      </c>
      <c r="N24" s="91">
        <f t="shared" si="4"/>
        <v>65.157640562499992</v>
      </c>
      <c r="O24" s="91">
        <f t="shared" si="5"/>
        <v>13.901820003384202</v>
      </c>
      <c r="P24" s="91">
        <f t="shared" si="6"/>
        <v>85.5625</v>
      </c>
    </row>
    <row r="25" spans="1:16" x14ac:dyDescent="0.25">
      <c r="A25" s="42">
        <v>19</v>
      </c>
      <c r="B25" s="44">
        <v>0.04</v>
      </c>
      <c r="C25" s="44">
        <v>5.3180772937500009</v>
      </c>
      <c r="D25" s="44">
        <v>1.7606090827622187</v>
      </c>
      <c r="E25" s="44">
        <v>48.369165750000008</v>
      </c>
      <c r="F25" s="44">
        <v>0.13662534437499999</v>
      </c>
      <c r="G25" s="91">
        <f t="shared" si="0"/>
        <v>55.624477470887228</v>
      </c>
      <c r="H25" s="91"/>
      <c r="I25" s="2"/>
      <c r="K25" s="91">
        <f t="shared" si="1"/>
        <v>0.04</v>
      </c>
      <c r="L25" s="91">
        <f t="shared" si="2"/>
        <v>5.3180772937500009</v>
      </c>
      <c r="M25" s="91">
        <f t="shared" si="3"/>
        <v>1.7606090827622187</v>
      </c>
      <c r="N25" s="91">
        <f t="shared" si="4"/>
        <v>48.369165750000008</v>
      </c>
      <c r="O25" s="91">
        <f t="shared" si="5"/>
        <v>30.07464787348777</v>
      </c>
      <c r="P25" s="91">
        <f t="shared" si="6"/>
        <v>85.5625</v>
      </c>
    </row>
    <row r="26" spans="1:16" x14ac:dyDescent="0.25">
      <c r="A26" s="42">
        <v>20</v>
      </c>
      <c r="B26" s="44">
        <v>7.0000000000000007E-2</v>
      </c>
      <c r="C26" s="44">
        <v>7.7241204624999993</v>
      </c>
      <c r="D26" s="44">
        <v>0.67203024408095813</v>
      </c>
      <c r="E26" s="44">
        <v>47.499850749999993</v>
      </c>
      <c r="F26" s="44">
        <v>0.25921929437499996</v>
      </c>
      <c r="G26" s="91">
        <f t="shared" si="0"/>
        <v>56.225220750955955</v>
      </c>
      <c r="H26" s="91"/>
      <c r="I26" s="2"/>
      <c r="K26" s="91">
        <f t="shared" si="1"/>
        <v>7.0000000000000007E-2</v>
      </c>
      <c r="L26" s="91">
        <f t="shared" si="2"/>
        <v>7.7241204624999993</v>
      </c>
      <c r="M26" s="91">
        <f t="shared" si="3"/>
        <v>0.67203024408095813</v>
      </c>
      <c r="N26" s="91">
        <f t="shared" si="4"/>
        <v>47.499850749999993</v>
      </c>
      <c r="O26" s="91">
        <f t="shared" si="5"/>
        <v>29.596498543419045</v>
      </c>
      <c r="P26" s="91">
        <f t="shared" si="6"/>
        <v>85.5625</v>
      </c>
    </row>
    <row r="27" spans="1:16" x14ac:dyDescent="0.25">
      <c r="A27" s="42">
        <v>21</v>
      </c>
      <c r="B27" s="44">
        <v>0.15</v>
      </c>
      <c r="C27" s="44">
        <v>6.7275141312499995</v>
      </c>
      <c r="D27" s="44">
        <v>2.5489920646614062</v>
      </c>
      <c r="E27" s="44">
        <v>25.489838812499997</v>
      </c>
      <c r="F27" s="44">
        <v>0.54699849562500003</v>
      </c>
      <c r="G27" s="91">
        <f t="shared" si="0"/>
        <v>35.463343504036402</v>
      </c>
      <c r="H27" s="91"/>
      <c r="I27" s="2"/>
      <c r="K27" s="91">
        <f t="shared" si="1"/>
        <v>0.15</v>
      </c>
      <c r="L27" s="91">
        <f t="shared" si="2"/>
        <v>6.7275141312499995</v>
      </c>
      <c r="M27" s="91">
        <f t="shared" si="3"/>
        <v>2.5489920646614062</v>
      </c>
      <c r="N27" s="91">
        <f t="shared" si="4"/>
        <v>25.489838812499997</v>
      </c>
      <c r="O27" s="91">
        <f t="shared" si="5"/>
        <v>50.646154991588595</v>
      </c>
      <c r="P27" s="91">
        <f t="shared" si="6"/>
        <v>85.5625</v>
      </c>
    </row>
    <row r="28" spans="1:16" x14ac:dyDescent="0.25">
      <c r="A28" s="42">
        <v>22</v>
      </c>
      <c r="B28" s="44">
        <v>0.17</v>
      </c>
      <c r="C28" s="44">
        <v>4.1835869937499996</v>
      </c>
      <c r="D28" s="44">
        <v>2.0394742749620249</v>
      </c>
      <c r="E28" s="44">
        <v>9.3668691250000009</v>
      </c>
      <c r="F28" s="44">
        <v>31.432924500000002</v>
      </c>
      <c r="G28" s="91">
        <f t="shared" si="0"/>
        <v>47.192854893712024</v>
      </c>
      <c r="H28" s="91"/>
      <c r="I28" s="2"/>
      <c r="K28" s="91">
        <f t="shared" si="1"/>
        <v>0.17</v>
      </c>
      <c r="L28" s="91">
        <f t="shared" si="2"/>
        <v>4.1835869937499996</v>
      </c>
      <c r="M28" s="91">
        <f t="shared" si="3"/>
        <v>2.0394742749620249</v>
      </c>
      <c r="N28" s="91">
        <f t="shared" si="4"/>
        <v>9.3668691250000009</v>
      </c>
      <c r="O28" s="91">
        <f t="shared" si="5"/>
        <v>69.802569606287975</v>
      </c>
      <c r="P28" s="91">
        <f t="shared" si="6"/>
        <v>85.5625</v>
      </c>
    </row>
    <row r="29" spans="1:16" x14ac:dyDescent="0.25">
      <c r="A29" s="42">
        <v>23</v>
      </c>
      <c r="B29" s="44">
        <v>0</v>
      </c>
      <c r="C29" s="44">
        <v>0</v>
      </c>
      <c r="D29" s="44">
        <v>2.2909202123959376</v>
      </c>
      <c r="E29" s="44">
        <v>4.6933512562499997</v>
      </c>
      <c r="F29" s="44">
        <v>3.1582658874999998</v>
      </c>
      <c r="G29" s="91">
        <f t="shared" si="0"/>
        <v>10.142537356145937</v>
      </c>
      <c r="H29" s="91"/>
      <c r="I29" s="2"/>
      <c r="K29" s="91">
        <f t="shared" si="1"/>
        <v>0</v>
      </c>
      <c r="L29" s="91">
        <f t="shared" si="2"/>
        <v>0</v>
      </c>
      <c r="M29" s="91">
        <f t="shared" si="3"/>
        <v>2.2909202123959376</v>
      </c>
      <c r="N29" s="91">
        <f t="shared" si="4"/>
        <v>4.6933512562499997</v>
      </c>
      <c r="O29" s="91">
        <f t="shared" si="5"/>
        <v>78.578228531354057</v>
      </c>
      <c r="P29" s="91">
        <f t="shared" si="6"/>
        <v>85.5625</v>
      </c>
    </row>
    <row r="30" spans="1:16" x14ac:dyDescent="0.25">
      <c r="A30" s="42">
        <v>24</v>
      </c>
      <c r="B30" s="44">
        <v>0.39</v>
      </c>
      <c r="C30" s="44">
        <v>8.343815424999999</v>
      </c>
      <c r="D30" s="44">
        <v>2.5396995278983878</v>
      </c>
      <c r="E30" s="44">
        <v>7.7596887937499996</v>
      </c>
      <c r="F30" s="44">
        <v>2.6748805437499996</v>
      </c>
      <c r="G30" s="91">
        <f t="shared" si="0"/>
        <v>21.708084290398389</v>
      </c>
      <c r="H30" s="91"/>
      <c r="I30" s="2"/>
      <c r="K30" s="91">
        <f t="shared" si="1"/>
        <v>0.39</v>
      </c>
      <c r="L30" s="91">
        <f t="shared" si="2"/>
        <v>8.343815424999999</v>
      </c>
      <c r="M30" s="91">
        <f t="shared" si="3"/>
        <v>2.5396995278983878</v>
      </c>
      <c r="N30" s="91">
        <f t="shared" si="4"/>
        <v>7.7596887937499996</v>
      </c>
      <c r="O30" s="91">
        <f t="shared" si="5"/>
        <v>66.529296253351617</v>
      </c>
      <c r="P30" s="91">
        <f t="shared" si="6"/>
        <v>85.5625</v>
      </c>
    </row>
    <row r="31" spans="1:16" x14ac:dyDescent="0.25">
      <c r="A31" s="42">
        <v>25</v>
      </c>
      <c r="B31" s="44">
        <v>0.22</v>
      </c>
      <c r="C31" s="44">
        <v>7.4668254687499998</v>
      </c>
      <c r="D31" s="44">
        <v>2.378695614631825</v>
      </c>
      <c r="E31" s="44">
        <v>6.3102343749999994</v>
      </c>
      <c r="F31" s="44">
        <v>1.4973437500000002</v>
      </c>
      <c r="G31" s="91">
        <f t="shared" si="0"/>
        <v>17.873099208381824</v>
      </c>
      <c r="H31" s="91"/>
      <c r="I31" s="2"/>
      <c r="K31" s="91">
        <f t="shared" si="1"/>
        <v>0.22</v>
      </c>
      <c r="L31" s="91">
        <f t="shared" si="2"/>
        <v>7.4668254687499998</v>
      </c>
      <c r="M31" s="91">
        <f t="shared" si="3"/>
        <v>2.378695614631825</v>
      </c>
      <c r="N31" s="91">
        <f t="shared" si="4"/>
        <v>6.3102343749999994</v>
      </c>
      <c r="O31" s="91">
        <f t="shared" si="5"/>
        <v>69.186744541618168</v>
      </c>
      <c r="P31" s="91">
        <f t="shared" si="6"/>
        <v>85.5625</v>
      </c>
    </row>
    <row r="32" spans="1:16" x14ac:dyDescent="0.25">
      <c r="A32" s="42">
        <v>26</v>
      </c>
      <c r="B32" s="44">
        <v>0.59</v>
      </c>
      <c r="C32" s="44">
        <v>13.019703375000001</v>
      </c>
      <c r="D32" s="44">
        <v>0.42304414266264379</v>
      </c>
      <c r="E32" s="44">
        <v>5.1337499999999991</v>
      </c>
      <c r="F32" s="44">
        <v>55.829531249999995</v>
      </c>
      <c r="G32" s="91">
        <f t="shared" si="0"/>
        <v>74.996028767662636</v>
      </c>
      <c r="H32" s="91"/>
      <c r="I32" s="2"/>
      <c r="K32" s="91">
        <f t="shared" si="1"/>
        <v>0.59</v>
      </c>
      <c r="L32" s="91">
        <f t="shared" si="2"/>
        <v>13.019703375000001</v>
      </c>
      <c r="M32" s="91">
        <f t="shared" si="3"/>
        <v>0.42304414266264379</v>
      </c>
      <c r="N32" s="91">
        <f t="shared" si="4"/>
        <v>5.1337499999999991</v>
      </c>
      <c r="O32" s="91">
        <f t="shared" si="5"/>
        <v>66.396002482337366</v>
      </c>
      <c r="P32" s="91">
        <f t="shared" si="6"/>
        <v>85.5625</v>
      </c>
    </row>
    <row r="33" spans="1:16" x14ac:dyDescent="0.25">
      <c r="A33" s="42">
        <v>27</v>
      </c>
      <c r="B33" s="44">
        <v>0.05</v>
      </c>
      <c r="C33" s="44">
        <v>16.9404338125</v>
      </c>
      <c r="D33" s="44">
        <v>2.2478201305527188</v>
      </c>
      <c r="E33" s="44">
        <v>17.625875000000001</v>
      </c>
      <c r="F33" s="44">
        <v>55.102249999999998</v>
      </c>
      <c r="G33" s="91">
        <f t="shared" si="0"/>
        <v>91.966378943052717</v>
      </c>
      <c r="H33" s="91"/>
      <c r="I33" s="2"/>
      <c r="K33" s="91">
        <f t="shared" si="1"/>
        <v>0.05</v>
      </c>
      <c r="L33" s="91">
        <f t="shared" si="2"/>
        <v>16.9404338125</v>
      </c>
      <c r="M33" s="91">
        <f t="shared" si="3"/>
        <v>2.2478201305527188</v>
      </c>
      <c r="N33" s="91">
        <f t="shared" si="4"/>
        <v>17.625875000000001</v>
      </c>
      <c r="O33" s="91">
        <f t="shared" si="5"/>
        <v>48.698371056947281</v>
      </c>
      <c r="P33" s="91">
        <f t="shared" si="6"/>
        <v>85.5625</v>
      </c>
    </row>
    <row r="34" spans="1:16" x14ac:dyDescent="0.25">
      <c r="A34" s="42">
        <v>28</v>
      </c>
      <c r="B34" s="44">
        <v>8.52</v>
      </c>
      <c r="C34" s="44">
        <v>32.980493437500002</v>
      </c>
      <c r="D34" s="44">
        <v>1.7971826982718999</v>
      </c>
      <c r="E34" s="44">
        <v>16.243185</v>
      </c>
      <c r="F34" s="44">
        <v>2.4079169875000002</v>
      </c>
      <c r="G34" s="91">
        <f t="shared" si="0"/>
        <v>61.948778123271893</v>
      </c>
      <c r="H34" s="91"/>
      <c r="I34" s="2"/>
      <c r="K34" s="91">
        <f t="shared" si="1"/>
        <v>8.52</v>
      </c>
      <c r="L34" s="91">
        <f t="shared" si="2"/>
        <v>32.980493437500002</v>
      </c>
      <c r="M34" s="91">
        <f t="shared" si="3"/>
        <v>1.7971826982718999</v>
      </c>
      <c r="N34" s="91">
        <f t="shared" si="4"/>
        <v>16.243185</v>
      </c>
      <c r="O34" s="91">
        <f t="shared" si="5"/>
        <v>26.021638864228109</v>
      </c>
      <c r="P34" s="91">
        <f t="shared" si="6"/>
        <v>85.5625</v>
      </c>
    </row>
    <row r="35" spans="1:16" x14ac:dyDescent="0.25">
      <c r="A35" s="42">
        <v>29</v>
      </c>
      <c r="B35" s="44">
        <v>41.04</v>
      </c>
      <c r="C35" s="44">
        <v>26.5183000625</v>
      </c>
      <c r="D35" s="44">
        <v>1.4098415187342812</v>
      </c>
      <c r="E35" s="44">
        <v>11.514659</v>
      </c>
      <c r="F35" s="44">
        <v>7.2873153437500005</v>
      </c>
      <c r="G35" s="91">
        <f t="shared" si="0"/>
        <v>87.770115924984268</v>
      </c>
      <c r="H35" s="91"/>
      <c r="I35" s="2"/>
      <c r="K35" s="91">
        <f t="shared" si="1"/>
        <v>41.04</v>
      </c>
      <c r="L35" s="91">
        <f t="shared" si="2"/>
        <v>26.5183000625</v>
      </c>
      <c r="M35" s="91">
        <f t="shared" si="3"/>
        <v>1.4098415187342812</v>
      </c>
      <c r="N35" s="91">
        <f t="shared" si="4"/>
        <v>11.514659</v>
      </c>
      <c r="O35" s="91">
        <f t="shared" si="5"/>
        <v>5.0796994187657276</v>
      </c>
      <c r="P35" s="91">
        <f t="shared" si="6"/>
        <v>85.5625</v>
      </c>
    </row>
  </sheetData>
  <mergeCells count="4">
    <mergeCell ref="A1:P1"/>
    <mergeCell ref="A2:P2"/>
    <mergeCell ref="B4:G4"/>
    <mergeCell ref="K4:P4"/>
  </mergeCells>
  <conditionalFormatting sqref="K6:N35">
    <cfRule type="expression" dxfId="0" priority="1">
      <formula>COUNTIF($B$6:$F$35,K6)=0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85" zoomScaleNormal="85" workbookViewId="0">
      <selection activeCell="E49" sqref="E49"/>
    </sheetView>
  </sheetViews>
  <sheetFormatPr defaultRowHeight="15" x14ac:dyDescent="0.25"/>
  <cols>
    <col min="1" max="1" width="12" style="10" bestFit="1" customWidth="1"/>
    <col min="2" max="7" width="9.140625" style="10"/>
    <col min="8" max="9" width="2.7109375" style="10" customWidth="1"/>
    <col min="10" max="10" width="2.7109375" style="3" customWidth="1"/>
    <col min="11" max="16384" width="9.140625" style="10"/>
  </cols>
  <sheetData>
    <row r="1" spans="1:16" x14ac:dyDescent="0.25">
      <c r="A1" s="7" t="s">
        <v>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4" spans="1:16" x14ac:dyDescent="0.25">
      <c r="B4" s="13" t="s">
        <v>8</v>
      </c>
      <c r="C4" s="13"/>
      <c r="D4" s="13"/>
      <c r="E4" s="13"/>
      <c r="F4" s="13"/>
      <c r="G4" s="13"/>
      <c r="H4" s="1"/>
      <c r="K4" s="13" t="s">
        <v>9</v>
      </c>
      <c r="L4" s="13"/>
      <c r="M4" s="13"/>
      <c r="N4" s="13"/>
      <c r="O4" s="13"/>
      <c r="P4" s="13"/>
    </row>
    <row r="5" spans="1:16" x14ac:dyDescent="0.25">
      <c r="A5" s="12" t="s">
        <v>6</v>
      </c>
      <c r="B5" s="12" t="s">
        <v>0</v>
      </c>
      <c r="C5" s="12" t="s">
        <v>1</v>
      </c>
      <c r="D5" s="12" t="s">
        <v>2</v>
      </c>
      <c r="E5" s="12" t="s">
        <v>3</v>
      </c>
      <c r="F5" s="12" t="s">
        <v>4</v>
      </c>
      <c r="G5" s="12" t="s">
        <v>7</v>
      </c>
      <c r="H5" s="12"/>
      <c r="I5" s="2"/>
      <c r="K5" s="12" t="s">
        <v>0</v>
      </c>
      <c r="L5" s="12" t="s">
        <v>1</v>
      </c>
      <c r="M5" s="12" t="s">
        <v>2</v>
      </c>
      <c r="N5" s="12" t="s">
        <v>3</v>
      </c>
      <c r="O5" s="12" t="s">
        <v>4</v>
      </c>
      <c r="P5" s="12" t="s">
        <v>7</v>
      </c>
    </row>
    <row r="6" spans="1:16" x14ac:dyDescent="0.25">
      <c r="A6" s="10">
        <v>0</v>
      </c>
      <c r="B6" s="20">
        <v>0.357348</v>
      </c>
      <c r="C6" s="20">
        <v>66.709829874999997</v>
      </c>
      <c r="D6" s="20">
        <v>18.615638638870625</v>
      </c>
      <c r="E6" s="20">
        <v>3.0371436125</v>
      </c>
      <c r="F6" s="20">
        <v>26.054123499999999</v>
      </c>
      <c r="G6" s="20">
        <f>SUM(B6:F6)</f>
        <v>114.77408362637063</v>
      </c>
      <c r="H6" s="11"/>
      <c r="I6" s="2"/>
      <c r="K6" s="11">
        <f>IF(SUM(B6:E6)&gt;(9.25*9.25),(B6/SUM(B6:E6)*9.25*9.25),B6)</f>
        <v>0.34463032001422056</v>
      </c>
      <c r="L6" s="11">
        <f>IF(SUM(B6:E6)&gt;(9.25*9.25),(C6/SUM(B6:E6)*9.25*9.25),C6)</f>
        <v>64.335689630039809</v>
      </c>
      <c r="M6" s="11">
        <f>IF(SUM(B6:E6)&gt;(9.25*9.25),(D6/SUM(B6:E6)*9.25*9.25),D6)</f>
        <v>17.953125528568997</v>
      </c>
      <c r="N6" s="11">
        <f>IF(SUM(B6:E6)&gt;(9.25*9.25),(E6/SUM(B6:E6)*9.25*9.25),E6)</f>
        <v>2.9290545213769801</v>
      </c>
      <c r="O6" s="11">
        <f>IF(SUM(B6:E6)&gt;=(9.25*9.25),0,(9.25*9.25)-SUM(K6:N6))</f>
        <v>0</v>
      </c>
      <c r="P6" s="11">
        <f>SUM(K6:O6)</f>
        <v>85.562500000000014</v>
      </c>
    </row>
    <row r="7" spans="1:16" x14ac:dyDescent="0.25">
      <c r="A7" s="10">
        <v>1</v>
      </c>
      <c r="B7" s="20">
        <v>0.20194500000000001</v>
      </c>
      <c r="C7" s="20">
        <v>68.311730999999995</v>
      </c>
      <c r="D7" s="20">
        <v>13.572635179427873</v>
      </c>
      <c r="E7" s="20">
        <v>3.8987066500000003</v>
      </c>
      <c r="F7" s="20">
        <v>23.198646187500003</v>
      </c>
      <c r="G7" s="20">
        <f t="shared" ref="G7:G35" si="0">SUM(B7:F7)</f>
        <v>109.18366401692786</v>
      </c>
      <c r="H7" s="11"/>
      <c r="I7" s="2"/>
      <c r="K7" s="11">
        <f t="shared" ref="K7:K35" si="1">IF(SUM(B7:E7)&gt;(9.25*9.25),(B7/SUM(B7:E7)*9.25*9.25),B7)</f>
        <v>0.20095267174075518</v>
      </c>
      <c r="L7" s="11">
        <f t="shared" ref="L7:L35" si="2">IF(SUM(B7:E7)&gt;(9.25*9.25),(C7/SUM(B7:E7)*9.25*9.25),C7)</f>
        <v>67.976057122908571</v>
      </c>
      <c r="M7" s="11">
        <f t="shared" ref="M7:M35" si="3">IF(SUM(B7:E7)&gt;(9.25*9.25),(D7/SUM(B7:E7)*9.25*9.25),D7)</f>
        <v>13.505941230872741</v>
      </c>
      <c r="N7" s="11">
        <f t="shared" ref="N7:N35" si="4">IF(SUM(B7:E7)&gt;(9.25*9.25),(E7/SUM(B7:E7)*9.25*9.25),E7)</f>
        <v>3.8795489744779492</v>
      </c>
      <c r="O7" s="11">
        <f t="shared" ref="O7:O35" si="5">IF(SUM(B7:E7)&gt;=(9.25*9.25),0,(9.25*9.25)-SUM(K7:N7))</f>
        <v>0</v>
      </c>
      <c r="P7" s="11">
        <f t="shared" ref="P7:P35" si="6">SUM(K7:O7)</f>
        <v>85.562500000000014</v>
      </c>
    </row>
    <row r="8" spans="1:16" x14ac:dyDescent="0.25">
      <c r="A8" s="10">
        <v>2</v>
      </c>
      <c r="B8" s="20">
        <v>0.169241</v>
      </c>
      <c r="C8" s="20">
        <v>66.197909437500002</v>
      </c>
      <c r="D8" s="20">
        <v>19.079041814425249</v>
      </c>
      <c r="E8" s="20">
        <v>4.6039555562500007</v>
      </c>
      <c r="F8" s="20">
        <v>18.8051829375</v>
      </c>
      <c r="G8" s="20">
        <f t="shared" si="0"/>
        <v>108.85533074567525</v>
      </c>
      <c r="H8" s="11"/>
      <c r="I8" s="2"/>
      <c r="K8" s="11">
        <f t="shared" si="1"/>
        <v>0.16080687722297513</v>
      </c>
      <c r="L8" s="11">
        <f t="shared" si="2"/>
        <v>62.898937582108871</v>
      </c>
      <c r="M8" s="11">
        <f t="shared" si="3"/>
        <v>18.128238042698218</v>
      </c>
      <c r="N8" s="11">
        <f t="shared" si="4"/>
        <v>4.374517497969924</v>
      </c>
      <c r="O8" s="11">
        <f t="shared" si="5"/>
        <v>0</v>
      </c>
      <c r="P8" s="11">
        <f t="shared" si="6"/>
        <v>85.562499999999986</v>
      </c>
    </row>
    <row r="9" spans="1:16" x14ac:dyDescent="0.25">
      <c r="A9" s="10">
        <v>3</v>
      </c>
      <c r="B9" s="20">
        <v>0.35693999999999998</v>
      </c>
      <c r="C9" s="20">
        <v>70.390129687500007</v>
      </c>
      <c r="D9" s="20">
        <v>14.356771200927563</v>
      </c>
      <c r="E9" s="20">
        <v>2.6234489250000004</v>
      </c>
      <c r="F9" s="20">
        <v>27.330459312500004</v>
      </c>
      <c r="G9" s="20">
        <f t="shared" si="0"/>
        <v>115.05774912592759</v>
      </c>
      <c r="H9" s="11"/>
      <c r="I9" s="2"/>
      <c r="K9" s="11">
        <f t="shared" si="1"/>
        <v>0.34813202157449336</v>
      </c>
      <c r="L9" s="11">
        <f t="shared" si="2"/>
        <v>68.653157805233761</v>
      </c>
      <c r="M9" s="11">
        <f t="shared" si="3"/>
        <v>14.002498407187144</v>
      </c>
      <c r="N9" s="11">
        <f t="shared" si="4"/>
        <v>2.558711766004599</v>
      </c>
      <c r="O9" s="11">
        <f t="shared" si="5"/>
        <v>0</v>
      </c>
      <c r="P9" s="11">
        <f t="shared" si="6"/>
        <v>85.5625</v>
      </c>
    </row>
    <row r="10" spans="1:16" x14ac:dyDescent="0.25">
      <c r="A10" s="10">
        <v>4</v>
      </c>
      <c r="B10" s="20">
        <v>0.44023800000000002</v>
      </c>
      <c r="C10" s="20">
        <v>74.264399687500003</v>
      </c>
      <c r="D10" s="20">
        <v>9.7062469333953754</v>
      </c>
      <c r="E10" s="20">
        <v>2.7710356812499999</v>
      </c>
      <c r="F10" s="20">
        <v>15.167407687500001</v>
      </c>
      <c r="G10" s="20">
        <f t="shared" si="0"/>
        <v>102.34932798964537</v>
      </c>
      <c r="H10" s="11"/>
      <c r="I10" s="2"/>
      <c r="K10" s="11">
        <f t="shared" si="1"/>
        <v>0.43206049768638871</v>
      </c>
      <c r="L10" s="11">
        <f t="shared" si="2"/>
        <v>72.884924721087543</v>
      </c>
      <c r="M10" s="11">
        <f t="shared" si="3"/>
        <v>9.5259516005201501</v>
      </c>
      <c r="N10" s="11">
        <f t="shared" si="4"/>
        <v>2.7195631807059271</v>
      </c>
      <c r="O10" s="11">
        <f t="shared" si="5"/>
        <v>0</v>
      </c>
      <c r="P10" s="11">
        <f t="shared" si="6"/>
        <v>85.562500000000014</v>
      </c>
    </row>
    <row r="11" spans="1:16" x14ac:dyDescent="0.25">
      <c r="A11" s="10">
        <v>5</v>
      </c>
      <c r="B11" s="20">
        <v>0.54348399999999997</v>
      </c>
      <c r="C11" s="20">
        <v>70.8802316875</v>
      </c>
      <c r="D11" s="20">
        <v>12.802081526292563</v>
      </c>
      <c r="E11" s="20">
        <v>4.6850431375000001</v>
      </c>
      <c r="F11" s="20">
        <v>14.886591562499998</v>
      </c>
      <c r="G11" s="20">
        <f t="shared" si="0"/>
        <v>103.79743191379258</v>
      </c>
      <c r="H11" s="11"/>
      <c r="I11" s="2"/>
      <c r="K11" s="11">
        <f t="shared" si="1"/>
        <v>0.52301664865913</v>
      </c>
      <c r="L11" s="11">
        <f t="shared" si="2"/>
        <v>68.210915562148898</v>
      </c>
      <c r="M11" s="11">
        <f t="shared" si="3"/>
        <v>12.319961168576254</v>
      </c>
      <c r="N11" s="11">
        <f t="shared" si="4"/>
        <v>4.5086066206157058</v>
      </c>
      <c r="O11" s="11">
        <f t="shared" si="5"/>
        <v>0</v>
      </c>
      <c r="P11" s="11">
        <f t="shared" si="6"/>
        <v>85.562499999999986</v>
      </c>
    </row>
    <row r="12" spans="1:16" x14ac:dyDescent="0.25">
      <c r="A12" s="10">
        <v>6</v>
      </c>
      <c r="B12" s="20">
        <v>1.78989</v>
      </c>
      <c r="C12" s="20">
        <v>63.399502312500005</v>
      </c>
      <c r="D12" s="20">
        <v>0.61411269623224685</v>
      </c>
      <c r="E12" s="20">
        <v>1.9964554812500002</v>
      </c>
      <c r="F12" s="20">
        <v>6.2270505125</v>
      </c>
      <c r="G12" s="20">
        <f t="shared" si="0"/>
        <v>74.02701100248224</v>
      </c>
      <c r="H12" s="11"/>
      <c r="I12" s="2"/>
      <c r="K12" s="11">
        <f t="shared" si="1"/>
        <v>1.78989</v>
      </c>
      <c r="L12" s="11">
        <f t="shared" si="2"/>
        <v>63.399502312500005</v>
      </c>
      <c r="M12" s="11">
        <f t="shared" si="3"/>
        <v>0.61411269623224685</v>
      </c>
      <c r="N12" s="11">
        <f t="shared" si="4"/>
        <v>1.9964554812500002</v>
      </c>
      <c r="O12" s="11">
        <f t="shared" si="5"/>
        <v>17.76253951001776</v>
      </c>
      <c r="P12" s="11">
        <f t="shared" si="6"/>
        <v>85.5625</v>
      </c>
    </row>
    <row r="13" spans="1:16" x14ac:dyDescent="0.25">
      <c r="A13" s="10">
        <v>7</v>
      </c>
      <c r="B13" s="20">
        <v>1.0928500000000001</v>
      </c>
      <c r="C13" s="20">
        <v>65.907424750000004</v>
      </c>
      <c r="D13" s="20">
        <v>3.4053036225935434</v>
      </c>
      <c r="E13" s="20">
        <v>1.7723672937499999</v>
      </c>
      <c r="F13" s="20">
        <v>5.7381207187499994</v>
      </c>
      <c r="G13" s="20">
        <f t="shared" si="0"/>
        <v>77.916066385093544</v>
      </c>
      <c r="H13" s="11"/>
      <c r="I13" s="2"/>
      <c r="K13" s="11">
        <f t="shared" si="1"/>
        <v>1.0928500000000001</v>
      </c>
      <c r="L13" s="11">
        <f t="shared" si="2"/>
        <v>65.907424750000004</v>
      </c>
      <c r="M13" s="11">
        <f t="shared" si="3"/>
        <v>3.4053036225935434</v>
      </c>
      <c r="N13" s="11">
        <f t="shared" si="4"/>
        <v>1.7723672937499999</v>
      </c>
      <c r="O13" s="11">
        <f t="shared" si="5"/>
        <v>13.384554333656453</v>
      </c>
      <c r="P13" s="11">
        <f t="shared" si="6"/>
        <v>85.5625</v>
      </c>
    </row>
    <row r="14" spans="1:16" x14ac:dyDescent="0.25">
      <c r="A14" s="10">
        <v>8</v>
      </c>
      <c r="B14" s="20">
        <v>0.765957</v>
      </c>
      <c r="C14" s="20">
        <v>67.59018243749999</v>
      </c>
      <c r="D14" s="20">
        <v>3.6947258135783874</v>
      </c>
      <c r="E14" s="20">
        <v>3.0701878499999999</v>
      </c>
      <c r="F14" s="20">
        <v>6.5933435749999996</v>
      </c>
      <c r="G14" s="20">
        <f t="shared" si="0"/>
        <v>81.71439667607838</v>
      </c>
      <c r="H14" s="11"/>
      <c r="I14" s="2"/>
      <c r="K14" s="11">
        <f t="shared" si="1"/>
        <v>0.765957</v>
      </c>
      <c r="L14" s="11">
        <f t="shared" si="2"/>
        <v>67.59018243749999</v>
      </c>
      <c r="M14" s="11">
        <f t="shared" si="3"/>
        <v>3.6947258135783874</v>
      </c>
      <c r="N14" s="11">
        <f t="shared" si="4"/>
        <v>3.0701878499999999</v>
      </c>
      <c r="O14" s="11">
        <f t="shared" si="5"/>
        <v>10.441446898921626</v>
      </c>
      <c r="P14" s="11">
        <f t="shared" si="6"/>
        <v>85.5625</v>
      </c>
    </row>
    <row r="15" spans="1:16" x14ac:dyDescent="0.25">
      <c r="A15" s="10">
        <v>9</v>
      </c>
      <c r="B15" s="20">
        <v>0.44735200000000003</v>
      </c>
      <c r="C15" s="20">
        <v>30.307692062499999</v>
      </c>
      <c r="D15" s="20">
        <v>32.030993485864997</v>
      </c>
      <c r="E15" s="20">
        <v>2.2676372687499997</v>
      </c>
      <c r="F15" s="20">
        <v>26.683350125000004</v>
      </c>
      <c r="G15" s="20">
        <f t="shared" si="0"/>
        <v>91.737024942114999</v>
      </c>
      <c r="H15" s="11"/>
      <c r="I15" s="2"/>
      <c r="K15" s="11">
        <f t="shared" si="1"/>
        <v>0.44735200000000003</v>
      </c>
      <c r="L15" s="11">
        <f t="shared" si="2"/>
        <v>30.307692062499999</v>
      </c>
      <c r="M15" s="11">
        <f t="shared" si="3"/>
        <v>32.030993485864997</v>
      </c>
      <c r="N15" s="11">
        <f t="shared" si="4"/>
        <v>2.2676372687499997</v>
      </c>
      <c r="O15" s="11">
        <f t="shared" si="5"/>
        <v>20.508825182885005</v>
      </c>
      <c r="P15" s="11">
        <f t="shared" si="6"/>
        <v>85.5625</v>
      </c>
    </row>
    <row r="16" spans="1:16" x14ac:dyDescent="0.25">
      <c r="A16" s="10">
        <v>10</v>
      </c>
      <c r="B16" s="20">
        <v>0.28068900000000002</v>
      </c>
      <c r="C16" s="20">
        <v>30.354836999999996</v>
      </c>
      <c r="D16" s="20">
        <v>44.720770895510185</v>
      </c>
      <c r="E16" s="20">
        <v>3.8539403500000002</v>
      </c>
      <c r="F16" s="20">
        <v>20.444389312500004</v>
      </c>
      <c r="G16" s="20">
        <f t="shared" si="0"/>
        <v>99.654626558010193</v>
      </c>
      <c r="H16" s="11"/>
      <c r="I16" s="2"/>
      <c r="K16" s="11">
        <f t="shared" si="1"/>
        <v>0.28068900000000002</v>
      </c>
      <c r="L16" s="11">
        <f t="shared" si="2"/>
        <v>30.354836999999996</v>
      </c>
      <c r="M16" s="11">
        <f t="shared" si="3"/>
        <v>44.720770895510185</v>
      </c>
      <c r="N16" s="11">
        <f t="shared" si="4"/>
        <v>3.8539403500000002</v>
      </c>
      <c r="O16" s="11">
        <f t="shared" si="5"/>
        <v>6.3522627544898143</v>
      </c>
      <c r="P16" s="11">
        <f t="shared" si="6"/>
        <v>85.5625</v>
      </c>
    </row>
    <row r="17" spans="1:16" x14ac:dyDescent="0.25">
      <c r="A17" s="10">
        <v>11</v>
      </c>
      <c r="B17" s="20">
        <v>0.23699600000000001</v>
      </c>
      <c r="C17" s="20">
        <v>30.511587499999997</v>
      </c>
      <c r="D17" s="20">
        <v>44.207473903868184</v>
      </c>
      <c r="E17" s="20">
        <v>2.5559058874999998</v>
      </c>
      <c r="F17" s="20">
        <v>28.487948812500001</v>
      </c>
      <c r="G17" s="20">
        <f t="shared" si="0"/>
        <v>105.99991210386818</v>
      </c>
      <c r="H17" s="11"/>
      <c r="I17" s="2"/>
      <c r="K17" s="11">
        <f t="shared" si="1"/>
        <v>0.23699600000000001</v>
      </c>
      <c r="L17" s="11">
        <f t="shared" si="2"/>
        <v>30.511587499999997</v>
      </c>
      <c r="M17" s="11">
        <f t="shared" si="3"/>
        <v>44.207473903868184</v>
      </c>
      <c r="N17" s="11">
        <f t="shared" si="4"/>
        <v>2.5559058874999998</v>
      </c>
      <c r="O17" s="11">
        <f t="shared" si="5"/>
        <v>8.0505367086318103</v>
      </c>
      <c r="P17" s="11">
        <f t="shared" si="6"/>
        <v>85.5625</v>
      </c>
    </row>
    <row r="18" spans="1:16" x14ac:dyDescent="0.25">
      <c r="A18" s="10">
        <v>12</v>
      </c>
      <c r="B18" s="20">
        <v>0.37405100000000002</v>
      </c>
      <c r="C18" s="20">
        <v>30.209808562500005</v>
      </c>
      <c r="D18" s="20">
        <v>41.682938357803252</v>
      </c>
      <c r="E18" s="20">
        <v>2.1176718750000001</v>
      </c>
      <c r="F18" s="20">
        <v>31.636734375000003</v>
      </c>
      <c r="G18" s="20">
        <f t="shared" si="0"/>
        <v>106.02120417030326</v>
      </c>
      <c r="H18" s="11"/>
      <c r="I18" s="2"/>
      <c r="K18" s="11">
        <f t="shared" si="1"/>
        <v>0.37405100000000002</v>
      </c>
      <c r="L18" s="11">
        <f t="shared" si="2"/>
        <v>30.209808562500005</v>
      </c>
      <c r="M18" s="11">
        <f t="shared" si="3"/>
        <v>41.682938357803252</v>
      </c>
      <c r="N18" s="11">
        <f t="shared" si="4"/>
        <v>2.1176718750000001</v>
      </c>
      <c r="O18" s="11">
        <f t="shared" si="5"/>
        <v>11.178030204696739</v>
      </c>
      <c r="P18" s="11">
        <f t="shared" si="6"/>
        <v>85.5625</v>
      </c>
    </row>
    <row r="19" spans="1:16" x14ac:dyDescent="0.25">
      <c r="A19" s="10">
        <v>13</v>
      </c>
      <c r="B19" s="20">
        <v>1.6789700000000001</v>
      </c>
      <c r="C19" s="20">
        <v>30.475052312500001</v>
      </c>
      <c r="D19" s="20">
        <v>11.76871739607825</v>
      </c>
      <c r="E19" s="20">
        <v>2.6524375</v>
      </c>
      <c r="F19" s="20">
        <v>16.085750000000001</v>
      </c>
      <c r="G19" s="20">
        <f t="shared" si="0"/>
        <v>62.660927208578258</v>
      </c>
      <c r="H19" s="11"/>
      <c r="I19" s="2"/>
      <c r="K19" s="11">
        <f t="shared" si="1"/>
        <v>1.6789700000000001</v>
      </c>
      <c r="L19" s="11">
        <f t="shared" si="2"/>
        <v>30.475052312500001</v>
      </c>
      <c r="M19" s="11">
        <f t="shared" si="3"/>
        <v>11.76871739607825</v>
      </c>
      <c r="N19" s="11">
        <f t="shared" si="4"/>
        <v>2.6524375</v>
      </c>
      <c r="O19" s="11">
        <f t="shared" si="5"/>
        <v>38.987322791421747</v>
      </c>
      <c r="P19" s="11">
        <f t="shared" si="6"/>
        <v>85.5625</v>
      </c>
    </row>
    <row r="20" spans="1:16" x14ac:dyDescent="0.25">
      <c r="A20" s="10">
        <v>14</v>
      </c>
      <c r="B20" s="20">
        <v>0.54152500000000003</v>
      </c>
      <c r="C20" s="20">
        <v>28.817963374999998</v>
      </c>
      <c r="D20" s="20">
        <v>25.091340353731123</v>
      </c>
      <c r="E20" s="20">
        <v>21.472080499999997</v>
      </c>
      <c r="F20" s="20">
        <v>8.454387843750002</v>
      </c>
      <c r="G20" s="20">
        <f t="shared" si="0"/>
        <v>84.377297072481127</v>
      </c>
      <c r="H20" s="11"/>
      <c r="I20" s="2"/>
      <c r="K20" s="11">
        <f t="shared" si="1"/>
        <v>0.54152500000000003</v>
      </c>
      <c r="L20" s="11">
        <f t="shared" si="2"/>
        <v>28.817963374999998</v>
      </c>
      <c r="M20" s="11">
        <f t="shared" si="3"/>
        <v>25.091340353731123</v>
      </c>
      <c r="N20" s="11">
        <f t="shared" si="4"/>
        <v>21.472080499999997</v>
      </c>
      <c r="O20" s="11">
        <f t="shared" si="5"/>
        <v>9.6395907712688711</v>
      </c>
      <c r="P20" s="11">
        <f t="shared" si="6"/>
        <v>85.5625</v>
      </c>
    </row>
    <row r="21" spans="1:16" x14ac:dyDescent="0.25">
      <c r="A21" s="10">
        <v>15</v>
      </c>
      <c r="B21" s="20">
        <v>0.14671200000000001</v>
      </c>
      <c r="C21" s="20">
        <v>31.022053374999999</v>
      </c>
      <c r="D21" s="20">
        <v>32.054810123551185</v>
      </c>
      <c r="E21" s="20">
        <v>25.098304812500004</v>
      </c>
      <c r="F21" s="20">
        <v>12.644255124999999</v>
      </c>
      <c r="G21" s="20">
        <f t="shared" si="0"/>
        <v>100.96613543605119</v>
      </c>
      <c r="H21" s="11"/>
      <c r="I21" s="2"/>
      <c r="K21" s="11">
        <f t="shared" si="1"/>
        <v>0.14212837697511421</v>
      </c>
      <c r="L21" s="11">
        <f t="shared" si="2"/>
        <v>30.052852504390327</v>
      </c>
      <c r="M21" s="11">
        <f t="shared" si="3"/>
        <v>31.053343537718728</v>
      </c>
      <c r="N21" s="11">
        <f t="shared" si="4"/>
        <v>24.31417558091583</v>
      </c>
      <c r="O21" s="11">
        <f t="shared" si="5"/>
        <v>0</v>
      </c>
      <c r="P21" s="11">
        <f t="shared" si="6"/>
        <v>85.5625</v>
      </c>
    </row>
    <row r="22" spans="1:16" x14ac:dyDescent="0.25">
      <c r="A22" s="10">
        <v>16</v>
      </c>
      <c r="B22" s="20">
        <v>7.6499600000000001E-2</v>
      </c>
      <c r="C22" s="20">
        <v>29.920008374999998</v>
      </c>
      <c r="D22" s="20">
        <f>AVERAGE(D20:D21)</f>
        <v>28.573075238641152</v>
      </c>
      <c r="E22" s="20">
        <v>23.28519265625</v>
      </c>
      <c r="F22" s="20">
        <v>10.549321484375</v>
      </c>
      <c r="G22" s="20">
        <f t="shared" si="0"/>
        <v>92.404097354266156</v>
      </c>
      <c r="H22" s="11"/>
      <c r="I22" s="2"/>
      <c r="K22" s="11">
        <f t="shared" si="1"/>
        <v>7.6499600000000001E-2</v>
      </c>
      <c r="L22" s="11">
        <f t="shared" si="2"/>
        <v>29.920008374999998</v>
      </c>
      <c r="M22" s="11">
        <f t="shared" si="3"/>
        <v>28.573075238641152</v>
      </c>
      <c r="N22" s="11">
        <f t="shared" si="4"/>
        <v>23.28519265625</v>
      </c>
      <c r="O22" s="11">
        <f t="shared" si="5"/>
        <v>3.7077241301088435</v>
      </c>
      <c r="P22" s="11">
        <f t="shared" si="6"/>
        <v>85.5625</v>
      </c>
    </row>
    <row r="23" spans="1:16" x14ac:dyDescent="0.25">
      <c r="A23" s="10">
        <v>17</v>
      </c>
      <c r="B23" s="20">
        <v>3.01301E-2</v>
      </c>
      <c r="C23" s="20">
        <v>29.920008374999998</v>
      </c>
      <c r="D23" s="20">
        <f>D22</f>
        <v>28.573075238641152</v>
      </c>
      <c r="E23" s="20">
        <v>23.28519265625</v>
      </c>
      <c r="F23" s="20">
        <v>10.549321484375</v>
      </c>
      <c r="G23" s="20">
        <f t="shared" si="0"/>
        <v>92.357727854266159</v>
      </c>
      <c r="H23" s="11"/>
      <c r="I23" s="2"/>
      <c r="K23" s="11">
        <f t="shared" si="1"/>
        <v>3.01301E-2</v>
      </c>
      <c r="L23" s="11">
        <f t="shared" si="2"/>
        <v>29.920008374999998</v>
      </c>
      <c r="M23" s="11">
        <f t="shared" si="3"/>
        <v>28.573075238641152</v>
      </c>
      <c r="N23" s="11">
        <f t="shared" si="4"/>
        <v>23.28519265625</v>
      </c>
      <c r="O23" s="11">
        <f t="shared" si="5"/>
        <v>3.7540936301088408</v>
      </c>
      <c r="P23" s="11">
        <f t="shared" si="6"/>
        <v>85.5625</v>
      </c>
    </row>
    <row r="24" spans="1:16" x14ac:dyDescent="0.25">
      <c r="A24" s="10">
        <v>18</v>
      </c>
      <c r="B24" s="20">
        <v>0</v>
      </c>
      <c r="C24" s="20">
        <v>0</v>
      </c>
      <c r="D24" s="20">
        <v>0</v>
      </c>
      <c r="E24" s="20">
        <v>63.316249999999997</v>
      </c>
      <c r="F24" s="20">
        <v>1.2834374999999998</v>
      </c>
      <c r="G24" s="20">
        <f t="shared" si="0"/>
        <v>64.599687500000002</v>
      </c>
      <c r="H24" s="11"/>
      <c r="I24" s="2"/>
      <c r="K24" s="11">
        <f t="shared" si="1"/>
        <v>0</v>
      </c>
      <c r="L24" s="11">
        <f t="shared" si="2"/>
        <v>0</v>
      </c>
      <c r="M24" s="11">
        <f t="shared" si="3"/>
        <v>0</v>
      </c>
      <c r="N24" s="11">
        <f t="shared" si="4"/>
        <v>63.316249999999997</v>
      </c>
      <c r="O24" s="11">
        <f t="shared" si="5"/>
        <v>22.246250000000003</v>
      </c>
      <c r="P24" s="11">
        <f t="shared" si="6"/>
        <v>85.5625</v>
      </c>
    </row>
    <row r="25" spans="1:16" x14ac:dyDescent="0.25">
      <c r="A25" s="10">
        <v>19</v>
      </c>
      <c r="B25" s="20">
        <v>4.1942399999999998E-2</v>
      </c>
      <c r="C25" s="20">
        <v>0.18987516625</v>
      </c>
      <c r="D25" s="20">
        <v>4.0904628997696246</v>
      </c>
      <c r="E25" s="20">
        <v>43.957734375000008</v>
      </c>
      <c r="F25" s="20">
        <v>1.7112499999999999</v>
      </c>
      <c r="G25" s="20">
        <f t="shared" si="0"/>
        <v>49.991264841019635</v>
      </c>
      <c r="H25" s="11"/>
      <c r="I25" s="2"/>
      <c r="K25" s="11">
        <f t="shared" si="1"/>
        <v>4.1942399999999998E-2</v>
      </c>
      <c r="L25" s="11">
        <f t="shared" si="2"/>
        <v>0.18987516625</v>
      </c>
      <c r="M25" s="11">
        <f t="shared" si="3"/>
        <v>4.0904628997696246</v>
      </c>
      <c r="N25" s="11">
        <f t="shared" si="4"/>
        <v>43.957734375000008</v>
      </c>
      <c r="O25" s="11">
        <f t="shared" si="5"/>
        <v>37.282485158980364</v>
      </c>
      <c r="P25" s="11">
        <f t="shared" si="6"/>
        <v>85.5625</v>
      </c>
    </row>
    <row r="26" spans="1:16" x14ac:dyDescent="0.25">
      <c r="A26" s="10">
        <v>20</v>
      </c>
      <c r="B26" s="20">
        <v>0.44013600000000003</v>
      </c>
      <c r="C26" s="20">
        <v>2.347458525</v>
      </c>
      <c r="D26" s="20">
        <v>5.1521583739665937</v>
      </c>
      <c r="E26" s="20">
        <v>41.830565062500007</v>
      </c>
      <c r="F26" s="20">
        <v>1.330976025</v>
      </c>
      <c r="G26" s="20">
        <f t="shared" si="0"/>
        <v>51.101293986466601</v>
      </c>
      <c r="H26" s="11"/>
      <c r="I26" s="2"/>
      <c r="K26" s="11">
        <f t="shared" si="1"/>
        <v>0.44013600000000003</v>
      </c>
      <c r="L26" s="11">
        <f t="shared" si="2"/>
        <v>2.347458525</v>
      </c>
      <c r="M26" s="11">
        <f t="shared" si="3"/>
        <v>5.1521583739665937</v>
      </c>
      <c r="N26" s="11">
        <f t="shared" si="4"/>
        <v>41.830565062500007</v>
      </c>
      <c r="O26" s="11">
        <f t="shared" si="5"/>
        <v>35.792182038533397</v>
      </c>
      <c r="P26" s="11">
        <f t="shared" si="6"/>
        <v>85.5625</v>
      </c>
    </row>
    <row r="27" spans="1:16" x14ac:dyDescent="0.25">
      <c r="A27" s="10">
        <v>21</v>
      </c>
      <c r="B27" s="20">
        <v>0.32931199999999999</v>
      </c>
      <c r="C27" s="20">
        <v>3.4483997687499994</v>
      </c>
      <c r="D27" s="20">
        <v>22.613999489663563</v>
      </c>
      <c r="E27" s="20">
        <v>21.933005687499996</v>
      </c>
      <c r="F27" s="20">
        <v>5.6837970875000003</v>
      </c>
      <c r="G27" s="20">
        <f t="shared" si="0"/>
        <v>54.008514033413562</v>
      </c>
      <c r="H27" s="11"/>
      <c r="I27" s="2"/>
      <c r="K27" s="11">
        <f t="shared" si="1"/>
        <v>0.32931199999999999</v>
      </c>
      <c r="L27" s="11">
        <f t="shared" si="2"/>
        <v>3.4483997687499994</v>
      </c>
      <c r="M27" s="11">
        <f t="shared" si="3"/>
        <v>22.613999489663563</v>
      </c>
      <c r="N27" s="11">
        <f t="shared" si="4"/>
        <v>21.933005687499996</v>
      </c>
      <c r="O27" s="11">
        <f t="shared" si="5"/>
        <v>37.237783054086442</v>
      </c>
      <c r="P27" s="11">
        <f t="shared" si="6"/>
        <v>85.5625</v>
      </c>
    </row>
    <row r="28" spans="1:16" x14ac:dyDescent="0.25">
      <c r="A28" s="10">
        <v>22</v>
      </c>
      <c r="B28" s="20">
        <v>0.31015599999999999</v>
      </c>
      <c r="C28" s="20">
        <v>4.5342306749999999</v>
      </c>
      <c r="D28" s="20">
        <v>49.992749396725436</v>
      </c>
      <c r="E28" s="20">
        <v>1.6663382437500003</v>
      </c>
      <c r="F28" s="20">
        <v>32.718073249999996</v>
      </c>
      <c r="G28" s="20">
        <f t="shared" si="0"/>
        <v>89.221547565475433</v>
      </c>
      <c r="H28" s="11"/>
      <c r="I28" s="2"/>
      <c r="K28" s="11">
        <f t="shared" si="1"/>
        <v>0.31015599999999999</v>
      </c>
      <c r="L28" s="11">
        <f t="shared" si="2"/>
        <v>4.5342306749999999</v>
      </c>
      <c r="M28" s="11">
        <f t="shared" si="3"/>
        <v>49.992749396725436</v>
      </c>
      <c r="N28" s="11">
        <f t="shared" si="4"/>
        <v>1.6663382437500003</v>
      </c>
      <c r="O28" s="11">
        <f t="shared" si="5"/>
        <v>29.059025684524563</v>
      </c>
      <c r="P28" s="11">
        <f t="shared" si="6"/>
        <v>85.5625</v>
      </c>
    </row>
    <row r="29" spans="1:16" x14ac:dyDescent="0.25">
      <c r="A29" s="10">
        <v>23</v>
      </c>
      <c r="B29" s="20">
        <v>0</v>
      </c>
      <c r="C29" s="20">
        <v>0</v>
      </c>
      <c r="D29" s="20">
        <v>5.3620603433820877</v>
      </c>
      <c r="E29" s="20">
        <v>2.3957499999999996</v>
      </c>
      <c r="F29" s="20">
        <v>12.149875</v>
      </c>
      <c r="G29" s="20">
        <f t="shared" si="0"/>
        <v>19.907685343382088</v>
      </c>
      <c r="H29" s="11"/>
      <c r="I29" s="2"/>
      <c r="K29" s="11">
        <f t="shared" si="1"/>
        <v>0</v>
      </c>
      <c r="L29" s="11">
        <f t="shared" si="2"/>
        <v>0</v>
      </c>
      <c r="M29" s="11">
        <f t="shared" si="3"/>
        <v>5.3620603433820877</v>
      </c>
      <c r="N29" s="11">
        <f t="shared" si="4"/>
        <v>2.3957499999999996</v>
      </c>
      <c r="O29" s="11">
        <f t="shared" si="5"/>
        <v>77.80468965661791</v>
      </c>
      <c r="P29" s="11">
        <f t="shared" si="6"/>
        <v>85.5625</v>
      </c>
    </row>
    <row r="30" spans="1:16" x14ac:dyDescent="0.25">
      <c r="A30" s="10">
        <v>24</v>
      </c>
      <c r="B30" s="20">
        <v>0.35173199999999999</v>
      </c>
      <c r="C30" s="20">
        <v>4.4681165312500006</v>
      </c>
      <c r="D30" s="20">
        <v>42.350808897987875</v>
      </c>
      <c r="E30" s="20">
        <v>5.1005859750000004</v>
      </c>
      <c r="F30" s="20">
        <v>12.091521375000001</v>
      </c>
      <c r="G30" s="20">
        <f t="shared" si="0"/>
        <v>64.362764779237878</v>
      </c>
      <c r="H30" s="11"/>
      <c r="I30" s="2"/>
      <c r="K30" s="11">
        <f t="shared" si="1"/>
        <v>0.35173199999999999</v>
      </c>
      <c r="L30" s="11">
        <f t="shared" si="2"/>
        <v>4.4681165312500006</v>
      </c>
      <c r="M30" s="11">
        <f t="shared" si="3"/>
        <v>42.350808897987875</v>
      </c>
      <c r="N30" s="11">
        <f t="shared" si="4"/>
        <v>5.1005859750000004</v>
      </c>
      <c r="O30" s="11">
        <f t="shared" si="5"/>
        <v>33.291256595762121</v>
      </c>
      <c r="P30" s="11">
        <f t="shared" si="6"/>
        <v>85.5625</v>
      </c>
    </row>
    <row r="31" spans="1:16" x14ac:dyDescent="0.25">
      <c r="A31" s="10">
        <v>25</v>
      </c>
      <c r="B31" s="20">
        <v>0.61073900000000003</v>
      </c>
      <c r="C31" s="20">
        <v>7.5392370125000001</v>
      </c>
      <c r="D31" s="20">
        <v>27.156377989770437</v>
      </c>
      <c r="E31" s="20">
        <v>4.0336643812500004</v>
      </c>
      <c r="F31" s="20">
        <v>10.9484919375</v>
      </c>
      <c r="G31" s="20">
        <f t="shared" si="0"/>
        <v>50.288510321020439</v>
      </c>
      <c r="H31" s="11"/>
      <c r="I31" s="2"/>
      <c r="K31" s="11">
        <f t="shared" si="1"/>
        <v>0.61073900000000003</v>
      </c>
      <c r="L31" s="11">
        <f t="shared" si="2"/>
        <v>7.5392370125000001</v>
      </c>
      <c r="M31" s="11">
        <f t="shared" si="3"/>
        <v>27.156377989770437</v>
      </c>
      <c r="N31" s="11">
        <f t="shared" si="4"/>
        <v>4.0336643812500004</v>
      </c>
      <c r="O31" s="11">
        <f t="shared" si="5"/>
        <v>46.222481616479563</v>
      </c>
      <c r="P31" s="11">
        <f t="shared" si="6"/>
        <v>85.5625</v>
      </c>
    </row>
    <row r="32" spans="1:16" x14ac:dyDescent="0.25">
      <c r="A32" s="10">
        <v>26</v>
      </c>
      <c r="B32" s="20">
        <v>1.01831E-2</v>
      </c>
      <c r="C32" s="20">
        <v>8.8162744375000004E-2</v>
      </c>
      <c r="D32" s="20">
        <v>4.5052714645879623</v>
      </c>
      <c r="E32" s="20">
        <v>3.6574631812499999E-3</v>
      </c>
      <c r="F32" s="20">
        <v>85.379481812499989</v>
      </c>
      <c r="G32" s="20">
        <f t="shared" si="0"/>
        <v>89.986756584644198</v>
      </c>
      <c r="H32" s="11"/>
      <c r="I32" s="2"/>
      <c r="K32" s="11">
        <f t="shared" si="1"/>
        <v>1.01831E-2</v>
      </c>
      <c r="L32" s="11">
        <f t="shared" si="2"/>
        <v>8.8162744375000004E-2</v>
      </c>
      <c r="M32" s="11">
        <f t="shared" si="3"/>
        <v>4.5052714645879623</v>
      </c>
      <c r="N32" s="11">
        <f t="shared" si="4"/>
        <v>3.6574631812499999E-3</v>
      </c>
      <c r="O32" s="11">
        <f t="shared" si="5"/>
        <v>80.955225227855792</v>
      </c>
      <c r="P32" s="11">
        <f t="shared" si="6"/>
        <v>85.5625</v>
      </c>
    </row>
    <row r="33" spans="1:16" x14ac:dyDescent="0.25">
      <c r="A33" s="10">
        <v>27</v>
      </c>
      <c r="B33" s="20">
        <v>3.3866500000000001E-2</v>
      </c>
      <c r="C33" s="20">
        <v>1.0211969937500001</v>
      </c>
      <c r="D33" s="20">
        <v>11.465442859533189</v>
      </c>
      <c r="E33" s="20">
        <v>2.1646371312500003E-2</v>
      </c>
      <c r="F33" s="20">
        <v>83.603888812500003</v>
      </c>
      <c r="G33" s="20">
        <f t="shared" si="0"/>
        <v>96.146041537095698</v>
      </c>
      <c r="H33" s="11"/>
      <c r="I33" s="2"/>
      <c r="K33" s="11">
        <f t="shared" si="1"/>
        <v>3.3866500000000001E-2</v>
      </c>
      <c r="L33" s="11">
        <f t="shared" si="2"/>
        <v>1.0211969937500001</v>
      </c>
      <c r="M33" s="11">
        <f t="shared" si="3"/>
        <v>11.465442859533189</v>
      </c>
      <c r="N33" s="11">
        <f t="shared" si="4"/>
        <v>2.1646371312500003E-2</v>
      </c>
      <c r="O33" s="11">
        <f t="shared" si="5"/>
        <v>73.020347275404305</v>
      </c>
      <c r="P33" s="11">
        <f t="shared" si="6"/>
        <v>85.5625</v>
      </c>
    </row>
    <row r="34" spans="1:16" x14ac:dyDescent="0.25">
      <c r="A34" s="10">
        <v>28</v>
      </c>
      <c r="B34" s="20">
        <v>8.6258499999999998</v>
      </c>
      <c r="C34" s="20">
        <v>30.721215624999996</v>
      </c>
      <c r="D34" s="20">
        <v>14.890799377114561</v>
      </c>
      <c r="E34" s="20">
        <v>2.3912066312499998</v>
      </c>
      <c r="F34" s="20">
        <v>37.753511937500001</v>
      </c>
      <c r="G34" s="20">
        <f t="shared" si="0"/>
        <v>94.382583570864568</v>
      </c>
      <c r="H34" s="11"/>
      <c r="I34" s="2"/>
      <c r="K34" s="11">
        <f t="shared" si="1"/>
        <v>8.6258499999999998</v>
      </c>
      <c r="L34" s="11">
        <f t="shared" si="2"/>
        <v>30.721215624999996</v>
      </c>
      <c r="M34" s="11">
        <f t="shared" si="3"/>
        <v>14.890799377114561</v>
      </c>
      <c r="N34" s="11">
        <f t="shared" si="4"/>
        <v>2.3912066312499998</v>
      </c>
      <c r="O34" s="11">
        <f t="shared" si="5"/>
        <v>28.933428366635439</v>
      </c>
      <c r="P34" s="11">
        <f t="shared" si="6"/>
        <v>85.5625</v>
      </c>
    </row>
    <row r="35" spans="1:16" x14ac:dyDescent="0.25">
      <c r="A35" s="10">
        <v>29</v>
      </c>
      <c r="B35" s="20">
        <v>38.255499999999998</v>
      </c>
      <c r="C35" s="20">
        <v>14.673883187500001</v>
      </c>
      <c r="D35" s="20">
        <v>13.2509307982475</v>
      </c>
      <c r="E35" s="20">
        <v>2.7342780312499997</v>
      </c>
      <c r="F35" s="20">
        <v>32.857882375000003</v>
      </c>
      <c r="G35" s="20">
        <f t="shared" si="0"/>
        <v>101.77247439199751</v>
      </c>
      <c r="H35" s="11"/>
      <c r="I35" s="2"/>
      <c r="K35" s="11">
        <f t="shared" si="1"/>
        <v>38.255499999999998</v>
      </c>
      <c r="L35" s="11">
        <f t="shared" si="2"/>
        <v>14.673883187500001</v>
      </c>
      <c r="M35" s="11">
        <f t="shared" si="3"/>
        <v>13.2509307982475</v>
      </c>
      <c r="N35" s="11">
        <f t="shared" si="4"/>
        <v>2.7342780312499997</v>
      </c>
      <c r="O35" s="11">
        <f t="shared" si="5"/>
        <v>16.647907983002497</v>
      </c>
      <c r="P35" s="11">
        <f t="shared" si="6"/>
        <v>85.5625</v>
      </c>
    </row>
  </sheetData>
  <mergeCells count="4">
    <mergeCell ref="A1:P1"/>
    <mergeCell ref="A2:P2"/>
    <mergeCell ref="B4:G4"/>
    <mergeCell ref="K4:P4"/>
  </mergeCells>
  <conditionalFormatting sqref="K6:N35">
    <cfRule type="expression" dxfId="22" priority="1">
      <formula>COUNTIF($B$6:$F$35,K6)=0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85" zoomScaleNormal="85" workbookViewId="0">
      <selection activeCell="G42" sqref="G42"/>
    </sheetView>
  </sheetViews>
  <sheetFormatPr defaultRowHeight="15" x14ac:dyDescent="0.25"/>
  <cols>
    <col min="1" max="1" width="12" style="19" bestFit="1" customWidth="1"/>
    <col min="2" max="7" width="9.140625" style="19"/>
    <col min="8" max="9" width="2.7109375" style="19" customWidth="1"/>
    <col min="10" max="10" width="2.7109375" style="3" customWidth="1"/>
    <col min="11" max="16384" width="9.140625" style="19"/>
  </cols>
  <sheetData>
    <row r="1" spans="1:16" x14ac:dyDescent="0.25">
      <c r="A1" s="7" t="s">
        <v>14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4" spans="1:16" x14ac:dyDescent="0.25">
      <c r="B4" s="13" t="s">
        <v>8</v>
      </c>
      <c r="C4" s="13"/>
      <c r="D4" s="13"/>
      <c r="E4" s="13"/>
      <c r="F4" s="13"/>
      <c r="G4" s="13"/>
      <c r="H4" s="1"/>
      <c r="K4" s="13" t="s">
        <v>9</v>
      </c>
      <c r="L4" s="13"/>
      <c r="M4" s="13"/>
      <c r="N4" s="13"/>
      <c r="O4" s="13"/>
      <c r="P4" s="13"/>
    </row>
    <row r="5" spans="1:16" x14ac:dyDescent="0.25">
      <c r="A5" s="21" t="s">
        <v>6</v>
      </c>
      <c r="B5" s="21" t="s">
        <v>0</v>
      </c>
      <c r="C5" s="21" t="s">
        <v>1</v>
      </c>
      <c r="D5" s="21" t="s">
        <v>2</v>
      </c>
      <c r="E5" s="21" t="s">
        <v>3</v>
      </c>
      <c r="F5" s="21" t="s">
        <v>4</v>
      </c>
      <c r="G5" s="21" t="s">
        <v>7</v>
      </c>
      <c r="H5" s="21"/>
      <c r="I5" s="2"/>
      <c r="K5" s="21" t="s">
        <v>0</v>
      </c>
      <c r="L5" s="21" t="s">
        <v>1</v>
      </c>
      <c r="M5" s="21" t="s">
        <v>2</v>
      </c>
      <c r="N5" s="21" t="s">
        <v>3</v>
      </c>
      <c r="O5" s="21" t="s">
        <v>4</v>
      </c>
      <c r="P5" s="21" t="s">
        <v>7</v>
      </c>
    </row>
    <row r="6" spans="1:16" x14ac:dyDescent="0.25">
      <c r="A6" s="19">
        <v>0</v>
      </c>
      <c r="B6" s="22">
        <v>7.9722799999999996E-2</v>
      </c>
      <c r="C6" s="22">
        <v>55.685957375000001</v>
      </c>
      <c r="D6" s="22">
        <v>27.358523614679502</v>
      </c>
      <c r="E6" s="22">
        <v>7.1171400875000002</v>
      </c>
      <c r="F6" s="22">
        <v>14.983790562500001</v>
      </c>
      <c r="G6" s="20">
        <f>SUM(B6:F6)</f>
        <v>105.22513443967951</v>
      </c>
      <c r="H6" s="20"/>
      <c r="I6" s="2"/>
      <c r="K6" s="20">
        <f>IF(SUM(B6:E6)&gt;(9.25*9.25),(B6/SUM(B6:E6)*9.25*9.25),B6)</f>
        <v>7.5589322830607625E-2</v>
      </c>
      <c r="L6" s="20">
        <f>IF(SUM(B6:E6)&gt;(9.25*9.25),(C6/SUM(B6:E6)*9.25*9.25),C6)</f>
        <v>52.798745266728353</v>
      </c>
      <c r="M6" s="20">
        <f>IF(SUM(B6:E6)&gt;(9.25*9.25),(D6/SUM(B6:E6)*9.25*9.25),D6)</f>
        <v>25.940035644493314</v>
      </c>
      <c r="N6" s="20">
        <f>IF(SUM(B6:E6)&gt;(9.25*9.25),(E6/SUM(B6:E6)*9.25*9.25),E6)</f>
        <v>6.7481297659477164</v>
      </c>
      <c r="O6" s="20">
        <f>IF(SUM(B6:E6)&gt;=(9.25*9.25),0,(9.25*9.25)-SUM(K6:N6))</f>
        <v>0</v>
      </c>
      <c r="P6" s="20">
        <f>SUM(K6:O6)</f>
        <v>85.5625</v>
      </c>
    </row>
    <row r="7" spans="1:16" x14ac:dyDescent="0.25">
      <c r="A7" s="19">
        <v>1</v>
      </c>
      <c r="B7" s="22">
        <v>6.6020400000000007E-2</v>
      </c>
      <c r="C7" s="22">
        <v>52.477449187499992</v>
      </c>
      <c r="D7" s="22">
        <v>30.529966469857314</v>
      </c>
      <c r="E7" s="22">
        <v>6.1230664062500004</v>
      </c>
      <c r="F7" s="22">
        <v>13.609827937500002</v>
      </c>
      <c r="G7" s="20">
        <f t="shared" ref="G7:G35" si="0">SUM(B7:F7)</f>
        <v>102.8063304011073</v>
      </c>
      <c r="H7" s="20"/>
      <c r="I7" s="2"/>
      <c r="K7" s="20">
        <f t="shared" ref="K7:K35" si="1">IF(SUM(B7:E7)&gt;(9.25*9.25),(B7/SUM(B7:E7)*9.25*9.25),B7)</f>
        <v>6.3330627535589448E-2</v>
      </c>
      <c r="L7" s="20">
        <f t="shared" ref="L7:L35" si="2">IF(SUM(B7:E7)&gt;(9.25*9.25),(C7/SUM(B7:E7)*9.25*9.25),C7)</f>
        <v>50.339437333178573</v>
      </c>
      <c r="M7" s="20">
        <f t="shared" ref="M7:M35" si="3">IF(SUM(B7:E7)&gt;(9.25*9.25),(D7/SUM(B7:E7)*9.25*9.25),D7)</f>
        <v>29.286128759846466</v>
      </c>
      <c r="N7" s="20">
        <f t="shared" ref="N7:N35" si="4">IF(SUM(B7:E7)&gt;(9.25*9.25),(E7/SUM(B7:E7)*9.25*9.25),E7)</f>
        <v>5.8736032794393696</v>
      </c>
      <c r="O7" s="20">
        <f t="shared" ref="O7:O35" si="5">IF(SUM(B7:E7)&gt;=(9.25*9.25),0,(9.25*9.25)-SUM(K7:N7))</f>
        <v>0</v>
      </c>
      <c r="P7" s="20">
        <f t="shared" ref="P7:P35" si="6">SUM(K7:O7)</f>
        <v>85.5625</v>
      </c>
    </row>
    <row r="8" spans="1:16" x14ac:dyDescent="0.25">
      <c r="A8" s="19">
        <v>2</v>
      </c>
      <c r="B8" s="22">
        <v>0</v>
      </c>
      <c r="C8" s="22">
        <v>55.535624062500005</v>
      </c>
      <c r="D8" s="22">
        <v>28.6461418271155</v>
      </c>
      <c r="E8" s="22">
        <v>6.2338356187499988</v>
      </c>
      <c r="F8" s="22">
        <v>15.156797937500002</v>
      </c>
      <c r="G8" s="20">
        <f t="shared" si="0"/>
        <v>105.5723994458655</v>
      </c>
      <c r="H8" s="20"/>
      <c r="I8" s="2"/>
      <c r="K8" s="20">
        <f t="shared" si="1"/>
        <v>0</v>
      </c>
      <c r="L8" s="20">
        <f t="shared" si="2"/>
        <v>52.554722355167982</v>
      </c>
      <c r="M8" s="20">
        <f t="shared" si="3"/>
        <v>27.108546193278308</v>
      </c>
      <c r="N8" s="20">
        <f t="shared" si="4"/>
        <v>5.8992314515537094</v>
      </c>
      <c r="O8" s="20">
        <f t="shared" si="5"/>
        <v>0</v>
      </c>
      <c r="P8" s="20">
        <f t="shared" si="6"/>
        <v>85.5625</v>
      </c>
    </row>
    <row r="9" spans="1:16" x14ac:dyDescent="0.25">
      <c r="A9" s="19">
        <v>3</v>
      </c>
      <c r="B9" s="22">
        <v>0.111899</v>
      </c>
      <c r="C9" s="22">
        <v>61.094705250000004</v>
      </c>
      <c r="D9" s="22">
        <v>22.096811257298626</v>
      </c>
      <c r="E9" s="22">
        <v>5.5760653437499998</v>
      </c>
      <c r="F9" s="22">
        <v>14.636235687499999</v>
      </c>
      <c r="G9" s="20">
        <f t="shared" si="0"/>
        <v>103.51571653854865</v>
      </c>
      <c r="H9" s="20"/>
      <c r="I9" s="2"/>
      <c r="K9" s="20">
        <f t="shared" si="1"/>
        <v>0.10772293105025529</v>
      </c>
      <c r="L9" s="20">
        <f t="shared" si="2"/>
        <v>58.81465179475618</v>
      </c>
      <c r="M9" s="20">
        <f t="shared" si="3"/>
        <v>21.272158602851547</v>
      </c>
      <c r="N9" s="20">
        <f t="shared" si="4"/>
        <v>5.3679666713420087</v>
      </c>
      <c r="O9" s="20">
        <f t="shared" si="5"/>
        <v>0</v>
      </c>
      <c r="P9" s="20">
        <f t="shared" si="6"/>
        <v>85.562499999999986</v>
      </c>
    </row>
    <row r="10" spans="1:16" x14ac:dyDescent="0.25">
      <c r="A10" s="19">
        <v>4</v>
      </c>
      <c r="B10" s="22">
        <v>2.1412E-2</v>
      </c>
      <c r="C10" s="22">
        <v>64.198998312499995</v>
      </c>
      <c r="D10" s="22">
        <v>20.597509290126439</v>
      </c>
      <c r="E10" s="22">
        <v>5.1106224562499998</v>
      </c>
      <c r="F10" s="22">
        <v>13.042463</v>
      </c>
      <c r="G10" s="20">
        <f t="shared" si="0"/>
        <v>102.97100505887643</v>
      </c>
      <c r="H10" s="20"/>
      <c r="I10" s="2"/>
      <c r="K10" s="20">
        <f t="shared" si="1"/>
        <v>2.0372444699487548E-2</v>
      </c>
      <c r="L10" s="20">
        <f t="shared" si="2"/>
        <v>61.082128847557463</v>
      </c>
      <c r="M10" s="20">
        <f t="shared" si="3"/>
        <v>19.597497616303095</v>
      </c>
      <c r="N10" s="20">
        <f t="shared" si="4"/>
        <v>4.8625010914399551</v>
      </c>
      <c r="O10" s="20">
        <f t="shared" si="5"/>
        <v>0</v>
      </c>
      <c r="P10" s="20">
        <f t="shared" si="6"/>
        <v>85.5625</v>
      </c>
    </row>
    <row r="11" spans="1:16" x14ac:dyDescent="0.25">
      <c r="A11" s="19">
        <v>5</v>
      </c>
      <c r="B11" s="22">
        <v>3.7726000000000003E-2</v>
      </c>
      <c r="C11" s="22">
        <v>59.658281999999993</v>
      </c>
      <c r="D11" s="22">
        <v>20.7638611094855</v>
      </c>
      <c r="E11" s="22">
        <v>7.2728124999999997</v>
      </c>
      <c r="F11" s="22">
        <v>8.8617936875000005</v>
      </c>
      <c r="G11" s="20">
        <f t="shared" si="0"/>
        <v>96.594475296985493</v>
      </c>
      <c r="H11" s="20"/>
      <c r="I11" s="2"/>
      <c r="K11" s="20">
        <f t="shared" si="1"/>
        <v>3.6792798484926309E-2</v>
      </c>
      <c r="L11" s="20">
        <f t="shared" si="2"/>
        <v>58.182557058339242</v>
      </c>
      <c r="M11" s="20">
        <f t="shared" si="3"/>
        <v>20.250240088275945</v>
      </c>
      <c r="N11" s="20">
        <f t="shared" si="4"/>
        <v>7.0929100548998854</v>
      </c>
      <c r="O11" s="20">
        <f t="shared" si="5"/>
        <v>0</v>
      </c>
      <c r="P11" s="20">
        <f t="shared" si="6"/>
        <v>85.5625</v>
      </c>
    </row>
    <row r="12" spans="1:16" x14ac:dyDescent="0.25">
      <c r="A12" s="19">
        <v>6</v>
      </c>
      <c r="B12" s="22">
        <v>0.20356299999999999</v>
      </c>
      <c r="C12" s="22">
        <v>58.848946312499997</v>
      </c>
      <c r="D12" s="22">
        <v>25.634420892255939</v>
      </c>
      <c r="E12" s="22">
        <v>6.5063179562500011</v>
      </c>
      <c r="F12" s="22">
        <v>11.729164187499999</v>
      </c>
      <c r="G12" s="20">
        <f t="shared" si="0"/>
        <v>102.92241234850594</v>
      </c>
      <c r="H12" s="20"/>
      <c r="I12" s="2"/>
      <c r="K12" s="20">
        <f t="shared" si="1"/>
        <v>0.19099395556948295</v>
      </c>
      <c r="L12" s="20">
        <f t="shared" si="2"/>
        <v>55.215304536288571</v>
      </c>
      <c r="M12" s="20">
        <f t="shared" si="3"/>
        <v>24.051617656179936</v>
      </c>
      <c r="N12" s="20">
        <f t="shared" si="4"/>
        <v>6.1045838519620057</v>
      </c>
      <c r="O12" s="20">
        <f t="shared" si="5"/>
        <v>0</v>
      </c>
      <c r="P12" s="20">
        <f t="shared" si="6"/>
        <v>85.562499999999986</v>
      </c>
    </row>
    <row r="13" spans="1:16" x14ac:dyDescent="0.25">
      <c r="A13" s="19">
        <v>7</v>
      </c>
      <c r="B13" s="22">
        <v>6.6020400000000007E-2</v>
      </c>
      <c r="C13" s="22">
        <v>69.218779062499991</v>
      </c>
      <c r="D13" s="22">
        <v>16.713396901247187</v>
      </c>
      <c r="E13" s="22">
        <v>10.053593750000001</v>
      </c>
      <c r="F13" s="22">
        <v>7.8075781249999991</v>
      </c>
      <c r="G13" s="20">
        <f t="shared" si="0"/>
        <v>103.85936823874718</v>
      </c>
      <c r="H13" s="20"/>
      <c r="I13" s="2"/>
      <c r="K13" s="20">
        <f t="shared" si="1"/>
        <v>5.8810673578394028E-2</v>
      </c>
      <c r="L13" s="20">
        <f t="shared" si="2"/>
        <v>61.659775174637865</v>
      </c>
      <c r="M13" s="20">
        <f t="shared" si="3"/>
        <v>14.888218331688241</v>
      </c>
      <c r="N13" s="20">
        <f t="shared" si="4"/>
        <v>8.9556958200954906</v>
      </c>
      <c r="O13" s="20">
        <f t="shared" si="5"/>
        <v>0</v>
      </c>
      <c r="P13" s="20">
        <f t="shared" si="6"/>
        <v>85.562499999999986</v>
      </c>
    </row>
    <row r="14" spans="1:16" x14ac:dyDescent="0.25">
      <c r="A14" s="19">
        <v>8</v>
      </c>
      <c r="B14" s="22">
        <v>0</v>
      </c>
      <c r="C14" s="22">
        <v>56.011950499999998</v>
      </c>
      <c r="D14" s="22">
        <v>20.607116268931499</v>
      </c>
      <c r="E14" s="22">
        <v>7.8075781249999991</v>
      </c>
      <c r="F14" s="22">
        <v>6.7380468749999993</v>
      </c>
      <c r="G14" s="20">
        <f t="shared" si="0"/>
        <v>91.16469176893149</v>
      </c>
      <c r="H14" s="20"/>
      <c r="I14" s="2"/>
      <c r="K14" s="20">
        <f t="shared" si="1"/>
        <v>0</v>
      </c>
      <c r="L14" s="20">
        <f t="shared" si="2"/>
        <v>56.011950499999998</v>
      </c>
      <c r="M14" s="20">
        <f t="shared" si="3"/>
        <v>20.607116268931499</v>
      </c>
      <c r="N14" s="20">
        <f t="shared" si="4"/>
        <v>7.8075781249999991</v>
      </c>
      <c r="O14" s="20">
        <f t="shared" si="5"/>
        <v>1.1358551060685045</v>
      </c>
      <c r="P14" s="20">
        <f t="shared" si="6"/>
        <v>85.5625</v>
      </c>
    </row>
    <row r="15" spans="1:16" x14ac:dyDescent="0.25">
      <c r="A15" s="19">
        <v>9</v>
      </c>
      <c r="B15" s="22">
        <v>6.6339400000000007E-2</v>
      </c>
      <c r="C15" s="22">
        <v>26.768228125</v>
      </c>
      <c r="D15" s="22">
        <v>43.991538088779684</v>
      </c>
      <c r="E15" s="22">
        <v>6.6424650062499992</v>
      </c>
      <c r="F15" s="22">
        <v>11.813443249999999</v>
      </c>
      <c r="G15" s="20">
        <f t="shared" si="0"/>
        <v>89.282013870029687</v>
      </c>
      <c r="H15" s="20"/>
      <c r="I15" s="2"/>
      <c r="K15" s="20">
        <f t="shared" si="1"/>
        <v>6.6339400000000007E-2</v>
      </c>
      <c r="L15" s="20">
        <f t="shared" si="2"/>
        <v>26.768228125</v>
      </c>
      <c r="M15" s="20">
        <f t="shared" si="3"/>
        <v>43.991538088779684</v>
      </c>
      <c r="N15" s="20">
        <f t="shared" si="4"/>
        <v>6.6424650062499992</v>
      </c>
      <c r="O15" s="20">
        <f t="shared" si="5"/>
        <v>8.0939293799703194</v>
      </c>
      <c r="P15" s="20">
        <f t="shared" si="6"/>
        <v>85.5625</v>
      </c>
    </row>
    <row r="16" spans="1:16" x14ac:dyDescent="0.25">
      <c r="A16" s="19">
        <v>10</v>
      </c>
      <c r="B16" s="22">
        <v>0.19167699999999999</v>
      </c>
      <c r="C16" s="22">
        <v>28.4812749375</v>
      </c>
      <c r="D16" s="22">
        <v>34.271430203648372</v>
      </c>
      <c r="E16" s="22">
        <v>8.1484249000000002</v>
      </c>
      <c r="F16" s="22">
        <v>8.7561239999999998</v>
      </c>
      <c r="G16" s="20">
        <f t="shared" si="0"/>
        <v>79.848931041148361</v>
      </c>
      <c r="H16" s="20"/>
      <c r="I16" s="2"/>
      <c r="K16" s="20">
        <f t="shared" si="1"/>
        <v>0.19167699999999999</v>
      </c>
      <c r="L16" s="20">
        <f t="shared" si="2"/>
        <v>28.4812749375</v>
      </c>
      <c r="M16" s="20">
        <f t="shared" si="3"/>
        <v>34.271430203648372</v>
      </c>
      <c r="N16" s="20">
        <f t="shared" si="4"/>
        <v>8.1484249000000002</v>
      </c>
      <c r="O16" s="20">
        <f t="shared" si="5"/>
        <v>14.469692958851638</v>
      </c>
      <c r="P16" s="20">
        <f t="shared" si="6"/>
        <v>85.5625</v>
      </c>
    </row>
    <row r="17" spans="1:16" x14ac:dyDescent="0.25">
      <c r="A17" s="19">
        <v>11</v>
      </c>
      <c r="B17" s="22">
        <v>9.7255300000000003E-2</v>
      </c>
      <c r="C17" s="22">
        <v>25.754825874999998</v>
      </c>
      <c r="D17" s="22">
        <v>40.55069948174831</v>
      </c>
      <c r="E17" s="22">
        <v>6.9253346312500002</v>
      </c>
      <c r="F17" s="22">
        <v>12.895209937499997</v>
      </c>
      <c r="G17" s="20">
        <f t="shared" si="0"/>
        <v>86.2233252254983</v>
      </c>
      <c r="H17" s="20"/>
      <c r="I17" s="2"/>
      <c r="K17" s="20">
        <f t="shared" si="1"/>
        <v>9.7255300000000003E-2</v>
      </c>
      <c r="L17" s="20">
        <f t="shared" si="2"/>
        <v>25.754825874999998</v>
      </c>
      <c r="M17" s="20">
        <f t="shared" si="3"/>
        <v>40.55069948174831</v>
      </c>
      <c r="N17" s="20">
        <f t="shared" si="4"/>
        <v>6.9253346312500002</v>
      </c>
      <c r="O17" s="20">
        <f t="shared" si="5"/>
        <v>12.234384712001699</v>
      </c>
      <c r="P17" s="20">
        <f t="shared" si="6"/>
        <v>85.5625</v>
      </c>
    </row>
    <row r="18" spans="1:16" x14ac:dyDescent="0.25">
      <c r="A18" s="19">
        <v>12</v>
      </c>
      <c r="B18" s="22">
        <v>0.172905</v>
      </c>
      <c r="C18" s="22">
        <v>27.469840625</v>
      </c>
      <c r="D18" s="22">
        <v>41.514464970651872</v>
      </c>
      <c r="E18" s="22">
        <v>6.3355437625000004</v>
      </c>
      <c r="F18" s="22">
        <v>13.5985336875</v>
      </c>
      <c r="G18" s="20">
        <f t="shared" si="0"/>
        <v>89.091288045651865</v>
      </c>
      <c r="H18" s="20"/>
      <c r="I18" s="2"/>
      <c r="K18" s="20">
        <f t="shared" si="1"/>
        <v>0.172905</v>
      </c>
      <c r="L18" s="20">
        <f t="shared" si="2"/>
        <v>27.469840625</v>
      </c>
      <c r="M18" s="20">
        <f t="shared" si="3"/>
        <v>41.514464970651872</v>
      </c>
      <c r="N18" s="20">
        <f t="shared" si="4"/>
        <v>6.3355437625000004</v>
      </c>
      <c r="O18" s="20">
        <f t="shared" si="5"/>
        <v>10.069745641848129</v>
      </c>
      <c r="P18" s="20">
        <f t="shared" si="6"/>
        <v>85.5625</v>
      </c>
    </row>
    <row r="19" spans="1:16" x14ac:dyDescent="0.25">
      <c r="A19" s="19">
        <v>13</v>
      </c>
      <c r="B19" s="22">
        <v>0.25009100000000001</v>
      </c>
      <c r="C19" s="22">
        <v>26.187429874999999</v>
      </c>
      <c r="D19" s="22">
        <v>40.171535549703002</v>
      </c>
      <c r="E19" s="22">
        <v>8.465587975</v>
      </c>
      <c r="F19" s="22">
        <v>7.8762848124999998</v>
      </c>
      <c r="G19" s="20">
        <f t="shared" si="0"/>
        <v>82.950929212203008</v>
      </c>
      <c r="H19" s="20"/>
      <c r="I19" s="2"/>
      <c r="K19" s="20">
        <f t="shared" si="1"/>
        <v>0.25009100000000001</v>
      </c>
      <c r="L19" s="20">
        <f t="shared" si="2"/>
        <v>26.187429874999999</v>
      </c>
      <c r="M19" s="20">
        <f t="shared" si="3"/>
        <v>40.171535549703002</v>
      </c>
      <c r="N19" s="20">
        <f t="shared" si="4"/>
        <v>8.465587975</v>
      </c>
      <c r="O19" s="20">
        <f t="shared" si="5"/>
        <v>10.487855600296996</v>
      </c>
      <c r="P19" s="20">
        <f t="shared" si="6"/>
        <v>85.5625</v>
      </c>
    </row>
    <row r="20" spans="1:16" x14ac:dyDescent="0.25">
      <c r="A20" s="19">
        <v>14</v>
      </c>
      <c r="B20" s="22">
        <v>8.8027300000000003E-2</v>
      </c>
      <c r="C20" s="22">
        <v>25.071267062500002</v>
      </c>
      <c r="D20" s="22">
        <v>27.084762329229438</v>
      </c>
      <c r="E20" s="22">
        <v>19.679375</v>
      </c>
      <c r="F20" s="22">
        <v>3.7891952062500001</v>
      </c>
      <c r="G20" s="20">
        <f t="shared" si="0"/>
        <v>75.712626897979433</v>
      </c>
      <c r="H20" s="20"/>
      <c r="I20" s="2"/>
      <c r="K20" s="20">
        <f t="shared" si="1"/>
        <v>8.8027300000000003E-2</v>
      </c>
      <c r="L20" s="20">
        <f t="shared" si="2"/>
        <v>25.071267062500002</v>
      </c>
      <c r="M20" s="20">
        <f t="shared" si="3"/>
        <v>27.084762329229438</v>
      </c>
      <c r="N20" s="20">
        <f t="shared" si="4"/>
        <v>19.679375</v>
      </c>
      <c r="O20" s="20">
        <f t="shared" si="5"/>
        <v>13.639068308270566</v>
      </c>
      <c r="P20" s="20">
        <f t="shared" si="6"/>
        <v>85.5625</v>
      </c>
    </row>
    <row r="21" spans="1:16" x14ac:dyDescent="0.25">
      <c r="A21" s="19">
        <v>15</v>
      </c>
      <c r="B21" s="22">
        <v>2.4053999999999999E-2</v>
      </c>
      <c r="C21" s="22">
        <v>22.656008812500001</v>
      </c>
      <c r="D21" s="22">
        <v>46.469493493439195</v>
      </c>
      <c r="E21" s="22">
        <v>23.9923239375</v>
      </c>
      <c r="F21" s="22">
        <v>1.7737106249999999</v>
      </c>
      <c r="G21" s="20">
        <f t="shared" si="0"/>
        <v>94.91559086843921</v>
      </c>
      <c r="H21" s="20"/>
      <c r="I21" s="2"/>
      <c r="K21" s="20">
        <f t="shared" si="1"/>
        <v>2.2096616147546273E-2</v>
      </c>
      <c r="L21" s="20">
        <f t="shared" si="2"/>
        <v>20.812385888635497</v>
      </c>
      <c r="M21" s="20">
        <f t="shared" si="3"/>
        <v>42.688058547244744</v>
      </c>
      <c r="N21" s="20">
        <f t="shared" si="4"/>
        <v>22.039958947972206</v>
      </c>
      <c r="O21" s="20">
        <f t="shared" si="5"/>
        <v>0</v>
      </c>
      <c r="P21" s="20">
        <f t="shared" si="6"/>
        <v>85.5625</v>
      </c>
    </row>
    <row r="22" spans="1:16" x14ac:dyDescent="0.25">
      <c r="A22" s="19">
        <v>16</v>
      </c>
      <c r="B22" s="22">
        <v>9.0015600000000001E-2</v>
      </c>
      <c r="C22" s="22">
        <v>23.8145250625</v>
      </c>
      <c r="D22" s="22">
        <v>42.695326507106564</v>
      </c>
      <c r="E22" s="22">
        <v>21.143092687499998</v>
      </c>
      <c r="F22" s="22">
        <v>4.7602269062499998</v>
      </c>
      <c r="G22" s="20">
        <f t="shared" si="0"/>
        <v>92.503186763356567</v>
      </c>
      <c r="H22" s="20"/>
      <c r="I22" s="2"/>
      <c r="K22" s="20">
        <f t="shared" si="1"/>
        <v>8.7778663810099342E-2</v>
      </c>
      <c r="L22" s="20">
        <f t="shared" si="2"/>
        <v>23.222721275627471</v>
      </c>
      <c r="M22" s="20">
        <f t="shared" si="3"/>
        <v>41.634324625173086</v>
      </c>
      <c r="N22" s="20">
        <f t="shared" si="4"/>
        <v>20.617675435389334</v>
      </c>
      <c r="O22" s="20">
        <f t="shared" si="5"/>
        <v>0</v>
      </c>
      <c r="P22" s="20">
        <f t="shared" si="6"/>
        <v>85.562499999999986</v>
      </c>
    </row>
    <row r="23" spans="1:16" x14ac:dyDescent="0.25">
      <c r="A23" s="19">
        <v>17</v>
      </c>
      <c r="B23" s="22">
        <v>3.01301E-2</v>
      </c>
      <c r="C23" s="22">
        <v>24.058292624999996</v>
      </c>
      <c r="D23" s="22">
        <v>45.641291592297193</v>
      </c>
      <c r="E23" s="22">
        <v>21.442304749999998</v>
      </c>
      <c r="F23" s="22">
        <v>2.6587520124999999</v>
      </c>
      <c r="G23" s="20">
        <f t="shared" si="0"/>
        <v>93.830771079797188</v>
      </c>
      <c r="H23" s="20"/>
      <c r="I23" s="2"/>
      <c r="K23" s="20">
        <f t="shared" si="1"/>
        <v>2.8276292525090233E-2</v>
      </c>
      <c r="L23" s="20">
        <f t="shared" si="2"/>
        <v>22.578063793970848</v>
      </c>
      <c r="M23" s="20">
        <f t="shared" si="3"/>
        <v>42.83313073261413</v>
      </c>
      <c r="N23" s="20">
        <f t="shared" si="4"/>
        <v>20.123029180889933</v>
      </c>
      <c r="O23" s="20">
        <f t="shared" si="5"/>
        <v>0</v>
      </c>
      <c r="P23" s="20">
        <f t="shared" si="6"/>
        <v>85.5625</v>
      </c>
    </row>
    <row r="24" spans="1:16" x14ac:dyDescent="0.25">
      <c r="A24" s="19">
        <v>18</v>
      </c>
      <c r="B24" s="22">
        <v>1.02446E-2</v>
      </c>
      <c r="C24" s="22">
        <v>0.94786137499999989</v>
      </c>
      <c r="D24" s="22">
        <v>11.866898552528937</v>
      </c>
      <c r="E24" s="22">
        <v>63.187136187500009</v>
      </c>
      <c r="F24" s="22">
        <v>7.0072778375000006E-2</v>
      </c>
      <c r="G24" s="20">
        <f t="shared" si="0"/>
        <v>76.082213493403955</v>
      </c>
      <c r="H24" s="20"/>
      <c r="I24" s="2"/>
      <c r="K24" s="20">
        <f t="shared" si="1"/>
        <v>1.02446E-2</v>
      </c>
      <c r="L24" s="20">
        <f t="shared" si="2"/>
        <v>0.94786137499999989</v>
      </c>
      <c r="M24" s="20">
        <f t="shared" si="3"/>
        <v>11.866898552528937</v>
      </c>
      <c r="N24" s="20">
        <f t="shared" si="4"/>
        <v>63.187136187500009</v>
      </c>
      <c r="O24" s="20">
        <f t="shared" si="5"/>
        <v>9.5503592849710515</v>
      </c>
      <c r="P24" s="20">
        <f t="shared" si="6"/>
        <v>85.5625</v>
      </c>
    </row>
    <row r="25" spans="1:16" x14ac:dyDescent="0.25">
      <c r="A25" s="19">
        <v>19</v>
      </c>
      <c r="B25" s="22">
        <v>1.9709500000000001E-2</v>
      </c>
      <c r="C25" s="22">
        <v>3.3688351999999999</v>
      </c>
      <c r="D25" s="22">
        <v>29.292840039360939</v>
      </c>
      <c r="E25" s="22">
        <v>40.546614187499998</v>
      </c>
      <c r="F25" s="22">
        <v>0.25467507</v>
      </c>
      <c r="G25" s="20">
        <f t="shared" si="0"/>
        <v>73.482673996860939</v>
      </c>
      <c r="H25" s="20"/>
      <c r="I25" s="2"/>
      <c r="K25" s="20">
        <f t="shared" si="1"/>
        <v>1.9709500000000001E-2</v>
      </c>
      <c r="L25" s="20">
        <f t="shared" si="2"/>
        <v>3.3688351999999999</v>
      </c>
      <c r="M25" s="20">
        <f t="shared" si="3"/>
        <v>29.292840039360939</v>
      </c>
      <c r="N25" s="20">
        <f t="shared" si="4"/>
        <v>40.546614187499998</v>
      </c>
      <c r="O25" s="20">
        <f t="shared" si="5"/>
        <v>12.334501073139066</v>
      </c>
      <c r="P25" s="20">
        <f t="shared" si="6"/>
        <v>85.5625</v>
      </c>
    </row>
    <row r="26" spans="1:16" x14ac:dyDescent="0.25">
      <c r="A26" s="19">
        <v>20</v>
      </c>
      <c r="B26" s="22">
        <v>6.6020400000000007E-2</v>
      </c>
      <c r="C26" s="22">
        <v>5.2167285125000005</v>
      </c>
      <c r="D26" s="22">
        <v>22.716329433042439</v>
      </c>
      <c r="E26" s="22">
        <v>42.964610437500006</v>
      </c>
      <c r="F26" s="22">
        <v>0.97785958750000002</v>
      </c>
      <c r="G26" s="20">
        <f t="shared" si="0"/>
        <v>71.941548370542449</v>
      </c>
      <c r="H26" s="20"/>
      <c r="I26" s="2"/>
      <c r="K26" s="20">
        <f t="shared" si="1"/>
        <v>6.6020400000000007E-2</v>
      </c>
      <c r="L26" s="20">
        <f t="shared" si="2"/>
        <v>5.2167285125000005</v>
      </c>
      <c r="M26" s="20">
        <f t="shared" si="3"/>
        <v>22.716329433042439</v>
      </c>
      <c r="N26" s="20">
        <f t="shared" si="4"/>
        <v>42.964610437500006</v>
      </c>
      <c r="O26" s="20">
        <f t="shared" si="5"/>
        <v>14.598811216957557</v>
      </c>
      <c r="P26" s="20">
        <f t="shared" si="6"/>
        <v>85.5625</v>
      </c>
    </row>
    <row r="27" spans="1:16" x14ac:dyDescent="0.25">
      <c r="A27" s="19">
        <v>21</v>
      </c>
      <c r="B27" s="22">
        <v>4.1112599999999999E-2</v>
      </c>
      <c r="C27" s="22">
        <v>4.6158145187500006</v>
      </c>
      <c r="D27" s="22">
        <v>41.123053574954938</v>
      </c>
      <c r="E27" s="22">
        <v>22.614682124999998</v>
      </c>
      <c r="F27" s="22">
        <v>1.4920816562499999</v>
      </c>
      <c r="G27" s="20">
        <f t="shared" si="0"/>
        <v>69.886744474954924</v>
      </c>
      <c r="H27" s="20"/>
      <c r="I27" s="2"/>
      <c r="K27" s="20">
        <f t="shared" si="1"/>
        <v>4.1112599999999999E-2</v>
      </c>
      <c r="L27" s="20">
        <f t="shared" si="2"/>
        <v>4.6158145187500006</v>
      </c>
      <c r="M27" s="20">
        <f t="shared" si="3"/>
        <v>41.123053574954938</v>
      </c>
      <c r="N27" s="20">
        <f t="shared" si="4"/>
        <v>22.614682124999998</v>
      </c>
      <c r="O27" s="20">
        <f t="shared" si="5"/>
        <v>17.16783718129507</v>
      </c>
      <c r="P27" s="20">
        <f t="shared" si="6"/>
        <v>85.5625</v>
      </c>
    </row>
    <row r="28" spans="1:16" x14ac:dyDescent="0.25">
      <c r="A28" s="19">
        <v>22</v>
      </c>
      <c r="B28" s="22">
        <v>4.25484E-2</v>
      </c>
      <c r="C28" s="22">
        <v>1.7163580812499999</v>
      </c>
      <c r="D28" s="22">
        <v>54.073906213023569</v>
      </c>
      <c r="E28" s="22">
        <v>1.4200722562500001</v>
      </c>
      <c r="F28" s="22">
        <v>29.034350937500001</v>
      </c>
      <c r="G28" s="20">
        <f t="shared" si="0"/>
        <v>86.287235888023574</v>
      </c>
      <c r="H28" s="20"/>
      <c r="I28" s="2"/>
      <c r="K28" s="20">
        <f t="shared" si="1"/>
        <v>4.25484E-2</v>
      </c>
      <c r="L28" s="20">
        <f t="shared" si="2"/>
        <v>1.7163580812499999</v>
      </c>
      <c r="M28" s="20">
        <f t="shared" si="3"/>
        <v>54.073906213023569</v>
      </c>
      <c r="N28" s="20">
        <f t="shared" si="4"/>
        <v>1.4200722562500001</v>
      </c>
      <c r="O28" s="20">
        <f t="shared" si="5"/>
        <v>28.309615049476427</v>
      </c>
      <c r="P28" s="20">
        <f t="shared" si="6"/>
        <v>85.5625</v>
      </c>
    </row>
    <row r="29" spans="1:16" x14ac:dyDescent="0.25">
      <c r="A29" s="19">
        <v>23</v>
      </c>
      <c r="B29" s="22">
        <v>0</v>
      </c>
      <c r="C29" s="22">
        <v>0</v>
      </c>
      <c r="D29" s="22">
        <v>12.95613360776175</v>
      </c>
      <c r="E29" s="22">
        <v>4.2988140125000003</v>
      </c>
      <c r="F29" s="22">
        <v>10.404742249999998</v>
      </c>
      <c r="G29" s="20">
        <f t="shared" si="0"/>
        <v>27.659689870261747</v>
      </c>
      <c r="H29" s="20"/>
      <c r="I29" s="2"/>
      <c r="K29" s="20">
        <f t="shared" si="1"/>
        <v>0</v>
      </c>
      <c r="L29" s="20">
        <f t="shared" si="2"/>
        <v>0</v>
      </c>
      <c r="M29" s="20">
        <f t="shared" si="3"/>
        <v>12.95613360776175</v>
      </c>
      <c r="N29" s="20">
        <f t="shared" si="4"/>
        <v>4.2988140125000003</v>
      </c>
      <c r="O29" s="20">
        <f t="shared" si="5"/>
        <v>68.307552379738254</v>
      </c>
      <c r="P29" s="20">
        <f t="shared" si="6"/>
        <v>85.5625</v>
      </c>
    </row>
    <row r="30" spans="1:16" x14ac:dyDescent="0.25">
      <c r="A30" s="19">
        <v>24</v>
      </c>
      <c r="B30" s="22">
        <v>4.7272700000000001E-2</v>
      </c>
      <c r="C30" s="22">
        <v>3.3082740624999998</v>
      </c>
      <c r="D30" s="22">
        <v>32.982180016152064</v>
      </c>
      <c r="E30" s="22">
        <v>6.7591209187500008</v>
      </c>
      <c r="F30" s="22">
        <v>8.3762521687500016</v>
      </c>
      <c r="G30" s="20">
        <f t="shared" si="0"/>
        <v>51.473099866152062</v>
      </c>
      <c r="H30" s="20"/>
      <c r="I30" s="2"/>
      <c r="K30" s="20">
        <f t="shared" si="1"/>
        <v>4.7272700000000001E-2</v>
      </c>
      <c r="L30" s="20">
        <f t="shared" si="2"/>
        <v>3.3082740624999998</v>
      </c>
      <c r="M30" s="20">
        <f t="shared" si="3"/>
        <v>32.982180016152064</v>
      </c>
      <c r="N30" s="20">
        <f t="shared" si="4"/>
        <v>6.7591209187500008</v>
      </c>
      <c r="O30" s="20">
        <f t="shared" si="5"/>
        <v>42.465652302597938</v>
      </c>
      <c r="P30" s="20">
        <f t="shared" si="6"/>
        <v>85.5625</v>
      </c>
    </row>
    <row r="31" spans="1:16" x14ac:dyDescent="0.25">
      <c r="A31" s="19">
        <v>25</v>
      </c>
      <c r="B31" s="22">
        <v>3.6565199999999999E-2</v>
      </c>
      <c r="C31" s="22">
        <v>6.4581633812499994</v>
      </c>
      <c r="D31" s="22">
        <v>48.215890526746811</v>
      </c>
      <c r="E31" s="22">
        <v>7.0526858562499992</v>
      </c>
      <c r="F31" s="22">
        <v>7.8125150812500008</v>
      </c>
      <c r="G31" s="20">
        <f t="shared" si="0"/>
        <v>69.575820045496812</v>
      </c>
      <c r="H31" s="20"/>
      <c r="I31" s="2"/>
      <c r="K31" s="20">
        <f t="shared" si="1"/>
        <v>3.6565199999999999E-2</v>
      </c>
      <c r="L31" s="20">
        <f t="shared" si="2"/>
        <v>6.4581633812499994</v>
      </c>
      <c r="M31" s="20">
        <f t="shared" si="3"/>
        <v>48.215890526746811</v>
      </c>
      <c r="N31" s="20">
        <f t="shared" si="4"/>
        <v>7.0526858562499992</v>
      </c>
      <c r="O31" s="20">
        <f t="shared" si="5"/>
        <v>23.799195035753186</v>
      </c>
      <c r="P31" s="20">
        <f t="shared" si="6"/>
        <v>85.5625</v>
      </c>
    </row>
    <row r="32" spans="1:16" x14ac:dyDescent="0.25">
      <c r="A32" s="19">
        <v>26</v>
      </c>
      <c r="B32" s="22">
        <v>4.2188399999999997E-3</v>
      </c>
      <c r="C32" s="22">
        <v>0.17933814437499998</v>
      </c>
      <c r="D32" s="22">
        <v>38.343695305309438</v>
      </c>
      <c r="E32" s="22">
        <v>0.14825927750000001</v>
      </c>
      <c r="F32" s="22">
        <v>73.302249375000017</v>
      </c>
      <c r="G32" s="20">
        <f t="shared" si="0"/>
        <v>111.97776094218446</v>
      </c>
      <c r="H32" s="20"/>
      <c r="I32" s="2"/>
      <c r="K32" s="20">
        <f t="shared" si="1"/>
        <v>4.2188399999999997E-3</v>
      </c>
      <c r="L32" s="20">
        <f t="shared" si="2"/>
        <v>0.17933814437499998</v>
      </c>
      <c r="M32" s="20">
        <f t="shared" si="3"/>
        <v>38.343695305309438</v>
      </c>
      <c r="N32" s="20">
        <f t="shared" si="4"/>
        <v>0.14825927750000001</v>
      </c>
      <c r="O32" s="20">
        <f t="shared" si="5"/>
        <v>46.886988432815556</v>
      </c>
      <c r="P32" s="20">
        <f t="shared" si="6"/>
        <v>85.5625</v>
      </c>
    </row>
    <row r="33" spans="1:16" x14ac:dyDescent="0.25">
      <c r="A33" s="19">
        <v>27</v>
      </c>
      <c r="B33" s="22">
        <v>1.0434000000000001E-2</v>
      </c>
      <c r="C33" s="22">
        <v>0.71084127125000007</v>
      </c>
      <c r="D33" s="22">
        <v>50.492011401822005</v>
      </c>
      <c r="E33" s="22">
        <v>0.11575665062499998</v>
      </c>
      <c r="F33" s="22">
        <v>64.428476937499994</v>
      </c>
      <c r="G33" s="20">
        <f t="shared" si="0"/>
        <v>115.757520261197</v>
      </c>
      <c r="H33" s="20"/>
      <c r="I33" s="2"/>
      <c r="K33" s="20">
        <f t="shared" si="1"/>
        <v>1.0434000000000001E-2</v>
      </c>
      <c r="L33" s="20">
        <f t="shared" si="2"/>
        <v>0.71084127125000007</v>
      </c>
      <c r="M33" s="20">
        <f t="shared" si="3"/>
        <v>50.492011401822005</v>
      </c>
      <c r="N33" s="20">
        <f t="shared" si="4"/>
        <v>0.11575665062499998</v>
      </c>
      <c r="O33" s="20">
        <f t="shared" si="5"/>
        <v>34.233456676302993</v>
      </c>
      <c r="P33" s="20">
        <f t="shared" si="6"/>
        <v>85.5625</v>
      </c>
    </row>
    <row r="34" spans="1:16" x14ac:dyDescent="0.25">
      <c r="A34" s="19">
        <v>28</v>
      </c>
      <c r="B34" s="22">
        <v>8.84253</v>
      </c>
      <c r="C34" s="22">
        <v>10.77916375</v>
      </c>
      <c r="D34" s="22">
        <v>35.207337366433251</v>
      </c>
      <c r="E34" s="22">
        <v>10.0589841875</v>
      </c>
      <c r="F34" s="22">
        <v>10.156439875</v>
      </c>
      <c r="G34" s="20">
        <f t="shared" si="0"/>
        <v>75.044455178933248</v>
      </c>
      <c r="H34" s="20"/>
      <c r="I34" s="2"/>
      <c r="K34" s="20">
        <f t="shared" si="1"/>
        <v>8.84253</v>
      </c>
      <c r="L34" s="20">
        <f t="shared" si="2"/>
        <v>10.77916375</v>
      </c>
      <c r="M34" s="20">
        <f t="shared" si="3"/>
        <v>35.207337366433251</v>
      </c>
      <c r="N34" s="20">
        <f t="shared" si="4"/>
        <v>10.0589841875</v>
      </c>
      <c r="O34" s="20">
        <f t="shared" si="5"/>
        <v>20.674484696066756</v>
      </c>
      <c r="P34" s="20">
        <f t="shared" si="6"/>
        <v>85.5625</v>
      </c>
    </row>
    <row r="35" spans="1:16" x14ac:dyDescent="0.25">
      <c r="A35" s="19">
        <v>29</v>
      </c>
      <c r="B35" s="22">
        <v>41.8337</v>
      </c>
      <c r="C35" s="22">
        <v>8.5787529375000009</v>
      </c>
      <c r="D35" s="22">
        <v>22.573442356679003</v>
      </c>
      <c r="E35" s="22">
        <v>7.0506836937499999</v>
      </c>
      <c r="F35" s="22">
        <v>12.093917125000001</v>
      </c>
      <c r="G35" s="20">
        <f t="shared" si="0"/>
        <v>92.130496112929009</v>
      </c>
      <c r="H35" s="20"/>
      <c r="I35" s="2"/>
      <c r="K35" s="20">
        <f t="shared" si="1"/>
        <v>41.8337</v>
      </c>
      <c r="L35" s="20">
        <f t="shared" si="2"/>
        <v>8.5787529375000009</v>
      </c>
      <c r="M35" s="20">
        <f t="shared" si="3"/>
        <v>22.573442356679003</v>
      </c>
      <c r="N35" s="20">
        <f t="shared" si="4"/>
        <v>7.0506836937499999</v>
      </c>
      <c r="O35" s="20">
        <f t="shared" si="5"/>
        <v>5.5259210120709952</v>
      </c>
      <c r="P35" s="20">
        <f t="shared" si="6"/>
        <v>85.5625</v>
      </c>
    </row>
  </sheetData>
  <mergeCells count="4">
    <mergeCell ref="A1:P1"/>
    <mergeCell ref="A2:P2"/>
    <mergeCell ref="B4:G4"/>
    <mergeCell ref="K4:P4"/>
  </mergeCells>
  <conditionalFormatting sqref="K6:N35">
    <cfRule type="expression" dxfId="21" priority="1">
      <formula>COUNTIF($B$6:$F$35,K6)=0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85" zoomScaleNormal="85" workbookViewId="0">
      <selection activeCell="E39" sqref="E39:E40"/>
    </sheetView>
  </sheetViews>
  <sheetFormatPr defaultRowHeight="15" x14ac:dyDescent="0.25"/>
  <cols>
    <col min="1" max="1" width="12" style="19" bestFit="1" customWidth="1"/>
    <col min="2" max="7" width="9.140625" style="19"/>
    <col min="8" max="9" width="2.7109375" style="19" customWidth="1"/>
    <col min="10" max="10" width="2.7109375" style="3" customWidth="1"/>
    <col min="11" max="16384" width="9.140625" style="19"/>
  </cols>
  <sheetData>
    <row r="1" spans="1:16" x14ac:dyDescent="0.25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4" spans="1:16" x14ac:dyDescent="0.25">
      <c r="B4" s="13" t="s">
        <v>8</v>
      </c>
      <c r="C4" s="13"/>
      <c r="D4" s="13"/>
      <c r="E4" s="13"/>
      <c r="F4" s="13"/>
      <c r="G4" s="13"/>
      <c r="H4" s="1"/>
      <c r="K4" s="13" t="s">
        <v>9</v>
      </c>
      <c r="L4" s="13"/>
      <c r="M4" s="13"/>
      <c r="N4" s="13"/>
      <c r="O4" s="13"/>
      <c r="P4" s="13"/>
    </row>
    <row r="5" spans="1:16" x14ac:dyDescent="0.25">
      <c r="A5" s="21" t="s">
        <v>6</v>
      </c>
      <c r="B5" s="21" t="s">
        <v>0</v>
      </c>
      <c r="C5" s="21" t="s">
        <v>1</v>
      </c>
      <c r="D5" s="21" t="s">
        <v>2</v>
      </c>
      <c r="E5" s="21" t="s">
        <v>3</v>
      </c>
      <c r="F5" s="21" t="s">
        <v>4</v>
      </c>
      <c r="G5" s="21" t="s">
        <v>7</v>
      </c>
      <c r="H5" s="21"/>
      <c r="I5" s="2"/>
      <c r="K5" s="21" t="s">
        <v>0</v>
      </c>
      <c r="L5" s="21" t="s">
        <v>1</v>
      </c>
      <c r="M5" s="21" t="s">
        <v>2</v>
      </c>
      <c r="N5" s="21" t="s">
        <v>3</v>
      </c>
      <c r="O5" s="21" t="s">
        <v>4</v>
      </c>
      <c r="P5" s="21" t="s">
        <v>7</v>
      </c>
    </row>
    <row r="6" spans="1:16" x14ac:dyDescent="0.25">
      <c r="A6" s="19">
        <v>0</v>
      </c>
      <c r="B6" s="24">
        <v>0.18088599999999999</v>
      </c>
      <c r="C6" s="24">
        <v>60.855044687499998</v>
      </c>
      <c r="D6" s="24">
        <v>10.727986427962625</v>
      </c>
      <c r="E6" s="24">
        <v>13.5312815625</v>
      </c>
      <c r="F6" s="24">
        <v>10.590070624999999</v>
      </c>
      <c r="G6" s="20">
        <f>SUM(B6:F6)</f>
        <v>95.885269302962612</v>
      </c>
      <c r="H6" s="20"/>
      <c r="I6" s="2"/>
      <c r="K6" s="20">
        <f>IF(SUM(B6:E6)&gt;(9.25*9.25),(B6/SUM(B6:E6)*9.25*9.25),B6)</f>
        <v>0.18088599999999999</v>
      </c>
      <c r="L6" s="20">
        <f>IF(SUM(B6:E6)&gt;(9.25*9.25),(C6/SUM(B6:E6)*9.25*9.25),C6)</f>
        <v>60.855044687499998</v>
      </c>
      <c r="M6" s="20">
        <f>IF(SUM(B6:E6)&gt;(9.25*9.25),(D6/SUM(B6:E6)*9.25*9.25),D6)</f>
        <v>10.727986427962625</v>
      </c>
      <c r="N6" s="20">
        <f>IF(SUM(B6:E6)&gt;(9.25*9.25),(E6/SUM(B6:E6)*9.25*9.25),E6)</f>
        <v>13.5312815625</v>
      </c>
      <c r="O6" s="20">
        <f>IF(SUM(B6:E6)&gt;=(9.25*9.25),0,(9.25*9.25)-SUM(K6:N6))</f>
        <v>0.26730132203738322</v>
      </c>
      <c r="P6" s="20">
        <f>SUM(K6:O6)</f>
        <v>85.5625</v>
      </c>
    </row>
    <row r="7" spans="1:16" x14ac:dyDescent="0.25">
      <c r="A7" s="19">
        <v>1</v>
      </c>
      <c r="B7" s="24">
        <v>0.35723500000000002</v>
      </c>
      <c r="C7" s="24">
        <v>64.9755635625</v>
      </c>
      <c r="D7" s="24">
        <v>6.2930428935225757</v>
      </c>
      <c r="E7" s="24">
        <v>7.8695852687499999</v>
      </c>
      <c r="F7" s="24">
        <v>13.058890999999997</v>
      </c>
      <c r="G7" s="20">
        <f t="shared" ref="G7:G35" si="0">SUM(B7:F7)</f>
        <v>92.554317724772588</v>
      </c>
      <c r="H7" s="20"/>
      <c r="I7" s="2"/>
      <c r="K7" s="20">
        <f t="shared" ref="K7:K35" si="1">IF(SUM(B7:E7)&gt;(9.25*9.25),(B7/SUM(B7:E7)*9.25*9.25),B7)</f>
        <v>0.35723500000000002</v>
      </c>
      <c r="L7" s="20">
        <f t="shared" ref="L7:L35" si="2">IF(SUM(B7:E7)&gt;(9.25*9.25),(C7/SUM(B7:E7)*9.25*9.25),C7)</f>
        <v>64.9755635625</v>
      </c>
      <c r="M7" s="20">
        <f t="shared" ref="M7:M35" si="3">IF(SUM(B7:E7)&gt;(9.25*9.25),(D7/SUM(B7:E7)*9.25*9.25),D7)</f>
        <v>6.2930428935225757</v>
      </c>
      <c r="N7" s="20">
        <f t="shared" ref="N7:N35" si="4">IF(SUM(B7:E7)&gt;(9.25*9.25),(E7/SUM(B7:E7)*9.25*9.25),E7)</f>
        <v>7.8695852687499999</v>
      </c>
      <c r="O7" s="20">
        <f t="shared" ref="O7:O35" si="5">IF(SUM(B7:E7)&gt;=(9.25*9.25),0,(9.25*9.25)-SUM(K7:N7))</f>
        <v>6.0670732752274148</v>
      </c>
      <c r="P7" s="20">
        <f t="shared" ref="P7:P35" si="6">SUM(K7:O7)</f>
        <v>85.5625</v>
      </c>
    </row>
    <row r="8" spans="1:16" x14ac:dyDescent="0.25">
      <c r="A8" s="19">
        <v>2</v>
      </c>
      <c r="B8" s="24">
        <v>0.31534499999999999</v>
      </c>
      <c r="C8" s="24">
        <v>60.257305062500002</v>
      </c>
      <c r="D8" s="24">
        <v>3.2205860263189372</v>
      </c>
      <c r="E8" s="24">
        <v>16.141108937499997</v>
      </c>
      <c r="F8" s="24">
        <v>2.9493907124999996</v>
      </c>
      <c r="G8" s="20">
        <f t="shared" si="0"/>
        <v>82.883735738818942</v>
      </c>
      <c r="H8" s="20"/>
      <c r="I8" s="2"/>
      <c r="K8" s="20">
        <f t="shared" si="1"/>
        <v>0.31534499999999999</v>
      </c>
      <c r="L8" s="20">
        <f t="shared" si="2"/>
        <v>60.257305062500002</v>
      </c>
      <c r="M8" s="20">
        <f t="shared" si="3"/>
        <v>3.2205860263189372</v>
      </c>
      <c r="N8" s="20">
        <f t="shared" si="4"/>
        <v>16.141108937499997</v>
      </c>
      <c r="O8" s="20">
        <f t="shared" si="5"/>
        <v>5.6281549736810632</v>
      </c>
      <c r="P8" s="20">
        <f t="shared" si="6"/>
        <v>85.5625</v>
      </c>
    </row>
    <row r="9" spans="1:16" x14ac:dyDescent="0.25">
      <c r="A9" s="19">
        <v>3</v>
      </c>
      <c r="B9" s="24">
        <v>0.28103600000000001</v>
      </c>
      <c r="C9" s="24">
        <v>57.400287624999997</v>
      </c>
      <c r="D9" s="24">
        <v>9.2848199442888752</v>
      </c>
      <c r="E9" s="24">
        <v>17.200287124999999</v>
      </c>
      <c r="F9" s="24">
        <v>8.8085738125000006</v>
      </c>
      <c r="G9" s="20">
        <f t="shared" si="0"/>
        <v>92.975004506788878</v>
      </c>
      <c r="H9" s="20"/>
      <c r="I9" s="2"/>
      <c r="K9" s="20">
        <f t="shared" si="1"/>
        <v>0.28103600000000001</v>
      </c>
      <c r="L9" s="20">
        <f t="shared" si="2"/>
        <v>57.400287624999997</v>
      </c>
      <c r="M9" s="20">
        <f t="shared" si="3"/>
        <v>9.2848199442888752</v>
      </c>
      <c r="N9" s="20">
        <f t="shared" si="4"/>
        <v>17.200287124999999</v>
      </c>
      <c r="O9" s="20">
        <f t="shared" si="5"/>
        <v>1.3960693057111229</v>
      </c>
      <c r="P9" s="20">
        <f t="shared" si="6"/>
        <v>85.5625</v>
      </c>
    </row>
    <row r="10" spans="1:16" x14ac:dyDescent="0.25">
      <c r="A10" s="19">
        <v>4</v>
      </c>
      <c r="B10" s="24">
        <v>0.31909900000000002</v>
      </c>
      <c r="C10" s="24">
        <v>54.796364062499997</v>
      </c>
      <c r="D10" s="24">
        <v>6.6464248052779498</v>
      </c>
      <c r="E10" s="24">
        <v>16.506460812499999</v>
      </c>
      <c r="F10" s="24">
        <v>8.0927836062500003</v>
      </c>
      <c r="G10" s="20">
        <f t="shared" si="0"/>
        <v>86.361132286527948</v>
      </c>
      <c r="H10" s="20"/>
      <c r="I10" s="2"/>
      <c r="K10" s="20">
        <f t="shared" si="1"/>
        <v>0.31909900000000002</v>
      </c>
      <c r="L10" s="20">
        <f t="shared" si="2"/>
        <v>54.796364062499997</v>
      </c>
      <c r="M10" s="20">
        <f t="shared" si="3"/>
        <v>6.6464248052779498</v>
      </c>
      <c r="N10" s="20">
        <f t="shared" si="4"/>
        <v>16.506460812499999</v>
      </c>
      <c r="O10" s="20">
        <f t="shared" si="5"/>
        <v>7.2941513197220473</v>
      </c>
      <c r="P10" s="20">
        <f t="shared" si="6"/>
        <v>85.5625</v>
      </c>
    </row>
    <row r="11" spans="1:16" x14ac:dyDescent="0.25">
      <c r="A11" s="19">
        <v>5</v>
      </c>
      <c r="B11" s="24">
        <v>0.26408199999999998</v>
      </c>
      <c r="C11" s="24">
        <v>71.134437875000003</v>
      </c>
      <c r="D11" s="24">
        <v>4.3279130563624566</v>
      </c>
      <c r="E11" s="24">
        <v>18.139249999999997</v>
      </c>
      <c r="F11" s="24">
        <v>1.369</v>
      </c>
      <c r="G11" s="20">
        <f t="shared" si="0"/>
        <v>95.234682931362471</v>
      </c>
      <c r="H11" s="20"/>
      <c r="I11" s="2"/>
      <c r="K11" s="20">
        <f t="shared" si="1"/>
        <v>0.2407217996967278</v>
      </c>
      <c r="L11" s="20">
        <f t="shared" si="2"/>
        <v>64.84201840975561</v>
      </c>
      <c r="M11" s="20">
        <f t="shared" si="3"/>
        <v>3.9450739537663924</v>
      </c>
      <c r="N11" s="20">
        <f t="shared" si="4"/>
        <v>16.534685836781261</v>
      </c>
      <c r="O11" s="20">
        <f t="shared" si="5"/>
        <v>0</v>
      </c>
      <c r="P11" s="20">
        <f t="shared" si="6"/>
        <v>85.5625</v>
      </c>
    </row>
    <row r="12" spans="1:16" x14ac:dyDescent="0.25">
      <c r="A12" s="19">
        <v>6</v>
      </c>
      <c r="B12" s="24">
        <v>0</v>
      </c>
      <c r="C12" s="24">
        <v>56.015373000000004</v>
      </c>
      <c r="D12" s="24">
        <v>18.004828580660501</v>
      </c>
      <c r="E12" s="24">
        <v>9.0065654374999998E-2</v>
      </c>
      <c r="F12" s="24">
        <v>37.534899750000008</v>
      </c>
      <c r="G12" s="20">
        <f t="shared" si="0"/>
        <v>111.64516698503552</v>
      </c>
      <c r="H12" s="20"/>
      <c r="I12" s="2"/>
      <c r="K12" s="20">
        <f t="shared" si="1"/>
        <v>0</v>
      </c>
      <c r="L12" s="20">
        <f t="shared" si="2"/>
        <v>56.015373000000004</v>
      </c>
      <c r="M12" s="20">
        <f t="shared" si="3"/>
        <v>18.004828580660501</v>
      </c>
      <c r="N12" s="20">
        <f t="shared" si="4"/>
        <v>9.0065654374999998E-2</v>
      </c>
      <c r="O12" s="20">
        <f t="shared" si="5"/>
        <v>11.452232764964492</v>
      </c>
      <c r="P12" s="20">
        <f t="shared" si="6"/>
        <v>85.5625</v>
      </c>
    </row>
    <row r="13" spans="1:16" x14ac:dyDescent="0.25">
      <c r="A13" s="19">
        <v>7</v>
      </c>
      <c r="B13" s="24">
        <v>0</v>
      </c>
      <c r="C13" s="24">
        <v>46.647477124999995</v>
      </c>
      <c r="D13" s="24">
        <v>8.5834059393636242</v>
      </c>
      <c r="E13" s="24">
        <v>0.14260445187500001</v>
      </c>
      <c r="F13" s="24">
        <v>35.365804812500002</v>
      </c>
      <c r="G13" s="20">
        <f t="shared" si="0"/>
        <v>90.739292328738628</v>
      </c>
      <c r="H13" s="20"/>
      <c r="I13" s="2"/>
      <c r="K13" s="20">
        <f t="shared" si="1"/>
        <v>0</v>
      </c>
      <c r="L13" s="20">
        <f t="shared" si="2"/>
        <v>46.647477124999995</v>
      </c>
      <c r="M13" s="20">
        <f t="shared" si="3"/>
        <v>8.5834059393636242</v>
      </c>
      <c r="N13" s="20">
        <f t="shared" si="4"/>
        <v>0.14260445187500001</v>
      </c>
      <c r="O13" s="20">
        <f t="shared" si="5"/>
        <v>30.189012483761381</v>
      </c>
      <c r="P13" s="20">
        <f t="shared" si="6"/>
        <v>85.5625</v>
      </c>
    </row>
    <row r="14" spans="1:16" x14ac:dyDescent="0.25">
      <c r="A14" s="19">
        <v>8</v>
      </c>
      <c r="B14" s="24">
        <v>0.39458399999999999</v>
      </c>
      <c r="C14" s="24">
        <v>59.010231625000003</v>
      </c>
      <c r="D14" s="24">
        <f>AVERAGE(D6:D13)</f>
        <v>8.3861259592196937</v>
      </c>
      <c r="E14" s="24">
        <v>11.202580476562499</v>
      </c>
      <c r="F14" s="24">
        <v>14.721176789843751</v>
      </c>
      <c r="G14" s="20">
        <f t="shared" si="0"/>
        <v>93.71469885062595</v>
      </c>
      <c r="H14" s="20"/>
      <c r="I14" s="2"/>
      <c r="K14" s="20">
        <f t="shared" si="1"/>
        <v>0.39458399999999999</v>
      </c>
      <c r="L14" s="20">
        <f t="shared" si="2"/>
        <v>59.010231625000003</v>
      </c>
      <c r="M14" s="20">
        <f t="shared" si="3"/>
        <v>8.3861259592196937</v>
      </c>
      <c r="N14" s="20">
        <f t="shared" si="4"/>
        <v>11.202580476562499</v>
      </c>
      <c r="O14" s="20">
        <f t="shared" si="5"/>
        <v>6.5689779392178025</v>
      </c>
      <c r="P14" s="20">
        <f t="shared" si="6"/>
        <v>85.5625</v>
      </c>
    </row>
    <row r="15" spans="1:16" x14ac:dyDescent="0.25">
      <c r="A15" s="19">
        <v>9</v>
      </c>
      <c r="B15" s="24">
        <v>0.15151600000000001</v>
      </c>
      <c r="C15" s="24">
        <v>26.757019437500002</v>
      </c>
      <c r="D15" s="24">
        <v>19.28390442304525</v>
      </c>
      <c r="E15" s="24">
        <v>2.6970326749999995</v>
      </c>
      <c r="F15" s="24">
        <v>18.095613125</v>
      </c>
      <c r="G15" s="20">
        <f t="shared" si="0"/>
        <v>66.985085660545252</v>
      </c>
      <c r="H15" s="20"/>
      <c r="I15" s="2"/>
      <c r="K15" s="20">
        <f t="shared" si="1"/>
        <v>0.15151600000000001</v>
      </c>
      <c r="L15" s="20">
        <f t="shared" si="2"/>
        <v>26.757019437500002</v>
      </c>
      <c r="M15" s="20">
        <f t="shared" si="3"/>
        <v>19.28390442304525</v>
      </c>
      <c r="N15" s="20">
        <f t="shared" si="4"/>
        <v>2.6970326749999995</v>
      </c>
      <c r="O15" s="20">
        <f t="shared" si="5"/>
        <v>36.673027464454748</v>
      </c>
      <c r="P15" s="20">
        <f t="shared" si="6"/>
        <v>85.5625</v>
      </c>
    </row>
    <row r="16" spans="1:16" x14ac:dyDescent="0.25">
      <c r="A16" s="19">
        <v>10</v>
      </c>
      <c r="B16" s="24">
        <v>0.19763500000000001</v>
      </c>
      <c r="C16" s="24">
        <v>28.246234749999999</v>
      </c>
      <c r="D16" s="24">
        <v>15.52234061995525</v>
      </c>
      <c r="E16" s="24">
        <v>6.4215084062499992</v>
      </c>
      <c r="F16" s="24">
        <v>7.7697680562500002</v>
      </c>
      <c r="G16" s="20">
        <f t="shared" si="0"/>
        <v>58.157486832455248</v>
      </c>
      <c r="H16" s="20"/>
      <c r="I16" s="2"/>
      <c r="K16" s="20">
        <f t="shared" si="1"/>
        <v>0.19763500000000001</v>
      </c>
      <c r="L16" s="20">
        <f t="shared" si="2"/>
        <v>28.246234749999999</v>
      </c>
      <c r="M16" s="20">
        <f t="shared" si="3"/>
        <v>15.52234061995525</v>
      </c>
      <c r="N16" s="20">
        <f t="shared" si="4"/>
        <v>6.4215084062499992</v>
      </c>
      <c r="O16" s="20">
        <f t="shared" si="5"/>
        <v>35.174781223794753</v>
      </c>
      <c r="P16" s="20">
        <f t="shared" si="6"/>
        <v>85.5625</v>
      </c>
    </row>
    <row r="17" spans="1:16" x14ac:dyDescent="0.25">
      <c r="A17" s="19">
        <v>11</v>
      </c>
      <c r="B17" s="24">
        <v>0.11729000000000001</v>
      </c>
      <c r="C17" s="24">
        <v>26.7646345</v>
      </c>
      <c r="D17" s="24">
        <v>24.122678939218812</v>
      </c>
      <c r="E17" s="24">
        <v>5.6024271499999996</v>
      </c>
      <c r="F17" s="24">
        <v>11.149649375000001</v>
      </c>
      <c r="G17" s="20">
        <f t="shared" si="0"/>
        <v>67.756679964218804</v>
      </c>
      <c r="H17" s="20"/>
      <c r="I17" s="2"/>
      <c r="K17" s="20">
        <f t="shared" si="1"/>
        <v>0.11729000000000001</v>
      </c>
      <c r="L17" s="20">
        <f t="shared" si="2"/>
        <v>26.7646345</v>
      </c>
      <c r="M17" s="20">
        <f t="shared" si="3"/>
        <v>24.122678939218812</v>
      </c>
      <c r="N17" s="20">
        <f t="shared" si="4"/>
        <v>5.6024271499999996</v>
      </c>
      <c r="O17" s="20">
        <f t="shared" si="5"/>
        <v>28.955469410781191</v>
      </c>
      <c r="P17" s="20">
        <f t="shared" si="6"/>
        <v>85.5625</v>
      </c>
    </row>
    <row r="18" spans="1:16" x14ac:dyDescent="0.25">
      <c r="A18" s="19">
        <v>12</v>
      </c>
      <c r="B18" s="24">
        <v>3.68191E-2</v>
      </c>
      <c r="C18" s="24">
        <v>23.249042500000002</v>
      </c>
      <c r="D18" s="24">
        <v>19.289005620364311</v>
      </c>
      <c r="E18" s="24">
        <v>1.8099720125000001</v>
      </c>
      <c r="F18" s="24">
        <v>24.101501687499997</v>
      </c>
      <c r="G18" s="20">
        <f t="shared" si="0"/>
        <v>68.486340920364313</v>
      </c>
      <c r="H18" s="20"/>
      <c r="I18" s="2"/>
      <c r="K18" s="20">
        <f t="shared" si="1"/>
        <v>3.68191E-2</v>
      </c>
      <c r="L18" s="20">
        <f t="shared" si="2"/>
        <v>23.249042500000002</v>
      </c>
      <c r="M18" s="20">
        <f t="shared" si="3"/>
        <v>19.289005620364311</v>
      </c>
      <c r="N18" s="20">
        <f t="shared" si="4"/>
        <v>1.8099720125000001</v>
      </c>
      <c r="O18" s="20">
        <f t="shared" si="5"/>
        <v>41.177660767135691</v>
      </c>
      <c r="P18" s="20">
        <f t="shared" si="6"/>
        <v>85.5625</v>
      </c>
    </row>
    <row r="19" spans="1:16" x14ac:dyDescent="0.25">
      <c r="A19" s="19">
        <v>13</v>
      </c>
      <c r="B19" s="24">
        <v>1.6451E-2</v>
      </c>
      <c r="C19" s="24">
        <v>23.249042500000002</v>
      </c>
      <c r="D19" s="24">
        <v>13.802622555715937</v>
      </c>
      <c r="E19" s="24">
        <v>6.1717172437500009E-2</v>
      </c>
      <c r="F19" s="24">
        <v>36.472042374999994</v>
      </c>
      <c r="G19" s="20">
        <f t="shared" si="0"/>
        <v>73.601875603153431</v>
      </c>
      <c r="H19" s="20"/>
      <c r="I19" s="2"/>
      <c r="K19" s="20">
        <f t="shared" si="1"/>
        <v>1.6451E-2</v>
      </c>
      <c r="L19" s="20">
        <f t="shared" si="2"/>
        <v>23.249042500000002</v>
      </c>
      <c r="M19" s="20">
        <f t="shared" si="3"/>
        <v>13.802622555715937</v>
      </c>
      <c r="N19" s="20">
        <f t="shared" si="4"/>
        <v>6.1717172437500009E-2</v>
      </c>
      <c r="O19" s="20">
        <f t="shared" si="5"/>
        <v>48.432666771846563</v>
      </c>
      <c r="P19" s="20">
        <f t="shared" si="6"/>
        <v>85.5625</v>
      </c>
    </row>
    <row r="20" spans="1:16" x14ac:dyDescent="0.25">
      <c r="A20" s="19">
        <v>14</v>
      </c>
      <c r="B20" s="24">
        <v>0.36587900000000001</v>
      </c>
      <c r="C20" s="24">
        <v>29.600004624999997</v>
      </c>
      <c r="D20" s="24">
        <v>12.431087669882251</v>
      </c>
      <c r="E20" s="24">
        <v>24.067447812500003</v>
      </c>
      <c r="F20" s="24">
        <v>0.96078986875000005</v>
      </c>
      <c r="G20" s="20">
        <f t="shared" si="0"/>
        <v>67.425208976132254</v>
      </c>
      <c r="H20" s="20"/>
      <c r="I20" s="2"/>
      <c r="K20" s="20">
        <f t="shared" si="1"/>
        <v>0.36587900000000001</v>
      </c>
      <c r="L20" s="20">
        <f t="shared" si="2"/>
        <v>29.600004624999997</v>
      </c>
      <c r="M20" s="20">
        <f t="shared" si="3"/>
        <v>12.431087669882251</v>
      </c>
      <c r="N20" s="20">
        <f t="shared" si="4"/>
        <v>24.067447812500003</v>
      </c>
      <c r="O20" s="20">
        <f t="shared" si="5"/>
        <v>19.098080892617745</v>
      </c>
      <c r="P20" s="20">
        <f t="shared" si="6"/>
        <v>85.5625</v>
      </c>
    </row>
    <row r="21" spans="1:16" x14ac:dyDescent="0.25">
      <c r="A21" s="19">
        <v>15</v>
      </c>
      <c r="B21" s="24">
        <v>0.135016</v>
      </c>
      <c r="C21" s="24">
        <v>27.215292187500001</v>
      </c>
      <c r="D21" s="24">
        <v>21.252874820454188</v>
      </c>
      <c r="E21" s="24">
        <v>24.772996187499999</v>
      </c>
      <c r="F21" s="24">
        <v>0.53837721812500006</v>
      </c>
      <c r="G21" s="20">
        <f t="shared" si="0"/>
        <v>73.914556413579191</v>
      </c>
      <c r="H21" s="20"/>
      <c r="I21" s="2"/>
      <c r="K21" s="20">
        <f t="shared" si="1"/>
        <v>0.135016</v>
      </c>
      <c r="L21" s="20">
        <f t="shared" si="2"/>
        <v>27.215292187500001</v>
      </c>
      <c r="M21" s="20">
        <f t="shared" si="3"/>
        <v>21.252874820454188</v>
      </c>
      <c r="N21" s="20">
        <f t="shared" si="4"/>
        <v>24.772996187499999</v>
      </c>
      <c r="O21" s="20">
        <f t="shared" si="5"/>
        <v>12.186320804545815</v>
      </c>
      <c r="P21" s="20">
        <f t="shared" si="6"/>
        <v>85.5625</v>
      </c>
    </row>
    <row r="22" spans="1:16" x14ac:dyDescent="0.25">
      <c r="A22" s="19">
        <v>16</v>
      </c>
      <c r="B22" s="24">
        <v>7.9556000000000002E-2</v>
      </c>
      <c r="C22" s="24">
        <v>25.817714312499998</v>
      </c>
      <c r="D22" s="24">
        <v>15.997967034620938</v>
      </c>
      <c r="E22" s="24">
        <v>31.869378812499995</v>
      </c>
      <c r="F22" s="24">
        <v>0.23628169937500001</v>
      </c>
      <c r="G22" s="20">
        <f t="shared" si="0"/>
        <v>74.000897858995941</v>
      </c>
      <c r="H22" s="20"/>
      <c r="I22" s="2"/>
      <c r="K22" s="20">
        <f t="shared" si="1"/>
        <v>7.9556000000000002E-2</v>
      </c>
      <c r="L22" s="20">
        <f t="shared" si="2"/>
        <v>25.817714312499998</v>
      </c>
      <c r="M22" s="20">
        <f t="shared" si="3"/>
        <v>15.997967034620938</v>
      </c>
      <c r="N22" s="20">
        <f t="shared" si="4"/>
        <v>31.869378812499995</v>
      </c>
      <c r="O22" s="20">
        <f t="shared" si="5"/>
        <v>11.797883840379058</v>
      </c>
      <c r="P22" s="20">
        <f t="shared" si="6"/>
        <v>85.5625</v>
      </c>
    </row>
    <row r="23" spans="1:16" x14ac:dyDescent="0.25">
      <c r="A23" s="19">
        <v>17</v>
      </c>
      <c r="B23" s="24">
        <v>3.01301E-2</v>
      </c>
      <c r="C23" s="24">
        <v>27.544337041666665</v>
      </c>
      <c r="D23" s="24">
        <f>AVERAGE(D20:D22)</f>
        <v>16.560643174985795</v>
      </c>
      <c r="E23" s="24">
        <v>26.903274270833332</v>
      </c>
      <c r="F23" s="24">
        <v>0.57848292875000007</v>
      </c>
      <c r="G23" s="20">
        <f t="shared" si="0"/>
        <v>71.6168675162358</v>
      </c>
      <c r="H23" s="20"/>
      <c r="I23" s="2"/>
      <c r="K23" s="20">
        <f t="shared" si="1"/>
        <v>3.01301E-2</v>
      </c>
      <c r="L23" s="20">
        <f t="shared" si="2"/>
        <v>27.544337041666665</v>
      </c>
      <c r="M23" s="20">
        <f t="shared" si="3"/>
        <v>16.560643174985795</v>
      </c>
      <c r="N23" s="20">
        <f t="shared" si="4"/>
        <v>26.903274270833332</v>
      </c>
      <c r="O23" s="20">
        <f t="shared" si="5"/>
        <v>14.524115412514206</v>
      </c>
      <c r="P23" s="20">
        <f t="shared" si="6"/>
        <v>85.5625</v>
      </c>
    </row>
    <row r="24" spans="1:16" x14ac:dyDescent="0.25">
      <c r="A24" s="19">
        <v>18</v>
      </c>
      <c r="B24" s="24">
        <v>1.81253E-2</v>
      </c>
      <c r="C24" s="24">
        <v>0.24527175125</v>
      </c>
      <c r="D24" s="24">
        <v>0.10112481771679499</v>
      </c>
      <c r="E24" s="24">
        <v>67.340425499999995</v>
      </c>
      <c r="F24" s="24">
        <v>4.1702135750000001E-2</v>
      </c>
      <c r="G24" s="20">
        <f t="shared" si="0"/>
        <v>67.746649504716785</v>
      </c>
      <c r="H24" s="20"/>
      <c r="I24" s="2"/>
      <c r="K24" s="20">
        <f t="shared" si="1"/>
        <v>1.81253E-2</v>
      </c>
      <c r="L24" s="20">
        <f t="shared" si="2"/>
        <v>0.24527175125</v>
      </c>
      <c r="M24" s="20">
        <f t="shared" si="3"/>
        <v>0.10112481771679499</v>
      </c>
      <c r="N24" s="20">
        <f t="shared" si="4"/>
        <v>67.340425499999995</v>
      </c>
      <c r="O24" s="20">
        <f t="shared" si="5"/>
        <v>17.857552631033215</v>
      </c>
      <c r="P24" s="20">
        <f t="shared" si="6"/>
        <v>85.5625</v>
      </c>
    </row>
    <row r="25" spans="1:16" x14ac:dyDescent="0.25">
      <c r="A25" s="19">
        <v>19</v>
      </c>
      <c r="B25" s="24">
        <v>5.4643999999999998E-2</v>
      </c>
      <c r="C25" s="24">
        <v>2.67784100625</v>
      </c>
      <c r="D25" s="24">
        <v>3.447771951553281</v>
      </c>
      <c r="E25" s="24">
        <v>44.749529750000008</v>
      </c>
      <c r="F25" s="24">
        <v>0.110450064375</v>
      </c>
      <c r="G25" s="20">
        <f t="shared" si="0"/>
        <v>51.040236772178289</v>
      </c>
      <c r="H25" s="20"/>
      <c r="I25" s="2"/>
      <c r="K25" s="20">
        <f t="shared" si="1"/>
        <v>5.4643999999999998E-2</v>
      </c>
      <c r="L25" s="20">
        <f t="shared" si="2"/>
        <v>2.67784100625</v>
      </c>
      <c r="M25" s="20">
        <f t="shared" si="3"/>
        <v>3.447771951553281</v>
      </c>
      <c r="N25" s="20">
        <f t="shared" si="4"/>
        <v>44.749529750000008</v>
      </c>
      <c r="O25" s="20">
        <f t="shared" si="5"/>
        <v>34.632713292196712</v>
      </c>
      <c r="P25" s="20">
        <f t="shared" si="6"/>
        <v>85.5625</v>
      </c>
    </row>
    <row r="26" spans="1:16" x14ac:dyDescent="0.25">
      <c r="A26" s="19">
        <v>20</v>
      </c>
      <c r="B26" s="24">
        <v>0.120037</v>
      </c>
      <c r="C26" s="24">
        <v>4.4233160062499994</v>
      </c>
      <c r="D26" s="24">
        <v>6.8229101705367743</v>
      </c>
      <c r="E26" s="24">
        <v>44.881381562500003</v>
      </c>
      <c r="F26" s="24">
        <v>0.602826315625</v>
      </c>
      <c r="G26" s="20">
        <f t="shared" si="0"/>
        <v>56.850471054911779</v>
      </c>
      <c r="H26" s="20"/>
      <c r="I26" s="2"/>
      <c r="K26" s="20">
        <f t="shared" si="1"/>
        <v>0.120037</v>
      </c>
      <c r="L26" s="20">
        <f t="shared" si="2"/>
        <v>4.4233160062499994</v>
      </c>
      <c r="M26" s="20">
        <f t="shared" si="3"/>
        <v>6.8229101705367743</v>
      </c>
      <c r="N26" s="20">
        <f t="shared" si="4"/>
        <v>44.881381562500003</v>
      </c>
      <c r="O26" s="20">
        <f t="shared" si="5"/>
        <v>29.314855260713223</v>
      </c>
      <c r="P26" s="20">
        <f t="shared" si="6"/>
        <v>85.5625</v>
      </c>
    </row>
    <row r="27" spans="1:16" x14ac:dyDescent="0.25">
      <c r="A27" s="19">
        <v>21</v>
      </c>
      <c r="B27" s="24">
        <v>7.8257900000000005E-2</v>
      </c>
      <c r="C27" s="24">
        <v>5.1700456125000001</v>
      </c>
      <c r="D27" s="24">
        <v>14.771869186326812</v>
      </c>
      <c r="E27" s="24">
        <v>23.720748562499999</v>
      </c>
      <c r="F27" s="24">
        <v>0.45565025937499998</v>
      </c>
      <c r="G27" s="20">
        <f t="shared" si="0"/>
        <v>44.196571520701809</v>
      </c>
      <c r="H27" s="20"/>
      <c r="I27" s="2"/>
      <c r="K27" s="20">
        <f t="shared" si="1"/>
        <v>7.8257900000000005E-2</v>
      </c>
      <c r="L27" s="20">
        <f t="shared" si="2"/>
        <v>5.1700456125000001</v>
      </c>
      <c r="M27" s="20">
        <f t="shared" si="3"/>
        <v>14.771869186326812</v>
      </c>
      <c r="N27" s="20">
        <f t="shared" si="4"/>
        <v>23.720748562499999</v>
      </c>
      <c r="O27" s="20">
        <f t="shared" si="5"/>
        <v>41.821578738673189</v>
      </c>
      <c r="P27" s="20">
        <f t="shared" si="6"/>
        <v>85.5625</v>
      </c>
    </row>
    <row r="28" spans="1:16" x14ac:dyDescent="0.25">
      <c r="A28" s="19">
        <v>22</v>
      </c>
      <c r="B28" s="24">
        <v>2.97994E-2</v>
      </c>
      <c r="C28" s="24">
        <v>9.13294125</v>
      </c>
      <c r="D28" s="24">
        <v>41.118336146667872</v>
      </c>
      <c r="E28" s="24">
        <v>0.40350847187500005</v>
      </c>
      <c r="F28" s="24">
        <v>30.6733861875</v>
      </c>
      <c r="G28" s="20">
        <f t="shared" si="0"/>
        <v>81.357971456042876</v>
      </c>
      <c r="H28" s="20"/>
      <c r="I28" s="2"/>
      <c r="K28" s="20">
        <f t="shared" si="1"/>
        <v>2.97994E-2</v>
      </c>
      <c r="L28" s="20">
        <f t="shared" si="2"/>
        <v>9.13294125</v>
      </c>
      <c r="M28" s="20">
        <f t="shared" si="3"/>
        <v>41.118336146667872</v>
      </c>
      <c r="N28" s="20">
        <f t="shared" si="4"/>
        <v>0.40350847187500005</v>
      </c>
      <c r="O28" s="20">
        <f t="shared" si="5"/>
        <v>34.877914731457125</v>
      </c>
      <c r="P28" s="20">
        <f t="shared" si="6"/>
        <v>85.5625</v>
      </c>
    </row>
    <row r="29" spans="1:16" x14ac:dyDescent="0.25">
      <c r="A29" s="19">
        <v>23</v>
      </c>
      <c r="B29" s="24">
        <v>0</v>
      </c>
      <c r="C29" s="24">
        <v>0</v>
      </c>
      <c r="D29" s="24">
        <v>2.2591784546383376</v>
      </c>
      <c r="E29" s="24">
        <v>7.1145817687500008</v>
      </c>
      <c r="F29" s="24">
        <v>2.8071516124999993</v>
      </c>
      <c r="G29" s="20">
        <f t="shared" si="0"/>
        <v>12.180911835888338</v>
      </c>
      <c r="H29" s="20"/>
      <c r="I29" s="2"/>
      <c r="K29" s="20">
        <f t="shared" si="1"/>
        <v>0</v>
      </c>
      <c r="L29" s="20">
        <f t="shared" si="2"/>
        <v>0</v>
      </c>
      <c r="M29" s="20">
        <f t="shared" si="3"/>
        <v>2.2591784546383376</v>
      </c>
      <c r="N29" s="20">
        <f t="shared" si="4"/>
        <v>7.1145817687500008</v>
      </c>
      <c r="O29" s="20">
        <f t="shared" si="5"/>
        <v>76.188739776611669</v>
      </c>
      <c r="P29" s="20">
        <f t="shared" si="6"/>
        <v>85.5625</v>
      </c>
    </row>
    <row r="30" spans="1:16" x14ac:dyDescent="0.25">
      <c r="A30" s="19">
        <v>24</v>
      </c>
      <c r="B30" s="24">
        <v>4.6587499999999997E-2</v>
      </c>
      <c r="C30" s="24">
        <v>6.0800199125000001</v>
      </c>
      <c r="D30" s="24">
        <v>33.438034031497686</v>
      </c>
      <c r="E30" s="24">
        <v>6.8451283437500008</v>
      </c>
      <c r="F30" s="24">
        <v>5.8814036812500001</v>
      </c>
      <c r="G30" s="20">
        <f t="shared" si="0"/>
        <v>52.291173468997684</v>
      </c>
      <c r="H30" s="20"/>
      <c r="I30" s="2"/>
      <c r="K30" s="20">
        <f t="shared" si="1"/>
        <v>4.6587499999999997E-2</v>
      </c>
      <c r="L30" s="20">
        <f t="shared" si="2"/>
        <v>6.0800199125000001</v>
      </c>
      <c r="M30" s="20">
        <f t="shared" si="3"/>
        <v>33.438034031497686</v>
      </c>
      <c r="N30" s="20">
        <f t="shared" si="4"/>
        <v>6.8451283437500008</v>
      </c>
      <c r="O30" s="20">
        <f t="shared" si="5"/>
        <v>39.152730212252315</v>
      </c>
      <c r="P30" s="20">
        <f t="shared" si="6"/>
        <v>85.5625</v>
      </c>
    </row>
    <row r="31" spans="1:16" x14ac:dyDescent="0.25">
      <c r="A31" s="19">
        <v>25</v>
      </c>
      <c r="B31" s="24">
        <v>0.111913</v>
      </c>
      <c r="C31" s="24">
        <v>9.8933351875</v>
      </c>
      <c r="D31" s="24">
        <v>34.65318234638756</v>
      </c>
      <c r="E31" s="24">
        <v>3.5581507875000002</v>
      </c>
      <c r="F31" s="24">
        <v>12.058323124999999</v>
      </c>
      <c r="G31" s="20">
        <f t="shared" si="0"/>
        <v>60.274904446387559</v>
      </c>
      <c r="H31" s="20"/>
      <c r="I31" s="2"/>
      <c r="K31" s="20">
        <f t="shared" si="1"/>
        <v>0.111913</v>
      </c>
      <c r="L31" s="20">
        <f t="shared" si="2"/>
        <v>9.8933351875</v>
      </c>
      <c r="M31" s="20">
        <f t="shared" si="3"/>
        <v>34.65318234638756</v>
      </c>
      <c r="N31" s="20">
        <f t="shared" si="4"/>
        <v>3.5581507875000002</v>
      </c>
      <c r="O31" s="20">
        <f t="shared" si="5"/>
        <v>37.345918678612442</v>
      </c>
      <c r="P31" s="20">
        <f t="shared" si="6"/>
        <v>85.5625</v>
      </c>
    </row>
    <row r="32" spans="1:16" x14ac:dyDescent="0.25">
      <c r="A32" s="19">
        <v>26</v>
      </c>
      <c r="B32" s="24">
        <v>5.3074999999999997E-4</v>
      </c>
      <c r="C32" s="24">
        <v>0.13711904</v>
      </c>
      <c r="D32" s="24">
        <v>3.1998857599715498</v>
      </c>
      <c r="E32" s="24">
        <v>2.4067191125000005E-3</v>
      </c>
      <c r="F32" s="24">
        <v>84.764201874999998</v>
      </c>
      <c r="G32" s="20">
        <f t="shared" si="0"/>
        <v>88.104144144084046</v>
      </c>
      <c r="H32" s="20"/>
      <c r="I32" s="2"/>
      <c r="K32" s="20">
        <f t="shared" si="1"/>
        <v>5.3074999999999997E-4</v>
      </c>
      <c r="L32" s="20">
        <f t="shared" si="2"/>
        <v>0.13711904</v>
      </c>
      <c r="M32" s="20">
        <f t="shared" si="3"/>
        <v>3.1998857599715498</v>
      </c>
      <c r="N32" s="20">
        <f t="shared" si="4"/>
        <v>2.4067191125000005E-3</v>
      </c>
      <c r="O32" s="20">
        <f t="shared" si="5"/>
        <v>82.222557730915952</v>
      </c>
      <c r="P32" s="20">
        <f t="shared" si="6"/>
        <v>85.5625</v>
      </c>
    </row>
    <row r="33" spans="1:16" x14ac:dyDescent="0.25">
      <c r="A33" s="19">
        <v>27</v>
      </c>
      <c r="B33" s="24">
        <v>9.6712099999999995E-3</v>
      </c>
      <c r="C33" s="24">
        <v>3.7857384812500001</v>
      </c>
      <c r="D33" s="24">
        <v>21.029944461795065</v>
      </c>
      <c r="E33" s="24">
        <v>7.4087627562500003E-3</v>
      </c>
      <c r="F33" s="24">
        <v>75.986772812499993</v>
      </c>
      <c r="G33" s="20">
        <f t="shared" si="0"/>
        <v>100.8195357283013</v>
      </c>
      <c r="H33" s="20"/>
      <c r="I33" s="2"/>
      <c r="K33" s="20">
        <f t="shared" si="1"/>
        <v>9.6712099999999995E-3</v>
      </c>
      <c r="L33" s="20">
        <f t="shared" si="2"/>
        <v>3.7857384812500001</v>
      </c>
      <c r="M33" s="20">
        <f t="shared" si="3"/>
        <v>21.029944461795065</v>
      </c>
      <c r="N33" s="20">
        <f t="shared" si="4"/>
        <v>7.4087627562500003E-3</v>
      </c>
      <c r="O33" s="20">
        <f t="shared" si="5"/>
        <v>60.729737084198689</v>
      </c>
      <c r="P33" s="20">
        <f t="shared" si="6"/>
        <v>85.5625</v>
      </c>
    </row>
    <row r="34" spans="1:16" x14ac:dyDescent="0.25">
      <c r="A34" s="19">
        <v>28</v>
      </c>
      <c r="B34" s="24">
        <v>8.5195900000000009</v>
      </c>
      <c r="C34" s="24">
        <v>24.861382249999998</v>
      </c>
      <c r="D34" s="24">
        <v>9.1169413356155005</v>
      </c>
      <c r="E34" s="24">
        <v>20.318869124999999</v>
      </c>
      <c r="F34" s="24">
        <v>6.3021059375000004</v>
      </c>
      <c r="G34" s="20">
        <f t="shared" si="0"/>
        <v>69.118888648115501</v>
      </c>
      <c r="H34" s="20"/>
      <c r="I34" s="2"/>
      <c r="K34" s="20">
        <f t="shared" si="1"/>
        <v>8.5195900000000009</v>
      </c>
      <c r="L34" s="20">
        <f t="shared" si="2"/>
        <v>24.861382249999998</v>
      </c>
      <c r="M34" s="20">
        <f t="shared" si="3"/>
        <v>9.1169413356155005</v>
      </c>
      <c r="N34" s="20">
        <f t="shared" si="4"/>
        <v>20.318869124999999</v>
      </c>
      <c r="O34" s="20">
        <f t="shared" si="5"/>
        <v>22.745717289384501</v>
      </c>
      <c r="P34" s="20">
        <f t="shared" si="6"/>
        <v>85.5625</v>
      </c>
    </row>
    <row r="35" spans="1:16" x14ac:dyDescent="0.25">
      <c r="A35" s="19">
        <v>29</v>
      </c>
      <c r="B35" s="24">
        <v>38.981299999999997</v>
      </c>
      <c r="C35" s="24">
        <v>16.650291374999998</v>
      </c>
      <c r="D35" s="24">
        <v>8.6363163595286867</v>
      </c>
      <c r="E35" s="24">
        <v>9.968031250000001</v>
      </c>
      <c r="F35" s="24">
        <v>11.903882812499999</v>
      </c>
      <c r="G35" s="20">
        <f t="shared" si="0"/>
        <v>86.139821797028688</v>
      </c>
      <c r="H35" s="20"/>
      <c r="I35" s="2"/>
      <c r="K35" s="20">
        <f t="shared" si="1"/>
        <v>38.981299999999997</v>
      </c>
      <c r="L35" s="20">
        <f t="shared" si="2"/>
        <v>16.650291374999998</v>
      </c>
      <c r="M35" s="20">
        <f t="shared" si="3"/>
        <v>8.6363163595286867</v>
      </c>
      <c r="N35" s="20">
        <f t="shared" si="4"/>
        <v>9.968031250000001</v>
      </c>
      <c r="O35" s="20">
        <f t="shared" si="5"/>
        <v>11.326561015471313</v>
      </c>
      <c r="P35" s="20">
        <f t="shared" si="6"/>
        <v>85.5625</v>
      </c>
    </row>
  </sheetData>
  <mergeCells count="4">
    <mergeCell ref="A1:P1"/>
    <mergeCell ref="A2:P2"/>
    <mergeCell ref="B4:G4"/>
    <mergeCell ref="K4:P4"/>
  </mergeCells>
  <conditionalFormatting sqref="K6:N35">
    <cfRule type="expression" dxfId="20" priority="1">
      <formula>COUNTIF($B$6:$F$35,K6)=0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85" zoomScaleNormal="85" workbookViewId="0">
      <selection activeCell="J36" sqref="J36"/>
    </sheetView>
  </sheetViews>
  <sheetFormatPr defaultRowHeight="15" x14ac:dyDescent="0.25"/>
  <cols>
    <col min="1" max="1" width="12" style="23" bestFit="1" customWidth="1"/>
    <col min="2" max="7" width="9.140625" style="23"/>
    <col min="8" max="9" width="2.7109375" style="23" customWidth="1"/>
    <col min="10" max="10" width="2.7109375" style="3" customWidth="1"/>
    <col min="11" max="16384" width="9.140625" style="23"/>
  </cols>
  <sheetData>
    <row r="1" spans="1:16" x14ac:dyDescent="0.25">
      <c r="A1" s="7" t="s">
        <v>16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4" spans="1:16" x14ac:dyDescent="0.25">
      <c r="B4" s="13" t="s">
        <v>8</v>
      </c>
      <c r="C4" s="13"/>
      <c r="D4" s="13"/>
      <c r="E4" s="13"/>
      <c r="F4" s="13"/>
      <c r="G4" s="13"/>
      <c r="H4" s="1"/>
      <c r="K4" s="13" t="s">
        <v>9</v>
      </c>
      <c r="L4" s="13"/>
      <c r="M4" s="13"/>
      <c r="N4" s="13"/>
      <c r="O4" s="13"/>
      <c r="P4" s="13"/>
    </row>
    <row r="5" spans="1:16" x14ac:dyDescent="0.25">
      <c r="A5" s="26" t="s">
        <v>6</v>
      </c>
      <c r="B5" s="26" t="s">
        <v>0</v>
      </c>
      <c r="C5" s="26" t="s">
        <v>1</v>
      </c>
      <c r="D5" s="26" t="s">
        <v>2</v>
      </c>
      <c r="E5" s="26" t="s">
        <v>3</v>
      </c>
      <c r="F5" s="26" t="s">
        <v>4</v>
      </c>
      <c r="G5" s="26" t="s">
        <v>7</v>
      </c>
      <c r="H5" s="26"/>
      <c r="I5" s="2"/>
      <c r="K5" s="26" t="s">
        <v>0</v>
      </c>
      <c r="L5" s="26" t="s">
        <v>1</v>
      </c>
      <c r="M5" s="26" t="s">
        <v>2</v>
      </c>
      <c r="N5" s="26" t="s">
        <v>3</v>
      </c>
      <c r="O5" s="26" t="s">
        <v>4</v>
      </c>
      <c r="P5" s="26" t="s">
        <v>7</v>
      </c>
    </row>
    <row r="6" spans="1:16" x14ac:dyDescent="0.25">
      <c r="A6" s="23">
        <v>0</v>
      </c>
      <c r="B6" s="31">
        <v>0.110744</v>
      </c>
      <c r="C6" s="31">
        <v>50.219968187500001</v>
      </c>
      <c r="D6" s="31">
        <v>23.594898168007436</v>
      </c>
      <c r="E6" s="31">
        <v>14.545624999999999</v>
      </c>
      <c r="F6" s="31">
        <v>18.161325124999998</v>
      </c>
      <c r="G6" s="24">
        <f>SUM(B6:F6)</f>
        <v>106.63256048050744</v>
      </c>
      <c r="H6" s="24"/>
      <c r="I6" s="2"/>
      <c r="K6" s="24">
        <f>IF(SUM(B6:E6)&gt;(9.25*9.25),(B6/SUM(B6:E6)*9.25*9.25),B6)</f>
        <v>0.10710298620703206</v>
      </c>
      <c r="L6" s="24">
        <f>IF(SUM(B6:E6)&gt;(9.25*9.25),(C6/SUM(B6:E6)*9.25*9.25),C6)</f>
        <v>48.568848516428901</v>
      </c>
      <c r="M6" s="24">
        <f>IF(SUM(B6:E6)&gt;(9.25*9.25),(D6/SUM(B6:E6)*9.25*9.25),D6)</f>
        <v>22.81915095214573</v>
      </c>
      <c r="N6" s="24">
        <f>IF(SUM(B6:E6)&gt;(9.25*9.25),(E6/SUM(B6:E6)*9.25*9.25),E6)</f>
        <v>14.067397545218348</v>
      </c>
      <c r="O6" s="24">
        <f>IF(SUM(B6:E6)&gt;=(9.25*9.25),0,(9.25*9.25)-SUM(K6:N6))</f>
        <v>0</v>
      </c>
      <c r="P6" s="24">
        <f>SUM(K6:O6)</f>
        <v>85.5625</v>
      </c>
    </row>
    <row r="7" spans="1:16" x14ac:dyDescent="0.25">
      <c r="A7" s="23">
        <v>1</v>
      </c>
      <c r="B7" s="31">
        <v>0.11737</v>
      </c>
      <c r="C7" s="31">
        <v>49.541115312499997</v>
      </c>
      <c r="D7" s="31">
        <v>29.061925752103811</v>
      </c>
      <c r="E7" s="31">
        <v>1.6874807375000003</v>
      </c>
      <c r="F7" s="31">
        <v>31.18273975</v>
      </c>
      <c r="G7" s="24">
        <f t="shared" ref="G7:G35" si="0">SUM(B7:F7)</f>
        <v>111.5906315521038</v>
      </c>
      <c r="H7" s="24"/>
      <c r="I7" s="2"/>
      <c r="K7" s="24">
        <f t="shared" ref="K7:K35" si="1">IF(SUM(B7:E7)&gt;(9.25*9.25),(B7/SUM(B7:E7)*9.25*9.25),B7)</f>
        <v>0.11737</v>
      </c>
      <c r="L7" s="24">
        <f t="shared" ref="L7:L35" si="2">IF(SUM(B7:E7)&gt;(9.25*9.25),(C7/SUM(B7:E7)*9.25*9.25),C7)</f>
        <v>49.541115312499997</v>
      </c>
      <c r="M7" s="24">
        <f t="shared" ref="M7:M35" si="3">IF(SUM(B7:E7)&gt;(9.25*9.25),(D7/SUM(B7:E7)*9.25*9.25),D7)</f>
        <v>29.061925752103811</v>
      </c>
      <c r="N7" s="24">
        <f t="shared" ref="N7:N35" si="4">IF(SUM(B7:E7)&gt;(9.25*9.25),(E7/SUM(B7:E7)*9.25*9.25),E7)</f>
        <v>1.6874807375000003</v>
      </c>
      <c r="O7" s="24">
        <f t="shared" ref="O7:O35" si="5">IF(SUM(B7:E7)&gt;=(9.25*9.25),0,(9.25*9.25)-SUM(K7:N7))</f>
        <v>5.1546081978961951</v>
      </c>
      <c r="P7" s="24">
        <f t="shared" ref="P7:P35" si="6">SUM(K7:O7)</f>
        <v>85.5625</v>
      </c>
    </row>
    <row r="8" spans="1:16" x14ac:dyDescent="0.25">
      <c r="A8" s="23">
        <v>2</v>
      </c>
      <c r="B8" s="31">
        <v>0.11172700000000001</v>
      </c>
      <c r="C8" s="31">
        <v>51.995989000000002</v>
      </c>
      <c r="D8" s="31">
        <v>19.020728026555187</v>
      </c>
      <c r="E8" s="31">
        <v>18.593415749999998</v>
      </c>
      <c r="F8" s="31">
        <v>2.1061551624999999</v>
      </c>
      <c r="G8" s="24">
        <f t="shared" si="0"/>
        <v>91.828014939055194</v>
      </c>
      <c r="H8" s="24"/>
      <c r="I8" s="2"/>
      <c r="K8" s="24">
        <f t="shared" si="1"/>
        <v>0.10654751764294107</v>
      </c>
      <c r="L8" s="24">
        <f t="shared" si="2"/>
        <v>49.585539353421019</v>
      </c>
      <c r="M8" s="24">
        <f t="shared" si="3"/>
        <v>18.138957950996382</v>
      </c>
      <c r="N8" s="24">
        <f t="shared" si="4"/>
        <v>17.731455177939651</v>
      </c>
      <c r="O8" s="24">
        <f t="shared" si="5"/>
        <v>0</v>
      </c>
      <c r="P8" s="24">
        <f t="shared" si="6"/>
        <v>85.5625</v>
      </c>
    </row>
    <row r="9" spans="1:16" x14ac:dyDescent="0.25">
      <c r="A9" s="23">
        <v>3</v>
      </c>
      <c r="B9" s="31">
        <v>0.35743000000000003</v>
      </c>
      <c r="C9" s="31">
        <v>54.124784000000005</v>
      </c>
      <c r="D9" s="31">
        <v>20.343873573482689</v>
      </c>
      <c r="E9" s="31">
        <v>6.0287166374999996</v>
      </c>
      <c r="F9" s="31">
        <v>15.016218750000002</v>
      </c>
      <c r="G9" s="24">
        <f t="shared" si="0"/>
        <v>95.8710229609827</v>
      </c>
      <c r="H9" s="24"/>
      <c r="I9" s="2"/>
      <c r="K9" s="24">
        <f t="shared" si="1"/>
        <v>0.35743000000000003</v>
      </c>
      <c r="L9" s="24">
        <f t="shared" si="2"/>
        <v>54.124784000000005</v>
      </c>
      <c r="M9" s="24">
        <f t="shared" si="3"/>
        <v>20.343873573482689</v>
      </c>
      <c r="N9" s="24">
        <f t="shared" si="4"/>
        <v>6.0287166374999996</v>
      </c>
      <c r="O9" s="24">
        <f t="shared" si="5"/>
        <v>4.7076957890173077</v>
      </c>
      <c r="P9" s="24">
        <f t="shared" si="6"/>
        <v>85.5625</v>
      </c>
    </row>
    <row r="10" spans="1:16" x14ac:dyDescent="0.25">
      <c r="A10" s="23">
        <v>4</v>
      </c>
      <c r="B10" s="31">
        <v>0.40403299999999998</v>
      </c>
      <c r="C10" s="31">
        <v>53.234078375000003</v>
      </c>
      <c r="D10" s="31">
        <v>24.153135675936998</v>
      </c>
      <c r="E10" s="31">
        <v>3.1323917875</v>
      </c>
      <c r="F10" s="31">
        <v>21.456764812500001</v>
      </c>
      <c r="G10" s="24">
        <f t="shared" si="0"/>
        <v>102.380403650937</v>
      </c>
      <c r="H10" s="24"/>
      <c r="I10" s="2"/>
      <c r="K10" s="24">
        <f t="shared" si="1"/>
        <v>0.40403299999999998</v>
      </c>
      <c r="L10" s="24">
        <f t="shared" si="2"/>
        <v>53.234078375000003</v>
      </c>
      <c r="M10" s="24">
        <f t="shared" si="3"/>
        <v>24.153135675936998</v>
      </c>
      <c r="N10" s="24">
        <f t="shared" si="4"/>
        <v>3.1323917875</v>
      </c>
      <c r="O10" s="24">
        <f t="shared" si="5"/>
        <v>4.6388611615629998</v>
      </c>
      <c r="P10" s="24">
        <f t="shared" si="6"/>
        <v>85.5625</v>
      </c>
    </row>
    <row r="11" spans="1:16" x14ac:dyDescent="0.25">
      <c r="A11" s="23">
        <v>5</v>
      </c>
      <c r="B11" s="31">
        <v>0.43103900000000001</v>
      </c>
      <c r="C11" s="31">
        <v>55.138271812500001</v>
      </c>
      <c r="D11" s="31">
        <v>21.279722087109686</v>
      </c>
      <c r="E11" s="31">
        <v>5.7115364499999997</v>
      </c>
      <c r="F11" s="31">
        <v>12.751208249999999</v>
      </c>
      <c r="G11" s="24">
        <f t="shared" si="0"/>
        <v>95.311777599609684</v>
      </c>
      <c r="H11" s="24"/>
      <c r="I11" s="2"/>
      <c r="K11" s="24">
        <f t="shared" si="1"/>
        <v>0.43103900000000001</v>
      </c>
      <c r="L11" s="24">
        <f t="shared" si="2"/>
        <v>55.138271812500001</v>
      </c>
      <c r="M11" s="24">
        <f t="shared" si="3"/>
        <v>21.279722087109686</v>
      </c>
      <c r="N11" s="24">
        <f t="shared" si="4"/>
        <v>5.7115364499999997</v>
      </c>
      <c r="O11" s="24">
        <f t="shared" si="5"/>
        <v>3.0019306503903209</v>
      </c>
      <c r="P11" s="24">
        <f t="shared" si="6"/>
        <v>85.5625</v>
      </c>
    </row>
    <row r="12" spans="1:16" x14ac:dyDescent="0.25">
      <c r="A12" s="23">
        <v>6</v>
      </c>
      <c r="B12" s="31">
        <v>0.69106500000000004</v>
      </c>
      <c r="C12" s="31">
        <v>58.500450249999993</v>
      </c>
      <c r="D12" s="31">
        <v>9.1561272270336875</v>
      </c>
      <c r="E12" s="31">
        <v>5.9383112999999996</v>
      </c>
      <c r="F12" s="31">
        <v>6.9706913124999996</v>
      </c>
      <c r="G12" s="24">
        <f t="shared" si="0"/>
        <v>81.256645089533677</v>
      </c>
      <c r="H12" s="24"/>
      <c r="I12" s="2"/>
      <c r="K12" s="24">
        <f t="shared" si="1"/>
        <v>0.69106500000000004</v>
      </c>
      <c r="L12" s="24">
        <f t="shared" si="2"/>
        <v>58.500450249999993</v>
      </c>
      <c r="M12" s="24">
        <f t="shared" si="3"/>
        <v>9.1561272270336875</v>
      </c>
      <c r="N12" s="24">
        <f t="shared" si="4"/>
        <v>5.9383112999999996</v>
      </c>
      <c r="O12" s="24">
        <f t="shared" si="5"/>
        <v>11.276546222966317</v>
      </c>
      <c r="P12" s="24">
        <f t="shared" si="6"/>
        <v>85.5625</v>
      </c>
    </row>
    <row r="13" spans="1:16" x14ac:dyDescent="0.25">
      <c r="A13" s="23">
        <v>7</v>
      </c>
      <c r="B13" s="31">
        <v>1.2416100000000001</v>
      </c>
      <c r="C13" s="31">
        <v>56.533881749999999</v>
      </c>
      <c r="D13" s="31">
        <v>6.488452158404213</v>
      </c>
      <c r="E13" s="31">
        <v>2.2145371812499999</v>
      </c>
      <c r="F13" s="31">
        <v>3.8730721249999998</v>
      </c>
      <c r="G13" s="24">
        <f t="shared" si="0"/>
        <v>70.351553214654203</v>
      </c>
      <c r="H13" s="24"/>
      <c r="I13" s="2"/>
      <c r="K13" s="24">
        <f t="shared" si="1"/>
        <v>1.2416100000000001</v>
      </c>
      <c r="L13" s="24">
        <f t="shared" si="2"/>
        <v>56.533881749999999</v>
      </c>
      <c r="M13" s="24">
        <f t="shared" si="3"/>
        <v>6.488452158404213</v>
      </c>
      <c r="N13" s="24">
        <f t="shared" si="4"/>
        <v>2.2145371812499999</v>
      </c>
      <c r="O13" s="24">
        <f t="shared" si="5"/>
        <v>19.08401891034579</v>
      </c>
      <c r="P13" s="24">
        <f t="shared" si="6"/>
        <v>85.5625</v>
      </c>
    </row>
    <row r="14" spans="1:16" x14ac:dyDescent="0.25">
      <c r="A14" s="23">
        <v>8</v>
      </c>
      <c r="B14" s="31">
        <v>0.66880600000000001</v>
      </c>
      <c r="C14" s="31">
        <v>56.1771716875</v>
      </c>
      <c r="D14" s="31">
        <v>8.2931413049835196</v>
      </c>
      <c r="E14" s="31">
        <v>5.7038957187500001</v>
      </c>
      <c r="F14" s="31">
        <v>4.4812332625</v>
      </c>
      <c r="G14" s="24">
        <f t="shared" si="0"/>
        <v>75.32424797373352</v>
      </c>
      <c r="H14" s="24"/>
      <c r="I14" s="2"/>
      <c r="K14" s="24">
        <f t="shared" si="1"/>
        <v>0.66880600000000001</v>
      </c>
      <c r="L14" s="24">
        <f t="shared" si="2"/>
        <v>56.1771716875</v>
      </c>
      <c r="M14" s="24">
        <f t="shared" si="3"/>
        <v>8.2931413049835196</v>
      </c>
      <c r="N14" s="24">
        <f t="shared" si="4"/>
        <v>5.7038957187500001</v>
      </c>
      <c r="O14" s="24">
        <f t="shared" si="5"/>
        <v>14.719485288766478</v>
      </c>
      <c r="P14" s="24">
        <f t="shared" si="6"/>
        <v>85.5625</v>
      </c>
    </row>
    <row r="15" spans="1:16" x14ac:dyDescent="0.25">
      <c r="A15" s="23">
        <v>9</v>
      </c>
      <c r="B15" s="31">
        <v>0.520092</v>
      </c>
      <c r="C15" s="31">
        <v>30.858286749999998</v>
      </c>
      <c r="D15" s="31">
        <v>33.899038968638123</v>
      </c>
      <c r="E15" s="31">
        <v>2.8964189687499999</v>
      </c>
      <c r="F15" s="31">
        <v>16.518952937500003</v>
      </c>
      <c r="G15" s="24">
        <f t="shared" si="0"/>
        <v>84.692789624888121</v>
      </c>
      <c r="H15" s="24"/>
      <c r="I15" s="2"/>
      <c r="K15" s="24">
        <f t="shared" si="1"/>
        <v>0.520092</v>
      </c>
      <c r="L15" s="24">
        <f t="shared" si="2"/>
        <v>30.858286749999998</v>
      </c>
      <c r="M15" s="24">
        <f t="shared" si="3"/>
        <v>33.899038968638123</v>
      </c>
      <c r="N15" s="24">
        <f t="shared" si="4"/>
        <v>2.8964189687499999</v>
      </c>
      <c r="O15" s="24">
        <f t="shared" si="5"/>
        <v>17.388663312611882</v>
      </c>
      <c r="P15" s="24">
        <f t="shared" si="6"/>
        <v>85.5625</v>
      </c>
    </row>
    <row r="16" spans="1:16" x14ac:dyDescent="0.25">
      <c r="A16" s="23">
        <v>10</v>
      </c>
      <c r="B16" s="31">
        <v>0.45754899999999998</v>
      </c>
      <c r="C16" s="31">
        <v>30.213573312499999</v>
      </c>
      <c r="D16" s="31">
        <v>24.457379197698188</v>
      </c>
      <c r="E16" s="31">
        <v>4.8912059812499997</v>
      </c>
      <c r="F16" s="31">
        <v>5.3137478312499997</v>
      </c>
      <c r="G16" s="24">
        <f t="shared" si="0"/>
        <v>65.333455322698185</v>
      </c>
      <c r="H16" s="24"/>
      <c r="I16" s="2"/>
      <c r="K16" s="24">
        <f t="shared" si="1"/>
        <v>0.45754899999999998</v>
      </c>
      <c r="L16" s="24">
        <f t="shared" si="2"/>
        <v>30.213573312499999</v>
      </c>
      <c r="M16" s="24">
        <f t="shared" si="3"/>
        <v>24.457379197698188</v>
      </c>
      <c r="N16" s="24">
        <f t="shared" si="4"/>
        <v>4.8912059812499997</v>
      </c>
      <c r="O16" s="24">
        <f t="shared" si="5"/>
        <v>25.542792508551813</v>
      </c>
      <c r="P16" s="24">
        <f t="shared" si="6"/>
        <v>85.5625</v>
      </c>
    </row>
    <row r="17" spans="1:16" x14ac:dyDescent="0.25">
      <c r="A17" s="23">
        <v>11</v>
      </c>
      <c r="B17" s="31">
        <v>8.9787800000000001E-2</v>
      </c>
      <c r="C17" s="31">
        <v>26.1704029375</v>
      </c>
      <c r="D17" s="31">
        <v>45.29880120231438</v>
      </c>
      <c r="E17" s="31">
        <v>3.6299890624999995</v>
      </c>
      <c r="F17" s="31">
        <v>21.8890265625</v>
      </c>
      <c r="G17" s="24">
        <f t="shared" si="0"/>
        <v>97.078007564814385</v>
      </c>
      <c r="H17" s="24"/>
      <c r="I17" s="2"/>
      <c r="K17" s="24">
        <f t="shared" si="1"/>
        <v>8.9787800000000001E-2</v>
      </c>
      <c r="L17" s="24">
        <f t="shared" si="2"/>
        <v>26.1704029375</v>
      </c>
      <c r="M17" s="24">
        <f t="shared" si="3"/>
        <v>45.29880120231438</v>
      </c>
      <c r="N17" s="24">
        <f t="shared" si="4"/>
        <v>3.6299890624999995</v>
      </c>
      <c r="O17" s="24">
        <f t="shared" si="5"/>
        <v>10.373518997685622</v>
      </c>
      <c r="P17" s="24">
        <f t="shared" si="6"/>
        <v>85.5625</v>
      </c>
    </row>
    <row r="18" spans="1:16" x14ac:dyDescent="0.25">
      <c r="A18" s="23">
        <v>12</v>
      </c>
      <c r="B18" s="31">
        <v>0.25061299999999997</v>
      </c>
      <c r="C18" s="31">
        <v>28.412996062500003</v>
      </c>
      <c r="D18" s="31">
        <v>41.946155553659125</v>
      </c>
      <c r="E18" s="31">
        <v>3.5269889249999999</v>
      </c>
      <c r="F18" s="31">
        <v>18.026649750000001</v>
      </c>
      <c r="G18" s="24">
        <f t="shared" si="0"/>
        <v>92.163403291159128</v>
      </c>
      <c r="H18" s="24"/>
      <c r="I18" s="2"/>
      <c r="K18" s="24">
        <f t="shared" si="1"/>
        <v>0.25061299999999997</v>
      </c>
      <c r="L18" s="24">
        <f t="shared" si="2"/>
        <v>28.412996062500003</v>
      </c>
      <c r="M18" s="24">
        <f t="shared" si="3"/>
        <v>41.946155553659125</v>
      </c>
      <c r="N18" s="24">
        <f t="shared" si="4"/>
        <v>3.5269889249999999</v>
      </c>
      <c r="O18" s="24">
        <f t="shared" si="5"/>
        <v>11.425746458840877</v>
      </c>
      <c r="P18" s="24">
        <f t="shared" si="6"/>
        <v>85.5625</v>
      </c>
    </row>
    <row r="19" spans="1:16" x14ac:dyDescent="0.25">
      <c r="A19" s="23">
        <v>13</v>
      </c>
      <c r="B19" s="31">
        <v>0.46654200000000001</v>
      </c>
      <c r="C19" s="31">
        <v>29.250481812500002</v>
      </c>
      <c r="D19" s="31">
        <v>30.589293867380874</v>
      </c>
      <c r="E19" s="31">
        <v>3.7648697875000003</v>
      </c>
      <c r="F19" s="31">
        <v>13.501762499999998</v>
      </c>
      <c r="G19" s="24">
        <f t="shared" si="0"/>
        <v>77.572949967380879</v>
      </c>
      <c r="H19" s="24"/>
      <c r="I19" s="2"/>
      <c r="K19" s="24">
        <f t="shared" si="1"/>
        <v>0.46654200000000001</v>
      </c>
      <c r="L19" s="24">
        <f t="shared" si="2"/>
        <v>29.250481812500002</v>
      </c>
      <c r="M19" s="24">
        <f t="shared" si="3"/>
        <v>30.589293867380874</v>
      </c>
      <c r="N19" s="24">
        <f t="shared" si="4"/>
        <v>3.7648697875000003</v>
      </c>
      <c r="O19" s="24">
        <f t="shared" si="5"/>
        <v>21.491312532619119</v>
      </c>
      <c r="P19" s="24">
        <f t="shared" si="6"/>
        <v>85.5625</v>
      </c>
    </row>
    <row r="20" spans="1:16" x14ac:dyDescent="0.25">
      <c r="A20" s="23">
        <v>14</v>
      </c>
      <c r="B20" s="31">
        <v>0.334567</v>
      </c>
      <c r="C20" s="31">
        <v>25.748494249999997</v>
      </c>
      <c r="D20" s="31">
        <v>17.930323814006499</v>
      </c>
      <c r="E20" s="31">
        <v>28.623137562499998</v>
      </c>
      <c r="F20" s="31">
        <v>0.78227825812499996</v>
      </c>
      <c r="G20" s="24">
        <f t="shared" si="0"/>
        <v>73.418800884631494</v>
      </c>
      <c r="H20" s="24"/>
      <c r="I20" s="2"/>
      <c r="K20" s="24">
        <f t="shared" si="1"/>
        <v>0.334567</v>
      </c>
      <c r="L20" s="24">
        <f t="shared" si="2"/>
        <v>25.748494249999997</v>
      </c>
      <c r="M20" s="24">
        <f t="shared" si="3"/>
        <v>17.930323814006499</v>
      </c>
      <c r="N20" s="24">
        <f t="shared" si="4"/>
        <v>28.623137562499998</v>
      </c>
      <c r="O20" s="24">
        <f t="shared" si="5"/>
        <v>12.92597737349351</v>
      </c>
      <c r="P20" s="24">
        <f t="shared" si="6"/>
        <v>85.5625</v>
      </c>
    </row>
    <row r="21" spans="1:16" x14ac:dyDescent="0.25">
      <c r="A21" s="23">
        <v>15</v>
      </c>
      <c r="B21" s="31">
        <v>9.3251399999999998E-2</v>
      </c>
      <c r="C21" s="31">
        <v>24.287257874999998</v>
      </c>
      <c r="D21" s="31">
        <v>23.116971688313313</v>
      </c>
      <c r="E21" s="31">
        <v>31.518486999999997</v>
      </c>
      <c r="F21" s="31">
        <v>1.2212335625000001</v>
      </c>
      <c r="G21" s="24">
        <f t="shared" si="0"/>
        <v>80.237201525813305</v>
      </c>
      <c r="H21" s="24"/>
      <c r="I21" s="2"/>
      <c r="K21" s="24">
        <f t="shared" si="1"/>
        <v>9.3251399999999998E-2</v>
      </c>
      <c r="L21" s="24">
        <f t="shared" si="2"/>
        <v>24.287257874999998</v>
      </c>
      <c r="M21" s="24">
        <f t="shared" si="3"/>
        <v>23.116971688313313</v>
      </c>
      <c r="N21" s="24">
        <f t="shared" si="4"/>
        <v>31.518486999999997</v>
      </c>
      <c r="O21" s="24">
        <f t="shared" si="5"/>
        <v>6.546532036686699</v>
      </c>
      <c r="P21" s="24">
        <f t="shared" si="6"/>
        <v>85.5625</v>
      </c>
    </row>
    <row r="22" spans="1:16" x14ac:dyDescent="0.25">
      <c r="A22" s="23">
        <v>16</v>
      </c>
      <c r="B22" s="31">
        <v>0.170849</v>
      </c>
      <c r="C22" s="31">
        <v>25.618097000000002</v>
      </c>
      <c r="D22" s="31">
        <v>24.315563105008188</v>
      </c>
      <c r="E22" s="31">
        <v>28.911226499999998</v>
      </c>
      <c r="F22" s="31">
        <v>2.14725083125</v>
      </c>
      <c r="G22" s="24">
        <f t="shared" si="0"/>
        <v>81.162986436258194</v>
      </c>
      <c r="H22" s="24"/>
      <c r="I22" s="2"/>
      <c r="K22" s="24">
        <f t="shared" si="1"/>
        <v>0.170849</v>
      </c>
      <c r="L22" s="24">
        <f t="shared" si="2"/>
        <v>25.618097000000002</v>
      </c>
      <c r="M22" s="24">
        <f t="shared" si="3"/>
        <v>24.315563105008188</v>
      </c>
      <c r="N22" s="24">
        <f t="shared" si="4"/>
        <v>28.911226499999998</v>
      </c>
      <c r="O22" s="24">
        <f t="shared" si="5"/>
        <v>6.5467643949918113</v>
      </c>
      <c r="P22" s="24">
        <f t="shared" si="6"/>
        <v>85.5625</v>
      </c>
    </row>
    <row r="23" spans="1:16" x14ac:dyDescent="0.25">
      <c r="A23" s="23">
        <v>17</v>
      </c>
      <c r="B23" s="31">
        <v>0.31966299999999997</v>
      </c>
      <c r="C23" s="31">
        <v>25.508577000000002</v>
      </c>
      <c r="D23" s="31">
        <v>14.286978762607813</v>
      </c>
      <c r="E23" s="31">
        <v>32.289832937500002</v>
      </c>
      <c r="F23" s="31">
        <v>1.5255708187499999</v>
      </c>
      <c r="G23" s="24">
        <f t="shared" si="0"/>
        <v>73.930622518857803</v>
      </c>
      <c r="H23" s="24"/>
      <c r="I23" s="2"/>
      <c r="K23" s="24">
        <f t="shared" si="1"/>
        <v>0.31966299999999997</v>
      </c>
      <c r="L23" s="24">
        <f t="shared" si="2"/>
        <v>25.508577000000002</v>
      </c>
      <c r="M23" s="24">
        <f t="shared" si="3"/>
        <v>14.286978762607813</v>
      </c>
      <c r="N23" s="24">
        <f t="shared" si="4"/>
        <v>32.289832937500002</v>
      </c>
      <c r="O23" s="24">
        <f t="shared" si="5"/>
        <v>13.157448299892195</v>
      </c>
      <c r="P23" s="24">
        <f t="shared" si="6"/>
        <v>85.5625</v>
      </c>
    </row>
    <row r="24" spans="1:16" x14ac:dyDescent="0.25">
      <c r="A24" s="23">
        <v>18</v>
      </c>
      <c r="B24" s="31">
        <v>7.3167599999999999E-2</v>
      </c>
      <c r="C24" s="31">
        <v>4.5297985374999996</v>
      </c>
      <c r="D24" s="31">
        <v>5.841583736241156</v>
      </c>
      <c r="E24" s="31">
        <v>62.803388374999997</v>
      </c>
      <c r="F24" s="31">
        <v>0.60272449625000002</v>
      </c>
      <c r="G24" s="24">
        <f t="shared" si="0"/>
        <v>73.850662744991155</v>
      </c>
      <c r="H24" s="24"/>
      <c r="I24" s="2"/>
      <c r="K24" s="24">
        <f t="shared" si="1"/>
        <v>7.3167599999999999E-2</v>
      </c>
      <c r="L24" s="24">
        <f t="shared" si="2"/>
        <v>4.5297985374999996</v>
      </c>
      <c r="M24" s="24">
        <f t="shared" si="3"/>
        <v>5.841583736241156</v>
      </c>
      <c r="N24" s="24">
        <f t="shared" si="4"/>
        <v>62.803388374999997</v>
      </c>
      <c r="O24" s="24">
        <f t="shared" si="5"/>
        <v>12.31456175125885</v>
      </c>
      <c r="P24" s="24">
        <f t="shared" si="6"/>
        <v>85.5625</v>
      </c>
    </row>
    <row r="25" spans="1:16" x14ac:dyDescent="0.25">
      <c r="A25" s="23">
        <v>19</v>
      </c>
      <c r="B25" s="31">
        <v>9.3339800000000001E-2</v>
      </c>
      <c r="C25" s="31">
        <v>4.59319179375</v>
      </c>
      <c r="D25" s="31">
        <v>14.361670951351186</v>
      </c>
      <c r="E25" s="31">
        <v>46.497486062500002</v>
      </c>
      <c r="F25" s="31">
        <v>1.4777841624999999</v>
      </c>
      <c r="G25" s="24">
        <f t="shared" si="0"/>
        <v>67.023472770101193</v>
      </c>
      <c r="H25" s="24"/>
      <c r="I25" s="2"/>
      <c r="K25" s="24">
        <f t="shared" si="1"/>
        <v>9.3339800000000001E-2</v>
      </c>
      <c r="L25" s="24">
        <f t="shared" si="2"/>
        <v>4.59319179375</v>
      </c>
      <c r="M25" s="24">
        <f t="shared" si="3"/>
        <v>14.361670951351186</v>
      </c>
      <c r="N25" s="24">
        <f t="shared" si="4"/>
        <v>46.497486062500002</v>
      </c>
      <c r="O25" s="24">
        <f t="shared" si="5"/>
        <v>20.016811392398807</v>
      </c>
      <c r="P25" s="24">
        <f t="shared" si="6"/>
        <v>85.5625</v>
      </c>
    </row>
    <row r="26" spans="1:16" x14ac:dyDescent="0.25">
      <c r="A26" s="23">
        <v>20</v>
      </c>
      <c r="B26" s="31">
        <v>0.130217</v>
      </c>
      <c r="C26" s="31">
        <v>7.9286319500000006</v>
      </c>
      <c r="D26" s="31">
        <v>10.614536103829813</v>
      </c>
      <c r="E26" s="31">
        <v>45.823852500000001</v>
      </c>
      <c r="F26" s="31">
        <v>0.26471240687500003</v>
      </c>
      <c r="G26" s="24">
        <f t="shared" si="0"/>
        <v>64.761949960704825</v>
      </c>
      <c r="H26" s="24"/>
      <c r="I26" s="2"/>
      <c r="K26" s="24">
        <f t="shared" si="1"/>
        <v>0.130217</v>
      </c>
      <c r="L26" s="24">
        <f t="shared" si="2"/>
        <v>7.9286319500000006</v>
      </c>
      <c r="M26" s="24">
        <f t="shared" si="3"/>
        <v>10.614536103829813</v>
      </c>
      <c r="N26" s="24">
        <f t="shared" si="4"/>
        <v>45.823852500000001</v>
      </c>
      <c r="O26" s="24">
        <f t="shared" si="5"/>
        <v>21.065262446170181</v>
      </c>
      <c r="P26" s="24">
        <f t="shared" si="6"/>
        <v>85.5625</v>
      </c>
    </row>
    <row r="27" spans="1:16" x14ac:dyDescent="0.25">
      <c r="A27" s="23">
        <v>21</v>
      </c>
      <c r="B27" s="31">
        <v>0.144569</v>
      </c>
      <c r="C27" s="31">
        <v>7.1462741187500001</v>
      </c>
      <c r="D27" s="31">
        <v>28.755338816014753</v>
      </c>
      <c r="E27" s="31">
        <v>24.179620249999999</v>
      </c>
      <c r="F27" s="31">
        <v>2.8111045999999997</v>
      </c>
      <c r="G27" s="24">
        <f t="shared" si="0"/>
        <v>63.036906784764753</v>
      </c>
      <c r="H27" s="24"/>
      <c r="I27" s="2"/>
      <c r="K27" s="24">
        <f t="shared" si="1"/>
        <v>0.144569</v>
      </c>
      <c r="L27" s="24">
        <f t="shared" si="2"/>
        <v>7.1462741187500001</v>
      </c>
      <c r="M27" s="24">
        <f t="shared" si="3"/>
        <v>28.755338816014753</v>
      </c>
      <c r="N27" s="24">
        <f t="shared" si="4"/>
        <v>24.179620249999999</v>
      </c>
      <c r="O27" s="24">
        <f t="shared" si="5"/>
        <v>25.336697815235247</v>
      </c>
      <c r="P27" s="24">
        <f t="shared" si="6"/>
        <v>85.5625</v>
      </c>
    </row>
    <row r="28" spans="1:16" x14ac:dyDescent="0.25">
      <c r="A28" s="23">
        <v>22</v>
      </c>
      <c r="B28" s="31">
        <v>7.8376299999999996E-2</v>
      </c>
      <c r="C28" s="31">
        <v>2.5441923812500002</v>
      </c>
      <c r="D28" s="31">
        <v>62.019340544908118</v>
      </c>
      <c r="E28" s="31">
        <v>1.7246747562500002</v>
      </c>
      <c r="F28" s="31">
        <v>31.489139062500005</v>
      </c>
      <c r="G28" s="24">
        <f t="shared" si="0"/>
        <v>97.855723044908117</v>
      </c>
      <c r="H28" s="24"/>
      <c r="I28" s="2"/>
      <c r="K28" s="24">
        <f t="shared" si="1"/>
        <v>7.8376299999999996E-2</v>
      </c>
      <c r="L28" s="24">
        <f t="shared" si="2"/>
        <v>2.5441923812500002</v>
      </c>
      <c r="M28" s="24">
        <f t="shared" si="3"/>
        <v>62.019340544908118</v>
      </c>
      <c r="N28" s="24">
        <f t="shared" si="4"/>
        <v>1.7246747562500002</v>
      </c>
      <c r="O28" s="24">
        <f t="shared" si="5"/>
        <v>19.195916017591884</v>
      </c>
      <c r="P28" s="24">
        <f t="shared" si="6"/>
        <v>85.5625</v>
      </c>
    </row>
    <row r="29" spans="1:16" x14ac:dyDescent="0.25">
      <c r="A29" s="23">
        <v>23</v>
      </c>
      <c r="B29" s="31">
        <v>0</v>
      </c>
      <c r="C29" s="31">
        <v>0</v>
      </c>
      <c r="D29" s="31">
        <v>44.277648836338692</v>
      </c>
      <c r="E29" s="31">
        <v>3.0944191499999998</v>
      </c>
      <c r="F29" s="31">
        <v>12.554756750000001</v>
      </c>
      <c r="G29" s="24">
        <f t="shared" si="0"/>
        <v>59.926824736338695</v>
      </c>
      <c r="H29" s="24"/>
      <c r="I29" s="2"/>
      <c r="K29" s="24">
        <f t="shared" si="1"/>
        <v>0</v>
      </c>
      <c r="L29" s="24">
        <f t="shared" si="2"/>
        <v>0</v>
      </c>
      <c r="M29" s="24">
        <f t="shared" si="3"/>
        <v>44.277648836338692</v>
      </c>
      <c r="N29" s="24">
        <f t="shared" si="4"/>
        <v>3.0944191499999998</v>
      </c>
      <c r="O29" s="24">
        <f t="shared" si="5"/>
        <v>38.190432013661308</v>
      </c>
      <c r="P29" s="24">
        <f t="shared" si="6"/>
        <v>85.5625</v>
      </c>
    </row>
    <row r="30" spans="1:16" x14ac:dyDescent="0.25">
      <c r="A30" s="23">
        <v>24</v>
      </c>
      <c r="B30" s="31">
        <v>0.13417200000000001</v>
      </c>
      <c r="C30" s="31">
        <v>4.9623768687499998</v>
      </c>
      <c r="D30" s="31">
        <v>55.369271207577995</v>
      </c>
      <c r="E30" s="31">
        <v>5.0828745375000004</v>
      </c>
      <c r="F30" s="31">
        <v>9.3675536249999993</v>
      </c>
      <c r="G30" s="24">
        <f t="shared" si="0"/>
        <v>74.91624823882799</v>
      </c>
      <c r="H30" s="24"/>
      <c r="I30" s="2"/>
      <c r="K30" s="24">
        <f t="shared" si="1"/>
        <v>0.13417200000000001</v>
      </c>
      <c r="L30" s="24">
        <f t="shared" si="2"/>
        <v>4.9623768687499998</v>
      </c>
      <c r="M30" s="24">
        <f t="shared" si="3"/>
        <v>55.369271207577995</v>
      </c>
      <c r="N30" s="24">
        <f t="shared" si="4"/>
        <v>5.0828745375000004</v>
      </c>
      <c r="O30" s="24">
        <f t="shared" si="5"/>
        <v>20.01380538617201</v>
      </c>
      <c r="P30" s="24">
        <f t="shared" si="6"/>
        <v>85.5625</v>
      </c>
    </row>
    <row r="31" spans="1:16" x14ac:dyDescent="0.25">
      <c r="A31" s="23">
        <v>25</v>
      </c>
      <c r="B31" s="31">
        <v>0.2349</v>
      </c>
      <c r="C31" s="31">
        <v>6.6870002874999992</v>
      </c>
      <c r="D31" s="31">
        <v>65.066120896476377</v>
      </c>
      <c r="E31" s="31">
        <v>4.6663220624999999</v>
      </c>
      <c r="F31" s="31">
        <v>9.7819328124999991</v>
      </c>
      <c r="G31" s="24">
        <f t="shared" si="0"/>
        <v>86.436276058976375</v>
      </c>
      <c r="H31" s="24"/>
      <c r="I31" s="2"/>
      <c r="K31" s="24">
        <f t="shared" si="1"/>
        <v>0.2349</v>
      </c>
      <c r="L31" s="24">
        <f t="shared" si="2"/>
        <v>6.6870002874999992</v>
      </c>
      <c r="M31" s="24">
        <f t="shared" si="3"/>
        <v>65.066120896476377</v>
      </c>
      <c r="N31" s="24">
        <f t="shared" si="4"/>
        <v>4.6663220624999999</v>
      </c>
      <c r="O31" s="24">
        <f t="shared" si="5"/>
        <v>8.9081567535236275</v>
      </c>
      <c r="P31" s="24">
        <f t="shared" si="6"/>
        <v>85.5625</v>
      </c>
    </row>
    <row r="32" spans="1:16" x14ac:dyDescent="0.25">
      <c r="A32" s="23">
        <v>26</v>
      </c>
      <c r="B32" s="31">
        <v>4.5101200000000003E-3</v>
      </c>
      <c r="C32" s="31">
        <v>0.15488010375</v>
      </c>
      <c r="D32" s="31">
        <v>12.670799323376688</v>
      </c>
      <c r="E32" s="31">
        <v>0.15187514874999999</v>
      </c>
      <c r="F32" s="31">
        <v>77.275515187500005</v>
      </c>
      <c r="G32" s="24">
        <f t="shared" si="0"/>
        <v>90.257579883376692</v>
      </c>
      <c r="H32" s="24"/>
      <c r="I32" s="2"/>
      <c r="K32" s="24">
        <f t="shared" si="1"/>
        <v>4.5101200000000003E-3</v>
      </c>
      <c r="L32" s="24">
        <f t="shared" si="2"/>
        <v>0.15488010375</v>
      </c>
      <c r="M32" s="24">
        <f t="shared" si="3"/>
        <v>12.670799323376688</v>
      </c>
      <c r="N32" s="24">
        <f t="shared" si="4"/>
        <v>0.15187514874999999</v>
      </c>
      <c r="O32" s="24">
        <f t="shared" si="5"/>
        <v>72.580435304123313</v>
      </c>
      <c r="P32" s="24">
        <f t="shared" si="6"/>
        <v>85.5625</v>
      </c>
    </row>
    <row r="33" spans="1:16" x14ac:dyDescent="0.25">
      <c r="A33" s="23">
        <v>27</v>
      </c>
      <c r="B33" s="31">
        <v>4.4424600000000002E-2</v>
      </c>
      <c r="C33" s="31">
        <v>2.3814610625000001</v>
      </c>
      <c r="D33" s="31">
        <v>31.581427674775249</v>
      </c>
      <c r="E33" s="31">
        <v>0.14408211625</v>
      </c>
      <c r="F33" s="31">
        <v>75.486488875000006</v>
      </c>
      <c r="G33" s="24">
        <f t="shared" si="0"/>
        <v>109.63788432852525</v>
      </c>
      <c r="H33" s="24"/>
      <c r="I33" s="2"/>
      <c r="K33" s="24">
        <f t="shared" si="1"/>
        <v>4.4424600000000002E-2</v>
      </c>
      <c r="L33" s="24">
        <f t="shared" si="2"/>
        <v>2.3814610625000001</v>
      </c>
      <c r="M33" s="24">
        <f t="shared" si="3"/>
        <v>31.581427674775249</v>
      </c>
      <c r="N33" s="24">
        <f t="shared" si="4"/>
        <v>0.14408211625</v>
      </c>
      <c r="O33" s="24">
        <f t="shared" si="5"/>
        <v>51.411104546474753</v>
      </c>
      <c r="P33" s="24">
        <f t="shared" si="6"/>
        <v>85.5625</v>
      </c>
    </row>
    <row r="34" spans="1:16" x14ac:dyDescent="0.25">
      <c r="A34" s="23">
        <v>28</v>
      </c>
      <c r="B34" s="31">
        <v>8.9705999999999992</v>
      </c>
      <c r="C34" s="31">
        <v>37.183237875000003</v>
      </c>
      <c r="D34" s="31">
        <v>16.145289768440062</v>
      </c>
      <c r="E34" s="31">
        <v>7.9123322937499996</v>
      </c>
      <c r="F34" s="31">
        <v>8.708294562499999</v>
      </c>
      <c r="G34" s="24">
        <f t="shared" si="0"/>
        <v>78.919754499690058</v>
      </c>
      <c r="H34" s="24"/>
      <c r="I34" s="2"/>
      <c r="K34" s="24">
        <f t="shared" si="1"/>
        <v>8.9705999999999992</v>
      </c>
      <c r="L34" s="24">
        <f t="shared" si="2"/>
        <v>37.183237875000003</v>
      </c>
      <c r="M34" s="24">
        <f t="shared" si="3"/>
        <v>16.145289768440062</v>
      </c>
      <c r="N34" s="24">
        <f t="shared" si="4"/>
        <v>7.9123322937499996</v>
      </c>
      <c r="O34" s="24">
        <f t="shared" si="5"/>
        <v>15.351040062809943</v>
      </c>
      <c r="P34" s="24">
        <f t="shared" si="6"/>
        <v>85.5625</v>
      </c>
    </row>
    <row r="35" spans="1:16" x14ac:dyDescent="0.25">
      <c r="A35" s="23">
        <v>29</v>
      </c>
      <c r="B35" s="31">
        <v>37.601399999999998</v>
      </c>
      <c r="C35" s="31">
        <v>28.080585750000001</v>
      </c>
      <c r="D35" s="31">
        <v>10.279064482043751</v>
      </c>
      <c r="E35" s="31">
        <v>6.2741783375000004</v>
      </c>
      <c r="F35" s="31">
        <v>11.096600625000001</v>
      </c>
      <c r="G35" s="24">
        <f t="shared" si="0"/>
        <v>93.331829194543758</v>
      </c>
      <c r="H35" s="24"/>
      <c r="I35" s="2"/>
      <c r="K35" s="24">
        <f t="shared" si="1"/>
        <v>37.601399999999998</v>
      </c>
      <c r="L35" s="24">
        <f t="shared" si="2"/>
        <v>28.080585750000001</v>
      </c>
      <c r="M35" s="24">
        <f t="shared" si="3"/>
        <v>10.279064482043751</v>
      </c>
      <c r="N35" s="24">
        <f t="shared" si="4"/>
        <v>6.2741783375000004</v>
      </c>
      <c r="O35" s="24">
        <f t="shared" si="5"/>
        <v>3.3272714304562498</v>
      </c>
      <c r="P35" s="24">
        <f t="shared" si="6"/>
        <v>85.5625</v>
      </c>
    </row>
  </sheetData>
  <mergeCells count="4">
    <mergeCell ref="A1:P1"/>
    <mergeCell ref="A2:P2"/>
    <mergeCell ref="B4:G4"/>
    <mergeCell ref="K4:P4"/>
  </mergeCells>
  <conditionalFormatting sqref="K6:N35">
    <cfRule type="expression" dxfId="19" priority="1">
      <formula>COUNTIF($B$6:$F$35,K6)=0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="85" zoomScaleNormal="85" workbookViewId="0">
      <selection activeCell="F47" sqref="F47"/>
    </sheetView>
  </sheetViews>
  <sheetFormatPr defaultRowHeight="15" x14ac:dyDescent="0.25"/>
  <cols>
    <col min="1" max="1" width="12" style="27" bestFit="1" customWidth="1"/>
    <col min="2" max="7" width="9.140625" style="27"/>
    <col min="8" max="9" width="2.7109375" style="27" customWidth="1"/>
    <col min="10" max="10" width="2.7109375" style="3" customWidth="1"/>
    <col min="11" max="16384" width="9.140625" style="27"/>
  </cols>
  <sheetData>
    <row r="1" spans="1:16" x14ac:dyDescent="0.25">
      <c r="A1" s="7" t="s">
        <v>17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4" spans="1:16" x14ac:dyDescent="0.25">
      <c r="B4" s="13" t="s">
        <v>8</v>
      </c>
      <c r="C4" s="13"/>
      <c r="D4" s="13"/>
      <c r="E4" s="13"/>
      <c r="F4" s="13"/>
      <c r="G4" s="13"/>
      <c r="H4" s="1"/>
      <c r="K4" s="13" t="s">
        <v>9</v>
      </c>
      <c r="L4" s="13"/>
      <c r="M4" s="13"/>
      <c r="N4" s="13"/>
      <c r="O4" s="13"/>
      <c r="P4" s="13"/>
    </row>
    <row r="5" spans="1:16" x14ac:dyDescent="0.25">
      <c r="A5" s="29" t="s">
        <v>6</v>
      </c>
      <c r="B5" s="29" t="s">
        <v>0</v>
      </c>
      <c r="C5" s="29" t="s">
        <v>1</v>
      </c>
      <c r="D5" s="29" t="s">
        <v>2</v>
      </c>
      <c r="E5" s="29" t="s">
        <v>3</v>
      </c>
      <c r="F5" s="29" t="s">
        <v>4</v>
      </c>
      <c r="G5" s="29" t="s">
        <v>7</v>
      </c>
      <c r="H5" s="29"/>
      <c r="I5" s="2"/>
      <c r="K5" s="29" t="s">
        <v>0</v>
      </c>
      <c r="L5" s="29" t="s">
        <v>1</v>
      </c>
      <c r="M5" s="29" t="s">
        <v>2</v>
      </c>
      <c r="N5" s="29" t="s">
        <v>3</v>
      </c>
      <c r="O5" s="29" t="s">
        <v>4</v>
      </c>
      <c r="P5" s="29" t="s">
        <v>7</v>
      </c>
    </row>
    <row r="6" spans="1:16" x14ac:dyDescent="0.25">
      <c r="A6" s="27">
        <v>0</v>
      </c>
      <c r="B6" s="31">
        <v>0.11</v>
      </c>
      <c r="C6" s="31">
        <v>50.22</v>
      </c>
      <c r="D6" s="15">
        <v>1.5904739092405724</v>
      </c>
      <c r="E6" s="31">
        <v>14.55</v>
      </c>
      <c r="F6" s="31">
        <v>18.16</v>
      </c>
      <c r="G6" s="28">
        <f>SUM(B6:F6)</f>
        <v>84.630473909240564</v>
      </c>
      <c r="H6" s="28"/>
      <c r="I6" s="2"/>
      <c r="K6" s="28">
        <f>IF(SUM(B6:E6)&gt;(9.25*9.25),(B6/SUM(B6:E6)*9.25*9.25),B6)</f>
        <v>0.11</v>
      </c>
      <c r="L6" s="28">
        <f>IF(SUM(B6:E6)&gt;(9.25*9.25),(C6/SUM(B6:E6)*9.25*9.25),C6)</f>
        <v>50.22</v>
      </c>
      <c r="M6" s="28">
        <f>IF(SUM(B6:E6)&gt;(9.25*9.25),(D6/SUM(B6:E6)*9.25*9.25),D6)</f>
        <v>1.5904739092405724</v>
      </c>
      <c r="N6" s="28">
        <f>IF(SUM(B6:E6)&gt;(9.25*9.25),(E6/SUM(B6:E6)*9.25*9.25),E6)</f>
        <v>14.55</v>
      </c>
      <c r="O6" s="28">
        <f>IF(SUM(B6:E6)&gt;=(9.25*9.25),0,(9.25*9.25)-SUM(K6:N6))</f>
        <v>19.092026090759433</v>
      </c>
      <c r="P6" s="28">
        <f>SUM(K6:O6)</f>
        <v>85.5625</v>
      </c>
    </row>
    <row r="7" spans="1:16" x14ac:dyDescent="0.25">
      <c r="A7" s="27">
        <v>1</v>
      </c>
      <c r="B7" s="31">
        <v>0.12</v>
      </c>
      <c r="C7" s="31">
        <v>49.54</v>
      </c>
      <c r="D7" s="18">
        <v>29.061925752103811</v>
      </c>
      <c r="E7" s="31">
        <v>1.69</v>
      </c>
      <c r="F7" s="31">
        <v>31.18</v>
      </c>
      <c r="G7" s="28">
        <f t="shared" ref="G7:G35" si="0">SUM(B7:F7)</f>
        <v>111.5919257521038</v>
      </c>
      <c r="H7" s="28"/>
      <c r="I7" s="2"/>
      <c r="K7" s="28">
        <f t="shared" ref="K7:K35" si="1">IF(SUM(B7:E7)&gt;(9.25*9.25),(B7/SUM(B7:E7)*9.25*9.25),B7)</f>
        <v>0.12</v>
      </c>
      <c r="L7" s="28">
        <f t="shared" ref="L7:L35" si="2">IF(SUM(B7:E7)&gt;(9.25*9.25),(C7/SUM(B7:E7)*9.25*9.25),C7)</f>
        <v>49.54</v>
      </c>
      <c r="M7" s="28">
        <f t="shared" ref="M7:M35" si="3">IF(SUM(B7:E7)&gt;(9.25*9.25),(D7/SUM(B7:E7)*9.25*9.25),D7)</f>
        <v>29.061925752103811</v>
      </c>
      <c r="N7" s="28">
        <f t="shared" ref="N7:N35" si="4">IF(SUM(B7:E7)&gt;(9.25*9.25),(E7/SUM(B7:E7)*9.25*9.25),E7)</f>
        <v>1.69</v>
      </c>
      <c r="O7" s="28">
        <f t="shared" ref="O7:O35" si="5">IF(SUM(B7:E7)&gt;=(9.25*9.25),0,(9.25*9.25)-SUM(K7:N7))</f>
        <v>5.150574247896202</v>
      </c>
      <c r="P7" s="28">
        <f t="shared" ref="P7:P35" si="6">SUM(K7:O7)</f>
        <v>85.5625</v>
      </c>
    </row>
    <row r="8" spans="1:16" x14ac:dyDescent="0.25">
      <c r="A8" s="27">
        <v>2</v>
      </c>
      <c r="B8" s="31">
        <v>0.11</v>
      </c>
      <c r="C8" s="31">
        <v>52</v>
      </c>
      <c r="D8" s="18">
        <v>19.020728026555187</v>
      </c>
      <c r="E8" s="31">
        <v>18.59</v>
      </c>
      <c r="F8" s="31">
        <v>2.11</v>
      </c>
      <c r="G8" s="28">
        <f t="shared" si="0"/>
        <v>91.830728026555192</v>
      </c>
      <c r="H8" s="28"/>
      <c r="I8" s="2"/>
      <c r="K8" s="28">
        <f t="shared" si="1"/>
        <v>0.10490190179034559</v>
      </c>
      <c r="L8" s="28">
        <f t="shared" si="2"/>
        <v>49.589989937254281</v>
      </c>
      <c r="M8" s="28">
        <f t="shared" si="3"/>
        <v>18.139186758386966</v>
      </c>
      <c r="N8" s="28">
        <f t="shared" si="4"/>
        <v>17.728421402568404</v>
      </c>
      <c r="O8" s="28">
        <f t="shared" si="5"/>
        <v>0</v>
      </c>
      <c r="P8" s="28">
        <f t="shared" si="6"/>
        <v>85.5625</v>
      </c>
    </row>
    <row r="9" spans="1:16" x14ac:dyDescent="0.25">
      <c r="A9" s="27">
        <v>3</v>
      </c>
      <c r="B9" s="31">
        <v>0.36</v>
      </c>
      <c r="C9" s="31">
        <v>54.12</v>
      </c>
      <c r="D9" s="15">
        <v>1.5904739092405724</v>
      </c>
      <c r="E9" s="31">
        <v>6.03</v>
      </c>
      <c r="F9" s="31">
        <v>15.02</v>
      </c>
      <c r="G9" s="28">
        <f t="shared" si="0"/>
        <v>77.120473909240573</v>
      </c>
      <c r="H9" s="28"/>
      <c r="I9" s="2"/>
      <c r="K9" s="28">
        <f t="shared" si="1"/>
        <v>0.36</v>
      </c>
      <c r="L9" s="28">
        <f t="shared" si="2"/>
        <v>54.12</v>
      </c>
      <c r="M9" s="28">
        <f t="shared" si="3"/>
        <v>1.5904739092405724</v>
      </c>
      <c r="N9" s="28">
        <f t="shared" si="4"/>
        <v>6.03</v>
      </c>
      <c r="O9" s="28">
        <f t="shared" si="5"/>
        <v>23.46202609075943</v>
      </c>
      <c r="P9" s="28">
        <f t="shared" si="6"/>
        <v>85.5625</v>
      </c>
    </row>
    <row r="10" spans="1:16" x14ac:dyDescent="0.25">
      <c r="A10" s="27">
        <v>4</v>
      </c>
      <c r="B10" s="31">
        <v>0.4</v>
      </c>
      <c r="C10" s="31">
        <v>53.23</v>
      </c>
      <c r="D10" s="16">
        <v>24.153135675936998</v>
      </c>
      <c r="E10" s="31">
        <v>3.13</v>
      </c>
      <c r="F10" s="31">
        <v>21.46</v>
      </c>
      <c r="G10" s="28">
        <f t="shared" si="0"/>
        <v>102.37313567593699</v>
      </c>
      <c r="H10" s="28"/>
      <c r="I10" s="2"/>
      <c r="K10" s="28">
        <f t="shared" si="1"/>
        <v>0.4</v>
      </c>
      <c r="L10" s="28">
        <f t="shared" si="2"/>
        <v>53.23</v>
      </c>
      <c r="M10" s="28">
        <f t="shared" si="3"/>
        <v>24.153135675936998</v>
      </c>
      <c r="N10" s="28">
        <f t="shared" si="4"/>
        <v>3.13</v>
      </c>
      <c r="O10" s="28">
        <f t="shared" si="5"/>
        <v>4.6493643240630149</v>
      </c>
      <c r="P10" s="28">
        <f t="shared" si="6"/>
        <v>85.5625</v>
      </c>
    </row>
    <row r="11" spans="1:16" x14ac:dyDescent="0.25">
      <c r="A11" s="27">
        <v>5</v>
      </c>
      <c r="B11" s="31">
        <v>0.43</v>
      </c>
      <c r="C11" s="31">
        <v>55.14</v>
      </c>
      <c r="D11" s="16">
        <v>21.279722087109686</v>
      </c>
      <c r="E11" s="31">
        <v>5.71</v>
      </c>
      <c r="F11" s="31">
        <v>12.75</v>
      </c>
      <c r="G11" s="28">
        <f t="shared" si="0"/>
        <v>95.309722087109677</v>
      </c>
      <c r="H11" s="28"/>
      <c r="I11" s="2"/>
      <c r="K11" s="28">
        <f t="shared" si="1"/>
        <v>0.43</v>
      </c>
      <c r="L11" s="28">
        <f t="shared" si="2"/>
        <v>55.14</v>
      </c>
      <c r="M11" s="28">
        <f t="shared" si="3"/>
        <v>21.279722087109686</v>
      </c>
      <c r="N11" s="28">
        <f t="shared" si="4"/>
        <v>5.71</v>
      </c>
      <c r="O11" s="28">
        <f t="shared" si="5"/>
        <v>3.0027779128903234</v>
      </c>
      <c r="P11" s="28">
        <f t="shared" si="6"/>
        <v>85.5625</v>
      </c>
    </row>
    <row r="12" spans="1:16" x14ac:dyDescent="0.25">
      <c r="A12" s="27">
        <v>6</v>
      </c>
      <c r="B12" s="31">
        <v>0.66</v>
      </c>
      <c r="C12" s="31">
        <v>54.13</v>
      </c>
      <c r="D12" s="31">
        <v>0.73186388856291507</v>
      </c>
      <c r="E12" s="31">
        <v>33.17</v>
      </c>
      <c r="F12" s="31">
        <v>1.39</v>
      </c>
      <c r="G12" s="28">
        <f t="shared" si="0"/>
        <v>90.081863888562921</v>
      </c>
      <c r="H12" s="28"/>
      <c r="I12" s="2"/>
      <c r="K12" s="28">
        <f t="shared" si="1"/>
        <v>0.63671285644592412</v>
      </c>
      <c r="L12" s="28">
        <f t="shared" si="2"/>
        <v>52.220101393057391</v>
      </c>
      <c r="M12" s="28">
        <f t="shared" si="3"/>
        <v>0.70604113184320483</v>
      </c>
      <c r="N12" s="28">
        <f t="shared" si="4"/>
        <v>31.999644618653488</v>
      </c>
      <c r="O12" s="28">
        <f t="shared" si="5"/>
        <v>0</v>
      </c>
      <c r="P12" s="28">
        <f t="shared" si="6"/>
        <v>85.562500000000014</v>
      </c>
    </row>
    <row r="13" spans="1:16" x14ac:dyDescent="0.25">
      <c r="A13" s="27">
        <v>7</v>
      </c>
      <c r="B13" s="31">
        <v>1.24</v>
      </c>
      <c r="C13" s="31">
        <v>56.53</v>
      </c>
      <c r="D13" s="18">
        <v>6.488452158404213</v>
      </c>
      <c r="E13" s="31">
        <v>2.21</v>
      </c>
      <c r="F13" s="31">
        <v>3.87</v>
      </c>
      <c r="G13" s="28">
        <f t="shared" si="0"/>
        <v>70.338452158404209</v>
      </c>
      <c r="H13" s="28"/>
      <c r="I13" s="2"/>
      <c r="K13" s="28">
        <f t="shared" si="1"/>
        <v>1.24</v>
      </c>
      <c r="L13" s="28">
        <f t="shared" si="2"/>
        <v>56.53</v>
      </c>
      <c r="M13" s="28">
        <f t="shared" si="3"/>
        <v>6.488452158404213</v>
      </c>
      <c r="N13" s="28">
        <f t="shared" si="4"/>
        <v>2.21</v>
      </c>
      <c r="O13" s="28">
        <f t="shared" si="5"/>
        <v>19.094047841595795</v>
      </c>
      <c r="P13" s="28">
        <f t="shared" si="6"/>
        <v>85.5625</v>
      </c>
    </row>
    <row r="14" spans="1:16" x14ac:dyDescent="0.25">
      <c r="A14" s="27">
        <v>8</v>
      </c>
      <c r="B14" s="31">
        <v>0.65</v>
      </c>
      <c r="C14" s="31">
        <v>53.06</v>
      </c>
      <c r="D14" s="31">
        <v>0.86240174184823748</v>
      </c>
      <c r="E14" s="31">
        <v>30</v>
      </c>
      <c r="F14" s="31">
        <v>1.24</v>
      </c>
      <c r="G14" s="28">
        <f t="shared" si="0"/>
        <v>85.812401741848234</v>
      </c>
      <c r="H14" s="28"/>
      <c r="I14" s="2"/>
      <c r="K14" s="28">
        <f t="shared" si="1"/>
        <v>0.65</v>
      </c>
      <c r="L14" s="28">
        <f t="shared" si="2"/>
        <v>53.06</v>
      </c>
      <c r="M14" s="28">
        <f t="shared" si="3"/>
        <v>0.86240174184823748</v>
      </c>
      <c r="N14" s="28">
        <f t="shared" si="4"/>
        <v>30</v>
      </c>
      <c r="O14" s="28">
        <f t="shared" si="5"/>
        <v>0.990098258151761</v>
      </c>
      <c r="P14" s="28">
        <f t="shared" si="6"/>
        <v>85.5625</v>
      </c>
    </row>
    <row r="15" spans="1:16" x14ac:dyDescent="0.25">
      <c r="A15" s="27">
        <v>9</v>
      </c>
      <c r="B15" s="31">
        <v>0.52</v>
      </c>
      <c r="C15" s="31">
        <v>30.86</v>
      </c>
      <c r="D15" s="18">
        <v>33.899038968638123</v>
      </c>
      <c r="E15" s="31">
        <v>2.9</v>
      </c>
      <c r="F15" s="31">
        <v>16.52</v>
      </c>
      <c r="G15" s="28">
        <f t="shared" si="0"/>
        <v>84.699038968638121</v>
      </c>
      <c r="H15" s="28"/>
      <c r="I15" s="2"/>
      <c r="K15" s="28">
        <f t="shared" si="1"/>
        <v>0.52</v>
      </c>
      <c r="L15" s="28">
        <f t="shared" si="2"/>
        <v>30.86</v>
      </c>
      <c r="M15" s="28">
        <f t="shared" si="3"/>
        <v>33.899038968638123</v>
      </c>
      <c r="N15" s="28">
        <f t="shared" si="4"/>
        <v>2.9</v>
      </c>
      <c r="O15" s="28">
        <f t="shared" si="5"/>
        <v>17.383461031361875</v>
      </c>
      <c r="P15" s="28">
        <f t="shared" si="6"/>
        <v>85.5625</v>
      </c>
    </row>
    <row r="16" spans="1:16" x14ac:dyDescent="0.25">
      <c r="A16" s="27">
        <v>10</v>
      </c>
      <c r="B16" s="31">
        <v>1.19</v>
      </c>
      <c r="C16" s="31">
        <v>26.47</v>
      </c>
      <c r="D16" s="31">
        <v>2.0388539968996438</v>
      </c>
      <c r="E16" s="31">
        <v>6.56</v>
      </c>
      <c r="F16" s="31">
        <v>2.52</v>
      </c>
      <c r="G16" s="28">
        <f t="shared" si="0"/>
        <v>38.778853996899649</v>
      </c>
      <c r="H16" s="28"/>
      <c r="I16" s="2"/>
      <c r="K16" s="28">
        <f t="shared" si="1"/>
        <v>1.19</v>
      </c>
      <c r="L16" s="28">
        <f t="shared" si="2"/>
        <v>26.47</v>
      </c>
      <c r="M16" s="28">
        <f t="shared" si="3"/>
        <v>2.0388539968996438</v>
      </c>
      <c r="N16" s="28">
        <f t="shared" si="4"/>
        <v>6.56</v>
      </c>
      <c r="O16" s="28">
        <f t="shared" si="5"/>
        <v>49.303646003100354</v>
      </c>
      <c r="P16" s="28">
        <f t="shared" si="6"/>
        <v>85.5625</v>
      </c>
    </row>
    <row r="17" spans="1:16" x14ac:dyDescent="0.25">
      <c r="A17" s="27">
        <v>11</v>
      </c>
      <c r="B17" s="31">
        <v>0.09</v>
      </c>
      <c r="C17" s="31">
        <v>26.17</v>
      </c>
      <c r="D17" s="18">
        <v>45.29880120231438</v>
      </c>
      <c r="E17" s="31">
        <v>3.63</v>
      </c>
      <c r="F17" s="31">
        <v>21.89</v>
      </c>
      <c r="G17" s="28">
        <f t="shared" si="0"/>
        <v>97.078801202314381</v>
      </c>
      <c r="H17" s="28"/>
      <c r="I17" s="2"/>
      <c r="K17" s="28">
        <f t="shared" si="1"/>
        <v>0.09</v>
      </c>
      <c r="L17" s="28">
        <f t="shared" si="2"/>
        <v>26.17</v>
      </c>
      <c r="M17" s="28">
        <f t="shared" si="3"/>
        <v>45.29880120231438</v>
      </c>
      <c r="N17" s="28">
        <f t="shared" si="4"/>
        <v>3.63</v>
      </c>
      <c r="O17" s="28">
        <f t="shared" si="5"/>
        <v>10.37369879768562</v>
      </c>
      <c r="P17" s="28">
        <f t="shared" si="6"/>
        <v>85.5625</v>
      </c>
    </row>
    <row r="18" spans="1:16" x14ac:dyDescent="0.25">
      <c r="A18" s="27">
        <v>12</v>
      </c>
      <c r="B18" s="31">
        <v>0.25</v>
      </c>
      <c r="C18" s="31">
        <v>28.41</v>
      </c>
      <c r="D18" s="18">
        <v>41.946155553659125</v>
      </c>
      <c r="E18" s="31">
        <v>3.53</v>
      </c>
      <c r="F18" s="31">
        <v>18.03</v>
      </c>
      <c r="G18" s="28">
        <f t="shared" si="0"/>
        <v>92.166155553659124</v>
      </c>
      <c r="H18" s="28"/>
      <c r="I18" s="2"/>
      <c r="K18" s="28">
        <f t="shared" si="1"/>
        <v>0.25</v>
      </c>
      <c r="L18" s="28">
        <f t="shared" si="2"/>
        <v>28.41</v>
      </c>
      <c r="M18" s="28">
        <f t="shared" si="3"/>
        <v>41.946155553659125</v>
      </c>
      <c r="N18" s="28">
        <f t="shared" si="4"/>
        <v>3.53</v>
      </c>
      <c r="O18" s="28">
        <f t="shared" si="5"/>
        <v>11.426344446340877</v>
      </c>
      <c r="P18" s="28">
        <f t="shared" si="6"/>
        <v>85.5625</v>
      </c>
    </row>
    <row r="19" spans="1:16" x14ac:dyDescent="0.25">
      <c r="A19" s="27">
        <v>13</v>
      </c>
      <c r="B19" s="31">
        <v>1.56</v>
      </c>
      <c r="C19" s="31">
        <v>26.82</v>
      </c>
      <c r="D19" s="31">
        <v>6.1619442878298623</v>
      </c>
      <c r="E19" s="31">
        <v>4.91</v>
      </c>
      <c r="F19" s="31">
        <v>3.51</v>
      </c>
      <c r="G19" s="28">
        <f t="shared" si="0"/>
        <v>42.961944287829859</v>
      </c>
      <c r="H19" s="28"/>
      <c r="I19" s="2"/>
      <c r="K19" s="28">
        <f t="shared" si="1"/>
        <v>1.56</v>
      </c>
      <c r="L19" s="28">
        <f t="shared" si="2"/>
        <v>26.82</v>
      </c>
      <c r="M19" s="28">
        <f t="shared" si="3"/>
        <v>6.1619442878298623</v>
      </c>
      <c r="N19" s="28">
        <f t="shared" si="4"/>
        <v>4.91</v>
      </c>
      <c r="O19" s="28">
        <f t="shared" si="5"/>
        <v>46.110555712170139</v>
      </c>
      <c r="P19" s="28">
        <f t="shared" si="6"/>
        <v>85.5625</v>
      </c>
    </row>
    <row r="20" spans="1:16" x14ac:dyDescent="0.25">
      <c r="A20" s="27">
        <v>14</v>
      </c>
      <c r="B20" s="31">
        <v>0.66</v>
      </c>
      <c r="C20" s="31">
        <v>25.24</v>
      </c>
      <c r="D20" s="31">
        <v>0.5452489219314075</v>
      </c>
      <c r="E20" s="31">
        <v>46.14</v>
      </c>
      <c r="F20" s="31">
        <v>1.01</v>
      </c>
      <c r="G20" s="28">
        <f t="shared" si="0"/>
        <v>73.595248921931415</v>
      </c>
      <c r="H20" s="28"/>
      <c r="I20" s="2"/>
      <c r="K20" s="28">
        <f t="shared" si="1"/>
        <v>0.66</v>
      </c>
      <c r="L20" s="28">
        <f t="shared" si="2"/>
        <v>25.24</v>
      </c>
      <c r="M20" s="28">
        <f t="shared" si="3"/>
        <v>0.5452489219314075</v>
      </c>
      <c r="N20" s="28">
        <f t="shared" si="4"/>
        <v>46.14</v>
      </c>
      <c r="O20" s="28">
        <f t="shared" si="5"/>
        <v>12.977251078068591</v>
      </c>
      <c r="P20" s="28">
        <f t="shared" si="6"/>
        <v>85.5625</v>
      </c>
    </row>
    <row r="21" spans="1:16" x14ac:dyDescent="0.25">
      <c r="A21" s="27">
        <v>15</v>
      </c>
      <c r="B21" s="31">
        <v>0.09</v>
      </c>
      <c r="C21" s="31">
        <v>24.29</v>
      </c>
      <c r="D21" s="18">
        <v>23.116971688313313</v>
      </c>
      <c r="E21" s="31">
        <v>31.52</v>
      </c>
      <c r="F21" s="31">
        <v>1.22</v>
      </c>
      <c r="G21" s="28">
        <f t="shared" si="0"/>
        <v>80.236971688313304</v>
      </c>
      <c r="H21" s="28"/>
      <c r="I21" s="2"/>
      <c r="K21" s="28">
        <f t="shared" si="1"/>
        <v>0.09</v>
      </c>
      <c r="L21" s="28">
        <f t="shared" si="2"/>
        <v>24.29</v>
      </c>
      <c r="M21" s="28">
        <f t="shared" si="3"/>
        <v>23.116971688313313</v>
      </c>
      <c r="N21" s="28">
        <f t="shared" si="4"/>
        <v>31.52</v>
      </c>
      <c r="O21" s="28">
        <f t="shared" si="5"/>
        <v>6.5455283116866951</v>
      </c>
      <c r="P21" s="28">
        <f t="shared" si="6"/>
        <v>85.5625</v>
      </c>
    </row>
    <row r="22" spans="1:16" x14ac:dyDescent="0.25">
      <c r="A22" s="27">
        <v>16</v>
      </c>
      <c r="B22" s="31">
        <v>0.17</v>
      </c>
      <c r="C22" s="31">
        <v>25.62</v>
      </c>
      <c r="D22" s="18">
        <v>24.315563105008188</v>
      </c>
      <c r="E22" s="31">
        <v>28.91</v>
      </c>
      <c r="F22" s="31">
        <v>2.15</v>
      </c>
      <c r="G22" s="28">
        <f t="shared" si="0"/>
        <v>81.165563105008189</v>
      </c>
      <c r="H22" s="28"/>
      <c r="I22" s="2"/>
      <c r="K22" s="28">
        <f t="shared" si="1"/>
        <v>0.17</v>
      </c>
      <c r="L22" s="28">
        <f t="shared" si="2"/>
        <v>25.62</v>
      </c>
      <c r="M22" s="28">
        <f t="shared" si="3"/>
        <v>24.315563105008188</v>
      </c>
      <c r="N22" s="28">
        <f t="shared" si="4"/>
        <v>28.91</v>
      </c>
      <c r="O22" s="28">
        <f t="shared" si="5"/>
        <v>6.5469368949918163</v>
      </c>
      <c r="P22" s="28">
        <f t="shared" si="6"/>
        <v>85.5625</v>
      </c>
    </row>
    <row r="23" spans="1:16" x14ac:dyDescent="0.25">
      <c r="A23" s="27">
        <v>17</v>
      </c>
      <c r="B23" s="31">
        <v>0.35</v>
      </c>
      <c r="C23" s="31">
        <v>25.34</v>
      </c>
      <c r="D23" s="31">
        <v>1.4961741210465123</v>
      </c>
      <c r="E23" s="31">
        <v>47.71</v>
      </c>
      <c r="F23" s="31">
        <v>0.56999999999999995</v>
      </c>
      <c r="G23" s="28">
        <f t="shared" si="0"/>
        <v>75.466174121046507</v>
      </c>
      <c r="H23" s="28"/>
      <c r="I23" s="2"/>
      <c r="K23" s="28">
        <f t="shared" si="1"/>
        <v>0.35</v>
      </c>
      <c r="L23" s="28">
        <f t="shared" si="2"/>
        <v>25.34</v>
      </c>
      <c r="M23" s="28">
        <f t="shared" si="3"/>
        <v>1.4961741210465123</v>
      </c>
      <c r="N23" s="28">
        <f t="shared" si="4"/>
        <v>47.71</v>
      </c>
      <c r="O23" s="28">
        <f t="shared" si="5"/>
        <v>10.666325878953486</v>
      </c>
      <c r="P23" s="28">
        <f t="shared" si="6"/>
        <v>85.5625</v>
      </c>
    </row>
    <row r="24" spans="1:16" x14ac:dyDescent="0.25">
      <c r="A24" s="27">
        <v>18</v>
      </c>
      <c r="B24" s="31">
        <v>0.15</v>
      </c>
      <c r="C24" s="31">
        <v>3.37</v>
      </c>
      <c r="D24" s="31">
        <v>0.21753922276548626</v>
      </c>
      <c r="E24" s="31">
        <v>63.33</v>
      </c>
      <c r="F24" s="31">
        <v>0.21</v>
      </c>
      <c r="G24" s="28">
        <f t="shared" si="0"/>
        <v>67.277539222765483</v>
      </c>
      <c r="H24" s="28"/>
      <c r="I24" s="2"/>
      <c r="K24" s="28">
        <f t="shared" si="1"/>
        <v>0.15</v>
      </c>
      <c r="L24" s="28">
        <f t="shared" si="2"/>
        <v>3.37</v>
      </c>
      <c r="M24" s="28">
        <f t="shared" si="3"/>
        <v>0.21753922276548626</v>
      </c>
      <c r="N24" s="28">
        <f t="shared" si="4"/>
        <v>63.33</v>
      </c>
      <c r="O24" s="28">
        <f t="shared" si="5"/>
        <v>18.49496077723451</v>
      </c>
      <c r="P24" s="28">
        <f t="shared" si="6"/>
        <v>85.5625</v>
      </c>
    </row>
    <row r="25" spans="1:16" x14ac:dyDescent="0.25">
      <c r="A25" s="27">
        <v>19</v>
      </c>
      <c r="B25" s="31">
        <v>0.32</v>
      </c>
      <c r="C25" s="31">
        <v>4.29</v>
      </c>
      <c r="D25" s="31">
        <v>1.9488781375106063</v>
      </c>
      <c r="E25" s="31">
        <v>49.03</v>
      </c>
      <c r="F25" s="31">
        <v>0.5</v>
      </c>
      <c r="G25" s="28">
        <f t="shared" si="0"/>
        <v>56.088878137510605</v>
      </c>
      <c r="H25" s="28"/>
      <c r="I25" s="2"/>
      <c r="K25" s="28">
        <f t="shared" si="1"/>
        <v>0.32</v>
      </c>
      <c r="L25" s="28">
        <f t="shared" si="2"/>
        <v>4.29</v>
      </c>
      <c r="M25" s="28">
        <f t="shared" si="3"/>
        <v>1.9488781375106063</v>
      </c>
      <c r="N25" s="28">
        <f t="shared" si="4"/>
        <v>49.03</v>
      </c>
      <c r="O25" s="28">
        <f t="shared" si="5"/>
        <v>29.973621862489395</v>
      </c>
      <c r="P25" s="28">
        <f t="shared" si="6"/>
        <v>85.5625</v>
      </c>
    </row>
    <row r="26" spans="1:16" x14ac:dyDescent="0.25">
      <c r="A26" s="27">
        <v>20</v>
      </c>
      <c r="B26" s="31">
        <v>0.28000000000000003</v>
      </c>
      <c r="C26" s="31">
        <v>4.59</v>
      </c>
      <c r="D26" s="31">
        <v>0.22114482807186811</v>
      </c>
      <c r="E26" s="31">
        <v>51.07</v>
      </c>
      <c r="F26" s="31">
        <v>0.42</v>
      </c>
      <c r="G26" s="28">
        <f t="shared" si="0"/>
        <v>56.581144828071871</v>
      </c>
      <c r="H26" s="28"/>
      <c r="I26" s="2"/>
      <c r="K26" s="28">
        <f t="shared" si="1"/>
        <v>0.28000000000000003</v>
      </c>
      <c r="L26" s="28">
        <f t="shared" si="2"/>
        <v>4.59</v>
      </c>
      <c r="M26" s="28">
        <f t="shared" si="3"/>
        <v>0.22114482807186811</v>
      </c>
      <c r="N26" s="28">
        <f t="shared" si="4"/>
        <v>51.07</v>
      </c>
      <c r="O26" s="28">
        <f t="shared" si="5"/>
        <v>29.401355171928131</v>
      </c>
      <c r="P26" s="28">
        <f t="shared" si="6"/>
        <v>85.5625</v>
      </c>
    </row>
    <row r="27" spans="1:16" x14ac:dyDescent="0.25">
      <c r="A27" s="27">
        <v>21</v>
      </c>
      <c r="B27" s="31">
        <v>0.68</v>
      </c>
      <c r="C27" s="31">
        <v>5.53</v>
      </c>
      <c r="D27" s="31">
        <v>2.0844364659848686</v>
      </c>
      <c r="E27" s="31">
        <v>25.03</v>
      </c>
      <c r="F27" s="31">
        <v>1.29</v>
      </c>
      <c r="G27" s="28">
        <f t="shared" si="0"/>
        <v>34.614436465984873</v>
      </c>
      <c r="H27" s="28"/>
      <c r="I27" s="2"/>
      <c r="K27" s="28">
        <f t="shared" si="1"/>
        <v>0.68</v>
      </c>
      <c r="L27" s="28">
        <f t="shared" si="2"/>
        <v>5.53</v>
      </c>
      <c r="M27" s="28">
        <f t="shared" si="3"/>
        <v>2.0844364659848686</v>
      </c>
      <c r="N27" s="28">
        <f t="shared" si="4"/>
        <v>25.03</v>
      </c>
      <c r="O27" s="28">
        <f t="shared" si="5"/>
        <v>52.238063534015126</v>
      </c>
      <c r="P27" s="28">
        <f t="shared" si="6"/>
        <v>85.5625</v>
      </c>
    </row>
    <row r="28" spans="1:16" x14ac:dyDescent="0.25">
      <c r="A28" s="27">
        <v>22</v>
      </c>
      <c r="B28" s="31">
        <v>0.08</v>
      </c>
      <c r="C28" s="31">
        <v>2.54</v>
      </c>
      <c r="D28" s="18">
        <v>62.019340544908118</v>
      </c>
      <c r="E28" s="31">
        <v>1.72</v>
      </c>
      <c r="F28" s="31">
        <v>31.49</v>
      </c>
      <c r="G28" s="28">
        <f t="shared" si="0"/>
        <v>97.849340544908117</v>
      </c>
      <c r="H28" s="28"/>
      <c r="I28" s="2"/>
      <c r="K28" s="28">
        <f t="shared" si="1"/>
        <v>0.08</v>
      </c>
      <c r="L28" s="28">
        <f t="shared" si="2"/>
        <v>2.54</v>
      </c>
      <c r="M28" s="28">
        <f t="shared" si="3"/>
        <v>62.019340544908118</v>
      </c>
      <c r="N28" s="28">
        <f t="shared" si="4"/>
        <v>1.72</v>
      </c>
      <c r="O28" s="28">
        <f t="shared" si="5"/>
        <v>19.203159455091878</v>
      </c>
      <c r="P28" s="28">
        <f t="shared" si="6"/>
        <v>85.5625</v>
      </c>
    </row>
    <row r="29" spans="1:16" x14ac:dyDescent="0.25">
      <c r="A29" s="27">
        <v>23</v>
      </c>
      <c r="B29" s="31">
        <v>0</v>
      </c>
      <c r="C29" s="31">
        <v>0</v>
      </c>
      <c r="D29" s="31">
        <v>2.2367862890203876</v>
      </c>
      <c r="E29" s="31">
        <v>4.53</v>
      </c>
      <c r="F29" s="31">
        <v>3.85</v>
      </c>
      <c r="G29" s="28">
        <f t="shared" si="0"/>
        <v>10.616786289020387</v>
      </c>
      <c r="H29" s="28"/>
      <c r="I29" s="2"/>
      <c r="K29" s="28">
        <f t="shared" si="1"/>
        <v>0</v>
      </c>
      <c r="L29" s="28">
        <f t="shared" si="2"/>
        <v>0</v>
      </c>
      <c r="M29" s="28">
        <f t="shared" si="3"/>
        <v>2.2367862890203876</v>
      </c>
      <c r="N29" s="28">
        <f t="shared" si="4"/>
        <v>4.53</v>
      </c>
      <c r="O29" s="28">
        <f t="shared" si="5"/>
        <v>78.795713710979612</v>
      </c>
      <c r="P29" s="28">
        <f t="shared" si="6"/>
        <v>85.5625</v>
      </c>
    </row>
    <row r="30" spans="1:16" x14ac:dyDescent="0.25">
      <c r="A30" s="27">
        <v>24</v>
      </c>
      <c r="B30" s="31">
        <v>0.96</v>
      </c>
      <c r="C30" s="31">
        <v>5.52</v>
      </c>
      <c r="D30" s="31">
        <v>2.6552295047997063</v>
      </c>
      <c r="E30" s="31">
        <v>5.83</v>
      </c>
      <c r="F30" s="31">
        <v>3.09</v>
      </c>
      <c r="G30" s="28">
        <f t="shared" si="0"/>
        <v>18.055229504799705</v>
      </c>
      <c r="H30" s="28"/>
      <c r="I30" s="2"/>
      <c r="K30" s="28">
        <f t="shared" si="1"/>
        <v>0.96</v>
      </c>
      <c r="L30" s="28">
        <f t="shared" si="2"/>
        <v>5.52</v>
      </c>
      <c r="M30" s="28">
        <f t="shared" si="3"/>
        <v>2.6552295047997063</v>
      </c>
      <c r="N30" s="28">
        <f t="shared" si="4"/>
        <v>5.83</v>
      </c>
      <c r="O30" s="28">
        <f t="shared" si="5"/>
        <v>70.597270495200291</v>
      </c>
      <c r="P30" s="28">
        <f t="shared" si="6"/>
        <v>85.5625</v>
      </c>
    </row>
    <row r="31" spans="1:16" x14ac:dyDescent="0.25">
      <c r="A31" s="27">
        <v>25</v>
      </c>
      <c r="B31" s="31">
        <v>0.23</v>
      </c>
      <c r="C31" s="31">
        <v>6.69</v>
      </c>
      <c r="D31" s="18">
        <v>65.066120896476377</v>
      </c>
      <c r="E31" s="31">
        <v>4.67</v>
      </c>
      <c r="F31" s="31">
        <v>9.7799999999999994</v>
      </c>
      <c r="G31" s="28">
        <f t="shared" si="0"/>
        <v>86.436120896476382</v>
      </c>
      <c r="H31" s="28"/>
      <c r="I31" s="2"/>
      <c r="K31" s="28">
        <f t="shared" si="1"/>
        <v>0.23</v>
      </c>
      <c r="L31" s="28">
        <f t="shared" si="2"/>
        <v>6.69</v>
      </c>
      <c r="M31" s="28">
        <f t="shared" si="3"/>
        <v>65.066120896476377</v>
      </c>
      <c r="N31" s="28">
        <f t="shared" si="4"/>
        <v>4.67</v>
      </c>
      <c r="O31" s="28">
        <f t="shared" si="5"/>
        <v>8.9063791035236193</v>
      </c>
      <c r="P31" s="28">
        <f t="shared" si="6"/>
        <v>85.5625</v>
      </c>
    </row>
    <row r="32" spans="1:16" x14ac:dyDescent="0.25">
      <c r="A32" s="27">
        <v>26</v>
      </c>
      <c r="B32" s="31">
        <v>0</v>
      </c>
      <c r="C32" s="31">
        <v>0.15</v>
      </c>
      <c r="D32" s="18">
        <v>12.670799323376688</v>
      </c>
      <c r="E32" s="31">
        <v>0.15</v>
      </c>
      <c r="F32" s="31">
        <v>77.28</v>
      </c>
      <c r="G32" s="28">
        <f t="shared" si="0"/>
        <v>90.250799323376697</v>
      </c>
      <c r="H32" s="28"/>
      <c r="I32" s="2"/>
      <c r="K32" s="28">
        <f t="shared" si="1"/>
        <v>0</v>
      </c>
      <c r="L32" s="28">
        <f t="shared" si="2"/>
        <v>0.15</v>
      </c>
      <c r="M32" s="28">
        <f t="shared" si="3"/>
        <v>12.670799323376688</v>
      </c>
      <c r="N32" s="28">
        <f t="shared" si="4"/>
        <v>0.15</v>
      </c>
      <c r="O32" s="28">
        <f t="shared" si="5"/>
        <v>72.591700676623304</v>
      </c>
      <c r="P32" s="28">
        <f t="shared" si="6"/>
        <v>85.5625</v>
      </c>
    </row>
    <row r="33" spans="1:16" x14ac:dyDescent="0.25">
      <c r="A33" s="27">
        <v>27</v>
      </c>
      <c r="B33" s="31">
        <v>0.04</v>
      </c>
      <c r="C33" s="31">
        <v>2.38</v>
      </c>
      <c r="D33" s="18">
        <v>31.581427674775249</v>
      </c>
      <c r="E33" s="31">
        <v>0.14000000000000001</v>
      </c>
      <c r="F33" s="31">
        <v>75.489999999999995</v>
      </c>
      <c r="G33" s="28">
        <f t="shared" si="0"/>
        <v>109.63142767477524</v>
      </c>
      <c r="H33" s="28"/>
      <c r="I33" s="2"/>
      <c r="K33" s="28">
        <f t="shared" si="1"/>
        <v>0.04</v>
      </c>
      <c r="L33" s="28">
        <f t="shared" si="2"/>
        <v>2.38</v>
      </c>
      <c r="M33" s="28">
        <f t="shared" si="3"/>
        <v>31.581427674775249</v>
      </c>
      <c r="N33" s="28">
        <f t="shared" si="4"/>
        <v>0.14000000000000001</v>
      </c>
      <c r="O33" s="28">
        <f t="shared" si="5"/>
        <v>51.421072325224749</v>
      </c>
      <c r="P33" s="28">
        <f t="shared" si="6"/>
        <v>85.5625</v>
      </c>
    </row>
    <row r="34" spans="1:16" x14ac:dyDescent="0.25">
      <c r="A34" s="27">
        <v>28</v>
      </c>
      <c r="B34" s="31">
        <v>10.11</v>
      </c>
      <c r="C34" s="31">
        <v>11.29</v>
      </c>
      <c r="D34" s="31">
        <v>0.72129740711530999</v>
      </c>
      <c r="E34" s="31">
        <v>31.39</v>
      </c>
      <c r="F34" s="31">
        <v>3.23</v>
      </c>
      <c r="G34" s="28">
        <f t="shared" si="0"/>
        <v>56.741297407115304</v>
      </c>
      <c r="H34" s="28"/>
      <c r="I34" s="2"/>
      <c r="K34" s="28">
        <f t="shared" si="1"/>
        <v>10.11</v>
      </c>
      <c r="L34" s="28">
        <f t="shared" si="2"/>
        <v>11.29</v>
      </c>
      <c r="M34" s="28">
        <f t="shared" si="3"/>
        <v>0.72129740711530999</v>
      </c>
      <c r="N34" s="28">
        <f t="shared" si="4"/>
        <v>31.39</v>
      </c>
      <c r="O34" s="28">
        <f t="shared" si="5"/>
        <v>32.051202592884692</v>
      </c>
      <c r="P34" s="28">
        <f t="shared" si="6"/>
        <v>85.5625</v>
      </c>
    </row>
    <row r="35" spans="1:16" x14ac:dyDescent="0.25">
      <c r="A35" s="27">
        <v>29</v>
      </c>
      <c r="B35" s="31">
        <v>47.09</v>
      </c>
      <c r="C35" s="31">
        <v>5.12</v>
      </c>
      <c r="D35" s="31">
        <v>0.34483591598120877</v>
      </c>
      <c r="E35" s="31">
        <v>19.100000000000001</v>
      </c>
      <c r="F35" s="31">
        <v>10.4</v>
      </c>
      <c r="G35" s="28">
        <f t="shared" si="0"/>
        <v>82.054835915981215</v>
      </c>
      <c r="H35" s="28"/>
      <c r="I35" s="2"/>
      <c r="K35" s="28">
        <f t="shared" si="1"/>
        <v>47.09</v>
      </c>
      <c r="L35" s="28">
        <f t="shared" si="2"/>
        <v>5.12</v>
      </c>
      <c r="M35" s="28">
        <f t="shared" si="3"/>
        <v>0.34483591598120877</v>
      </c>
      <c r="N35" s="28">
        <f t="shared" si="4"/>
        <v>19.100000000000001</v>
      </c>
      <c r="O35" s="28">
        <f t="shared" si="5"/>
        <v>13.907664084018791</v>
      </c>
      <c r="P35" s="28">
        <f t="shared" si="6"/>
        <v>85.5625</v>
      </c>
    </row>
    <row r="36" spans="1:16" x14ac:dyDescent="0.25">
      <c r="D36" s="31"/>
    </row>
    <row r="37" spans="1:16" x14ac:dyDescent="0.25">
      <c r="D37" s="31"/>
    </row>
    <row r="38" spans="1:16" x14ac:dyDescent="0.25">
      <c r="C38" s="17" t="s">
        <v>19</v>
      </c>
      <c r="D38" s="33"/>
    </row>
    <row r="39" spans="1:16" x14ac:dyDescent="0.25">
      <c r="C39" s="14" t="s">
        <v>18</v>
      </c>
    </row>
  </sheetData>
  <mergeCells count="4">
    <mergeCell ref="A1:P1"/>
    <mergeCell ref="A2:P2"/>
    <mergeCell ref="B4:G4"/>
    <mergeCell ref="K4:P4"/>
  </mergeCells>
  <conditionalFormatting sqref="K6:N35">
    <cfRule type="expression" dxfId="18" priority="1">
      <formula>COUNTIF($B$6:$F$35,K6)=0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85" zoomScaleNormal="85" workbookViewId="0">
      <selection activeCell="F39" sqref="F38:F39"/>
    </sheetView>
  </sheetViews>
  <sheetFormatPr defaultRowHeight="15" x14ac:dyDescent="0.25"/>
  <cols>
    <col min="1" max="1" width="12" style="30" bestFit="1" customWidth="1"/>
    <col min="2" max="7" width="9.140625" style="30"/>
    <col min="8" max="9" width="2.7109375" style="30" customWidth="1"/>
    <col min="10" max="10" width="2.7109375" style="33" customWidth="1"/>
    <col min="11" max="16384" width="9.140625" style="30"/>
  </cols>
  <sheetData>
    <row r="1" spans="1:16" x14ac:dyDescent="0.25">
      <c r="A1" s="7" t="s">
        <v>20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4" spans="1:16" x14ac:dyDescent="0.25">
      <c r="B4" s="13" t="s">
        <v>8</v>
      </c>
      <c r="C4" s="13"/>
      <c r="D4" s="13"/>
      <c r="E4" s="13"/>
      <c r="F4" s="13"/>
      <c r="G4" s="13"/>
      <c r="H4" s="1"/>
      <c r="K4" s="13" t="s">
        <v>9</v>
      </c>
      <c r="L4" s="13"/>
      <c r="M4" s="13"/>
      <c r="N4" s="13"/>
      <c r="O4" s="13"/>
      <c r="P4" s="13"/>
    </row>
    <row r="5" spans="1:16" x14ac:dyDescent="0.25">
      <c r="A5" s="32" t="s">
        <v>6</v>
      </c>
      <c r="B5" s="32" t="s">
        <v>0</v>
      </c>
      <c r="C5" s="32" t="s">
        <v>1</v>
      </c>
      <c r="D5" s="32" t="s">
        <v>2</v>
      </c>
      <c r="E5" s="32" t="s">
        <v>3</v>
      </c>
      <c r="F5" s="32" t="s">
        <v>4</v>
      </c>
      <c r="G5" s="32" t="s">
        <v>7</v>
      </c>
      <c r="H5" s="32"/>
      <c r="I5" s="2"/>
      <c r="K5" s="32" t="s">
        <v>0</v>
      </c>
      <c r="L5" s="32" t="s">
        <v>1</v>
      </c>
      <c r="M5" s="32" t="s">
        <v>2</v>
      </c>
      <c r="N5" s="32" t="s">
        <v>3</v>
      </c>
      <c r="O5" s="32" t="s">
        <v>4</v>
      </c>
      <c r="P5" s="32" t="s">
        <v>7</v>
      </c>
    </row>
    <row r="6" spans="1:16" x14ac:dyDescent="0.25">
      <c r="A6" s="30">
        <v>0</v>
      </c>
      <c r="B6" s="25">
        <v>0.110744</v>
      </c>
      <c r="C6" s="25">
        <v>55.453740750000001</v>
      </c>
      <c r="D6" s="40">
        <f>AVERAGE(D9:D14)</f>
        <v>1.1514873518133431</v>
      </c>
      <c r="E6" s="25">
        <v>19.801601648958332</v>
      </c>
      <c r="F6" s="25">
        <v>4.2458812052083337</v>
      </c>
      <c r="G6" s="40">
        <f>SUM(B6:F6)</f>
        <v>80.763454955980009</v>
      </c>
      <c r="H6" s="31"/>
      <c r="I6" s="2"/>
      <c r="K6" s="31">
        <f>IF(SUM(B6:E6)&gt;(9.25*9.25),(B6/SUM(B6:E6)*9.25*9.25),B6)</f>
        <v>0.110744</v>
      </c>
      <c r="L6" s="31">
        <f>IF(SUM(B6:E6)&gt;(9.25*9.25),(C6/SUM(B6:E6)*9.25*9.25),C6)</f>
        <v>55.453740750000001</v>
      </c>
      <c r="M6" s="31">
        <f>IF(SUM(B6:E6)&gt;(9.25*9.25),(D6/SUM(B6:E6)*9.25*9.25),D6)</f>
        <v>1.1514873518133431</v>
      </c>
      <c r="N6" s="31">
        <f>IF(SUM(B6:E6)&gt;(9.25*9.25),(E6/SUM(B6:E6)*9.25*9.25),E6)</f>
        <v>19.801601648958332</v>
      </c>
      <c r="O6" s="31">
        <f>IF(SUM(B6:E6)&gt;=(9.25*9.25),0,(9.25*9.25)-SUM(K6:N6))</f>
        <v>9.0449262492283253</v>
      </c>
      <c r="P6" s="31">
        <f>SUM(K6:O6)</f>
        <v>85.5625</v>
      </c>
    </row>
    <row r="7" spans="1:16" x14ac:dyDescent="0.25">
      <c r="A7" s="30">
        <v>1</v>
      </c>
      <c r="B7" s="25">
        <v>0.11737</v>
      </c>
      <c r="C7" s="25">
        <v>55.453740750000001</v>
      </c>
      <c r="D7" s="40">
        <f>D6</f>
        <v>1.1514873518133431</v>
      </c>
      <c r="E7" s="25">
        <v>19.801601648958332</v>
      </c>
      <c r="F7" s="25">
        <v>4.2458812052083337</v>
      </c>
      <c r="G7" s="40">
        <f t="shared" ref="G7:G35" si="0">SUM(B7:F7)</f>
        <v>80.770080955980021</v>
      </c>
      <c r="H7" s="31"/>
      <c r="I7" s="2"/>
      <c r="K7" s="31">
        <f t="shared" ref="K7:K35" si="1">IF(SUM(B7:E7)&gt;(9.25*9.25),(B7/SUM(B7:E7)*9.25*9.25),B7)</f>
        <v>0.11737</v>
      </c>
      <c r="L7" s="31">
        <f t="shared" ref="L7:L35" si="2">IF(SUM(B7:E7)&gt;(9.25*9.25),(C7/SUM(B7:E7)*9.25*9.25),C7)</f>
        <v>55.453740750000001</v>
      </c>
      <c r="M7" s="31">
        <f t="shared" ref="M7:M35" si="3">IF(SUM(B7:E7)&gt;(9.25*9.25),(D7/SUM(B7:E7)*9.25*9.25),D7)</f>
        <v>1.1514873518133431</v>
      </c>
      <c r="N7" s="31">
        <f t="shared" ref="N7:N35" si="4">IF(SUM(B7:E7)&gt;(9.25*9.25),(E7/SUM(B7:E7)*9.25*9.25),E7)</f>
        <v>19.801601648958332</v>
      </c>
      <c r="O7" s="31">
        <f t="shared" ref="O7:O35" si="5">IF(SUM(B7:E7)&gt;=(9.25*9.25),0,(9.25*9.25)-SUM(K7:N7))</f>
        <v>9.038300249228314</v>
      </c>
      <c r="P7" s="31">
        <f t="shared" ref="P7:P35" si="6">SUM(K7:O7)</f>
        <v>85.5625</v>
      </c>
    </row>
    <row r="8" spans="1:16" x14ac:dyDescent="0.25">
      <c r="A8" s="30">
        <v>2</v>
      </c>
      <c r="B8" s="25">
        <v>0.11172700000000001</v>
      </c>
      <c r="C8" s="25">
        <v>55.453740750000001</v>
      </c>
      <c r="D8" s="40">
        <f>D7</f>
        <v>1.1514873518133431</v>
      </c>
      <c r="E8" s="25">
        <v>19.801601648958332</v>
      </c>
      <c r="F8" s="25">
        <v>4.2458812052083337</v>
      </c>
      <c r="G8" s="40">
        <f t="shared" si="0"/>
        <v>80.764437955980014</v>
      </c>
      <c r="H8" s="31"/>
      <c r="I8" s="2"/>
      <c r="K8" s="31">
        <f t="shared" si="1"/>
        <v>0.11172700000000001</v>
      </c>
      <c r="L8" s="31">
        <f t="shared" si="2"/>
        <v>55.453740750000001</v>
      </c>
      <c r="M8" s="31">
        <f t="shared" si="3"/>
        <v>1.1514873518133431</v>
      </c>
      <c r="N8" s="31">
        <f t="shared" si="4"/>
        <v>19.801601648958332</v>
      </c>
      <c r="O8" s="31">
        <f t="shared" si="5"/>
        <v>9.0439432492283203</v>
      </c>
      <c r="P8" s="31">
        <f t="shared" si="6"/>
        <v>85.5625</v>
      </c>
    </row>
    <row r="9" spans="1:16" x14ac:dyDescent="0.25">
      <c r="A9" s="30">
        <v>3</v>
      </c>
      <c r="B9" s="25">
        <v>0.90330100000000002</v>
      </c>
      <c r="C9" s="25">
        <v>58.478289562499995</v>
      </c>
      <c r="D9" s="40">
        <v>2.2677389931591811</v>
      </c>
      <c r="E9" s="25">
        <v>10.770778625</v>
      </c>
      <c r="F9" s="25">
        <v>4.6807735687499994</v>
      </c>
      <c r="G9" s="40">
        <f t="shared" si="0"/>
        <v>77.100881749409183</v>
      </c>
      <c r="H9" s="31"/>
      <c r="I9" s="2"/>
      <c r="K9" s="31">
        <f t="shared" si="1"/>
        <v>0.90330100000000002</v>
      </c>
      <c r="L9" s="31">
        <f t="shared" si="2"/>
        <v>58.478289562499995</v>
      </c>
      <c r="M9" s="31">
        <f t="shared" si="3"/>
        <v>2.2677389931591811</v>
      </c>
      <c r="N9" s="31">
        <f t="shared" si="4"/>
        <v>10.770778625</v>
      </c>
      <c r="O9" s="31">
        <f t="shared" si="5"/>
        <v>13.142391819340816</v>
      </c>
      <c r="P9" s="31">
        <f t="shared" si="6"/>
        <v>85.5625</v>
      </c>
    </row>
    <row r="10" spans="1:16" x14ac:dyDescent="0.25">
      <c r="A10" s="30">
        <v>4</v>
      </c>
      <c r="B10" s="25">
        <v>0</v>
      </c>
      <c r="C10" s="25">
        <v>52.882330937500001</v>
      </c>
      <c r="D10" s="40">
        <v>1.8976250328097624</v>
      </c>
      <c r="E10" s="25">
        <v>33.7971875</v>
      </c>
      <c r="F10" s="25">
        <v>1.2834374999999998</v>
      </c>
      <c r="G10" s="40">
        <f t="shared" si="0"/>
        <v>89.860580970309769</v>
      </c>
      <c r="H10" s="31"/>
      <c r="I10" s="2"/>
      <c r="K10" s="31">
        <f t="shared" si="1"/>
        <v>0</v>
      </c>
      <c r="L10" s="31">
        <f t="shared" si="2"/>
        <v>51.082528331436826</v>
      </c>
      <c r="M10" s="31">
        <f t="shared" si="3"/>
        <v>1.8330410702870401</v>
      </c>
      <c r="N10" s="31">
        <f t="shared" si="4"/>
        <v>32.646930598276128</v>
      </c>
      <c r="O10" s="31">
        <f t="shared" si="5"/>
        <v>0</v>
      </c>
      <c r="P10" s="31">
        <f t="shared" si="6"/>
        <v>85.5625</v>
      </c>
    </row>
    <row r="11" spans="1:16" x14ac:dyDescent="0.25">
      <c r="A11" s="30">
        <v>5</v>
      </c>
      <c r="B11" s="25">
        <v>0.50111000000000006</v>
      </c>
      <c r="C11" s="25">
        <v>69.873246624999993</v>
      </c>
      <c r="D11" s="40">
        <v>1.6728159901714312</v>
      </c>
      <c r="E11" s="25">
        <v>5.0196695187500007</v>
      </c>
      <c r="F11" s="25">
        <v>5.7612054812500002</v>
      </c>
      <c r="G11" s="40">
        <f t="shared" si="0"/>
        <v>82.828047615171428</v>
      </c>
      <c r="H11" s="31"/>
      <c r="I11" s="2"/>
      <c r="K11" s="31">
        <f t="shared" si="1"/>
        <v>0.50111000000000006</v>
      </c>
      <c r="L11" s="31">
        <f t="shared" si="2"/>
        <v>69.873246624999993</v>
      </c>
      <c r="M11" s="31">
        <f t="shared" si="3"/>
        <v>1.6728159901714312</v>
      </c>
      <c r="N11" s="31">
        <f t="shared" si="4"/>
        <v>5.0196695187500007</v>
      </c>
      <c r="O11" s="31">
        <f t="shared" si="5"/>
        <v>8.4956578660785738</v>
      </c>
      <c r="P11" s="31">
        <f t="shared" si="6"/>
        <v>85.5625</v>
      </c>
    </row>
    <row r="12" spans="1:16" x14ac:dyDescent="0.25">
      <c r="A12" s="30">
        <v>6</v>
      </c>
      <c r="B12" s="25">
        <v>1.2392099999999999</v>
      </c>
      <c r="C12" s="25">
        <v>49.88978250000001</v>
      </c>
      <c r="D12" s="40">
        <v>0.41920740727832623</v>
      </c>
      <c r="E12" s="25">
        <v>15.914625000000001</v>
      </c>
      <c r="F12" s="25">
        <v>1.369</v>
      </c>
      <c r="G12" s="40">
        <f t="shared" si="0"/>
        <v>68.831824907278332</v>
      </c>
      <c r="H12" s="31"/>
      <c r="I12" s="2"/>
      <c r="K12" s="31">
        <f t="shared" si="1"/>
        <v>1.2392099999999999</v>
      </c>
      <c r="L12" s="31">
        <f t="shared" si="2"/>
        <v>49.88978250000001</v>
      </c>
      <c r="M12" s="31">
        <f t="shared" si="3"/>
        <v>0.41920740727832623</v>
      </c>
      <c r="N12" s="31">
        <f t="shared" si="4"/>
        <v>15.914625000000001</v>
      </c>
      <c r="O12" s="31">
        <f t="shared" si="5"/>
        <v>18.099675092721668</v>
      </c>
      <c r="P12" s="31">
        <f t="shared" si="6"/>
        <v>85.5625</v>
      </c>
    </row>
    <row r="13" spans="1:16" x14ac:dyDescent="0.25">
      <c r="A13" s="30">
        <v>7</v>
      </c>
      <c r="B13" s="25">
        <v>0</v>
      </c>
      <c r="C13" s="25">
        <v>49.753823687499995</v>
      </c>
      <c r="D13" s="40">
        <v>6.1143638805593811E-4</v>
      </c>
      <c r="E13" s="25">
        <v>34</v>
      </c>
      <c r="F13" s="25">
        <v>10</v>
      </c>
      <c r="G13" s="40">
        <f t="shared" si="0"/>
        <v>93.754435123888044</v>
      </c>
      <c r="H13" s="31"/>
      <c r="I13" s="2"/>
      <c r="K13" s="31">
        <f t="shared" si="1"/>
        <v>0</v>
      </c>
      <c r="L13" s="31">
        <f t="shared" si="2"/>
        <v>49.753823687499995</v>
      </c>
      <c r="M13" s="31">
        <f t="shared" si="3"/>
        <v>6.1143638805593811E-4</v>
      </c>
      <c r="N13" s="31">
        <f t="shared" si="4"/>
        <v>34</v>
      </c>
      <c r="O13" s="31">
        <f t="shared" si="5"/>
        <v>1.8080648761119562</v>
      </c>
      <c r="P13" s="31">
        <f t="shared" si="6"/>
        <v>85.5625</v>
      </c>
    </row>
    <row r="14" spans="1:16" x14ac:dyDescent="0.25">
      <c r="A14" s="30">
        <v>8</v>
      </c>
      <c r="B14" s="25">
        <v>1.0455700000000001</v>
      </c>
      <c r="C14" s="25">
        <v>51.844971187499993</v>
      </c>
      <c r="D14" s="40">
        <v>0.65092525107330257</v>
      </c>
      <c r="E14" s="25">
        <v>19.307349250000005</v>
      </c>
      <c r="F14" s="25">
        <v>2.3808706812500002</v>
      </c>
      <c r="G14" s="40">
        <f t="shared" si="0"/>
        <v>75.229686369823298</v>
      </c>
      <c r="H14" s="31"/>
      <c r="I14" s="2"/>
      <c r="K14" s="31">
        <f t="shared" si="1"/>
        <v>1.0455700000000001</v>
      </c>
      <c r="L14" s="31">
        <f t="shared" si="2"/>
        <v>51.844971187499993</v>
      </c>
      <c r="M14" s="31">
        <f t="shared" si="3"/>
        <v>0.65092525107330257</v>
      </c>
      <c r="N14" s="31">
        <f t="shared" si="4"/>
        <v>19.307349250000005</v>
      </c>
      <c r="O14" s="31">
        <f t="shared" si="5"/>
        <v>12.713684311426704</v>
      </c>
      <c r="P14" s="31">
        <f t="shared" si="6"/>
        <v>85.5625</v>
      </c>
    </row>
    <row r="15" spans="1:16" x14ac:dyDescent="0.25">
      <c r="A15" s="30">
        <v>9</v>
      </c>
      <c r="B15" s="25">
        <v>0</v>
      </c>
      <c r="C15" s="25">
        <v>19.127582437500003</v>
      </c>
      <c r="D15" s="40">
        <v>2.1054189811670936</v>
      </c>
      <c r="E15" s="25">
        <v>6.8449999999999998</v>
      </c>
      <c r="F15" s="25">
        <v>0.85562499999999997</v>
      </c>
      <c r="G15" s="40">
        <f t="shared" si="0"/>
        <v>28.933626418667096</v>
      </c>
      <c r="H15" s="31"/>
      <c r="I15" s="2"/>
      <c r="K15" s="31">
        <f t="shared" si="1"/>
        <v>0</v>
      </c>
      <c r="L15" s="31">
        <f t="shared" si="2"/>
        <v>19.127582437500003</v>
      </c>
      <c r="M15" s="31">
        <f t="shared" si="3"/>
        <v>2.1054189811670936</v>
      </c>
      <c r="N15" s="31">
        <f t="shared" si="4"/>
        <v>6.8449999999999998</v>
      </c>
      <c r="O15" s="31">
        <f t="shared" si="5"/>
        <v>57.4844985813329</v>
      </c>
      <c r="P15" s="31">
        <f t="shared" si="6"/>
        <v>85.5625</v>
      </c>
    </row>
    <row r="16" spans="1:16" x14ac:dyDescent="0.25">
      <c r="A16" s="30">
        <v>10</v>
      </c>
      <c r="B16" s="25">
        <v>1.36239</v>
      </c>
      <c r="C16" s="25">
        <v>28.820273562499999</v>
      </c>
      <c r="D16" s="40">
        <v>0.96161858097258757</v>
      </c>
      <c r="E16" s="25">
        <v>5.5124667375000005</v>
      </c>
      <c r="F16" s="25">
        <v>3.3804203624999998</v>
      </c>
      <c r="G16" s="40">
        <f t="shared" si="0"/>
        <v>40.037169243472583</v>
      </c>
      <c r="H16" s="31"/>
      <c r="I16" s="2"/>
      <c r="K16" s="31">
        <f t="shared" si="1"/>
        <v>1.36239</v>
      </c>
      <c r="L16" s="31">
        <f t="shared" si="2"/>
        <v>28.820273562499999</v>
      </c>
      <c r="M16" s="31">
        <f t="shared" si="3"/>
        <v>0.96161858097258757</v>
      </c>
      <c r="N16" s="31">
        <f t="shared" si="4"/>
        <v>5.5124667375000005</v>
      </c>
      <c r="O16" s="31">
        <f t="shared" si="5"/>
        <v>48.905751119027414</v>
      </c>
      <c r="P16" s="31">
        <f t="shared" si="6"/>
        <v>85.5625</v>
      </c>
    </row>
    <row r="17" spans="1:16" x14ac:dyDescent="0.25">
      <c r="A17" s="30">
        <v>11</v>
      </c>
      <c r="B17" s="25">
        <v>0</v>
      </c>
      <c r="C17" s="25">
        <v>26.571113515625001</v>
      </c>
      <c r="D17" s="40">
        <f>AVERAGE(D15:D16,D18:D19)</f>
        <v>2.6273218527789233</v>
      </c>
      <c r="E17" s="25">
        <v>6.2332837406250006</v>
      </c>
      <c r="F17" s="25">
        <v>2.9467789171875003</v>
      </c>
      <c r="G17" s="40">
        <f t="shared" si="0"/>
        <v>38.378498026216427</v>
      </c>
      <c r="H17" s="31"/>
      <c r="I17" s="2"/>
      <c r="K17" s="31">
        <f t="shared" si="1"/>
        <v>0</v>
      </c>
      <c r="L17" s="31">
        <f t="shared" si="2"/>
        <v>26.571113515625001</v>
      </c>
      <c r="M17" s="31">
        <f t="shared" si="3"/>
        <v>2.6273218527789233</v>
      </c>
      <c r="N17" s="31">
        <f t="shared" si="4"/>
        <v>6.2332837406250006</v>
      </c>
      <c r="O17" s="31">
        <f t="shared" si="5"/>
        <v>50.130780890971074</v>
      </c>
      <c r="P17" s="31">
        <f t="shared" si="6"/>
        <v>85.5625</v>
      </c>
    </row>
    <row r="18" spans="1:16" x14ac:dyDescent="0.25">
      <c r="A18" s="30">
        <v>12</v>
      </c>
      <c r="B18" s="25">
        <v>0.66466400000000003</v>
      </c>
      <c r="C18" s="25">
        <v>29.545929125000001</v>
      </c>
      <c r="D18" s="40">
        <v>4.5143521951983185</v>
      </c>
      <c r="E18" s="25">
        <v>5.8623061312500004</v>
      </c>
      <c r="F18" s="25">
        <v>3.3716673187500001</v>
      </c>
      <c r="G18" s="40">
        <f t="shared" si="0"/>
        <v>43.958918770198316</v>
      </c>
      <c r="H18" s="31"/>
      <c r="I18" s="2"/>
      <c r="K18" s="31">
        <f t="shared" si="1"/>
        <v>0.66466400000000003</v>
      </c>
      <c r="L18" s="31">
        <f t="shared" si="2"/>
        <v>29.545929125000001</v>
      </c>
      <c r="M18" s="31">
        <f t="shared" si="3"/>
        <v>4.5143521951983185</v>
      </c>
      <c r="N18" s="31">
        <f t="shared" si="4"/>
        <v>5.8623061312500004</v>
      </c>
      <c r="O18" s="31">
        <f t="shared" si="5"/>
        <v>44.975248548551683</v>
      </c>
      <c r="P18" s="31">
        <f t="shared" si="6"/>
        <v>85.5625</v>
      </c>
    </row>
    <row r="19" spans="1:16" x14ac:dyDescent="0.25">
      <c r="A19" s="30">
        <v>13</v>
      </c>
      <c r="B19" s="25">
        <v>0.91164400000000001</v>
      </c>
      <c r="C19" s="25">
        <v>28.790668937499998</v>
      </c>
      <c r="D19" s="40">
        <v>2.9278976537776935</v>
      </c>
      <c r="E19" s="25">
        <v>6.7133620937499998</v>
      </c>
      <c r="F19" s="25">
        <v>4.1794029875000005</v>
      </c>
      <c r="G19" s="40">
        <f t="shared" si="0"/>
        <v>43.522975672527686</v>
      </c>
      <c r="H19" s="31"/>
      <c r="I19" s="2"/>
      <c r="K19" s="31">
        <f t="shared" si="1"/>
        <v>0.91164400000000001</v>
      </c>
      <c r="L19" s="31">
        <f t="shared" si="2"/>
        <v>28.790668937499998</v>
      </c>
      <c r="M19" s="31">
        <f t="shared" si="3"/>
        <v>2.9278976537776935</v>
      </c>
      <c r="N19" s="31">
        <f t="shared" si="4"/>
        <v>6.7133620937499998</v>
      </c>
      <c r="O19" s="31">
        <f t="shared" si="5"/>
        <v>46.218927314972312</v>
      </c>
      <c r="P19" s="31">
        <f t="shared" si="6"/>
        <v>85.5625</v>
      </c>
    </row>
    <row r="20" spans="1:16" x14ac:dyDescent="0.25">
      <c r="A20" s="30">
        <v>14</v>
      </c>
      <c r="B20" s="25">
        <v>0.91454100000000005</v>
      </c>
      <c r="C20" s="25">
        <v>26.640911125000002</v>
      </c>
      <c r="D20" s="40">
        <v>0.5369958529482256</v>
      </c>
      <c r="E20" s="25">
        <v>38.913653874999994</v>
      </c>
      <c r="F20" s="25">
        <v>0.83584209437500012</v>
      </c>
      <c r="G20" s="40">
        <f t="shared" si="0"/>
        <v>67.841943947323216</v>
      </c>
      <c r="H20" s="31"/>
      <c r="I20" s="2"/>
      <c r="K20" s="31">
        <f t="shared" si="1"/>
        <v>0.91454100000000005</v>
      </c>
      <c r="L20" s="31">
        <f t="shared" si="2"/>
        <v>26.640911125000002</v>
      </c>
      <c r="M20" s="31">
        <f t="shared" si="3"/>
        <v>0.5369958529482256</v>
      </c>
      <c r="N20" s="31">
        <f t="shared" si="4"/>
        <v>38.913653874999994</v>
      </c>
      <c r="O20" s="31">
        <f t="shared" si="5"/>
        <v>18.55639814705178</v>
      </c>
      <c r="P20" s="31">
        <f t="shared" si="6"/>
        <v>85.5625</v>
      </c>
    </row>
    <row r="21" spans="1:16" x14ac:dyDescent="0.25">
      <c r="A21" s="30">
        <v>15</v>
      </c>
      <c r="B21" s="25">
        <v>0</v>
      </c>
      <c r="C21" s="25">
        <v>26.194987895833336</v>
      </c>
      <c r="D21" s="40">
        <f>AVERAGE(D20,D22:D23)</f>
        <v>1.819452731366719</v>
      </c>
      <c r="E21" s="25">
        <v>36.249522833333337</v>
      </c>
      <c r="F21" s="25">
        <v>1.4932564293750001</v>
      </c>
      <c r="G21" s="40">
        <f t="shared" si="0"/>
        <v>65.757219889908384</v>
      </c>
      <c r="H21" s="31"/>
      <c r="I21" s="2"/>
      <c r="K21" s="31">
        <f t="shared" si="1"/>
        <v>0</v>
      </c>
      <c r="L21" s="31">
        <f t="shared" si="2"/>
        <v>26.194987895833336</v>
      </c>
      <c r="M21" s="31">
        <f t="shared" si="3"/>
        <v>1.819452731366719</v>
      </c>
      <c r="N21" s="31">
        <f t="shared" si="4"/>
        <v>36.249522833333337</v>
      </c>
      <c r="O21" s="31">
        <f t="shared" si="5"/>
        <v>21.29853653946661</v>
      </c>
      <c r="P21" s="31">
        <f t="shared" si="6"/>
        <v>85.5625</v>
      </c>
    </row>
    <row r="22" spans="1:16" x14ac:dyDescent="0.25">
      <c r="A22" s="30">
        <v>16</v>
      </c>
      <c r="B22" s="25">
        <v>0.45112999999999998</v>
      </c>
      <c r="C22" s="25">
        <v>25.473410812500003</v>
      </c>
      <c r="D22" s="40">
        <v>2.9449887687827063</v>
      </c>
      <c r="E22" s="25">
        <v>32.238495437499999</v>
      </c>
      <c r="F22" s="25">
        <v>1.6517241687500002</v>
      </c>
      <c r="G22" s="40">
        <f t="shared" si="0"/>
        <v>62.759749187532712</v>
      </c>
      <c r="H22" s="31"/>
      <c r="I22" s="2"/>
      <c r="K22" s="31">
        <f t="shared" si="1"/>
        <v>0.45112999999999998</v>
      </c>
      <c r="L22" s="31">
        <f t="shared" si="2"/>
        <v>25.473410812500003</v>
      </c>
      <c r="M22" s="31">
        <f t="shared" si="3"/>
        <v>2.9449887687827063</v>
      </c>
      <c r="N22" s="31">
        <f t="shared" si="4"/>
        <v>32.238495437499999</v>
      </c>
      <c r="O22" s="31">
        <f t="shared" si="5"/>
        <v>24.454474981217288</v>
      </c>
      <c r="P22" s="31">
        <f t="shared" si="6"/>
        <v>85.5625</v>
      </c>
    </row>
    <row r="23" spans="1:16" x14ac:dyDescent="0.25">
      <c r="A23" s="30">
        <v>17</v>
      </c>
      <c r="B23" s="25">
        <v>0.48734100000000002</v>
      </c>
      <c r="C23" s="25">
        <v>26.470641749999999</v>
      </c>
      <c r="D23" s="40">
        <v>1.9763735723692251</v>
      </c>
      <c r="E23" s="25">
        <v>37.596419187499997</v>
      </c>
      <c r="F23" s="25">
        <v>1.9922030250000002</v>
      </c>
      <c r="G23" s="40">
        <f t="shared" si="0"/>
        <v>68.52297853486921</v>
      </c>
      <c r="H23" s="31"/>
      <c r="I23" s="2"/>
      <c r="K23" s="31">
        <f t="shared" si="1"/>
        <v>0.48734100000000002</v>
      </c>
      <c r="L23" s="31">
        <f t="shared" si="2"/>
        <v>26.470641749999999</v>
      </c>
      <c r="M23" s="31">
        <f t="shared" si="3"/>
        <v>1.9763735723692251</v>
      </c>
      <c r="N23" s="31">
        <f t="shared" si="4"/>
        <v>37.596419187499997</v>
      </c>
      <c r="O23" s="31">
        <f t="shared" si="5"/>
        <v>19.031724490130784</v>
      </c>
      <c r="P23" s="31">
        <f t="shared" si="6"/>
        <v>85.5625</v>
      </c>
    </row>
    <row r="24" spans="1:16" x14ac:dyDescent="0.25">
      <c r="A24" s="30">
        <v>18</v>
      </c>
      <c r="B24" s="25">
        <v>0.159608</v>
      </c>
      <c r="C24" s="25">
        <v>4.4664223937500003</v>
      </c>
      <c r="D24" s="40">
        <v>0.38791691296505754</v>
      </c>
      <c r="E24" s="25">
        <v>63.155820312500005</v>
      </c>
      <c r="F24" s="25">
        <v>0.19817815124999999</v>
      </c>
      <c r="G24" s="40">
        <f t="shared" si="0"/>
        <v>68.36794577046507</v>
      </c>
      <c r="H24" s="31"/>
      <c r="I24" s="2"/>
      <c r="K24" s="31">
        <f t="shared" si="1"/>
        <v>0.159608</v>
      </c>
      <c r="L24" s="31">
        <f t="shared" si="2"/>
        <v>4.4664223937500003</v>
      </c>
      <c r="M24" s="31">
        <f t="shared" si="3"/>
        <v>0.38791691296505754</v>
      </c>
      <c r="N24" s="31">
        <f t="shared" si="4"/>
        <v>63.155820312500005</v>
      </c>
      <c r="O24" s="31">
        <f t="shared" si="5"/>
        <v>17.392732380784935</v>
      </c>
      <c r="P24" s="31">
        <f t="shared" si="6"/>
        <v>85.5625</v>
      </c>
    </row>
    <row r="25" spans="1:16" x14ac:dyDescent="0.25">
      <c r="A25" s="30">
        <v>19</v>
      </c>
      <c r="B25" s="25">
        <v>0.109904</v>
      </c>
      <c r="C25" s="25">
        <v>6.0607769062499992</v>
      </c>
      <c r="D25" s="40">
        <v>0.97181754926039998</v>
      </c>
      <c r="E25" s="25">
        <v>49.044425000000004</v>
      </c>
      <c r="F25" s="25">
        <v>0.64560756562499999</v>
      </c>
      <c r="G25" s="40">
        <f t="shared" si="0"/>
        <v>56.832531021135402</v>
      </c>
      <c r="H25" s="31"/>
      <c r="I25" s="2"/>
      <c r="K25" s="31">
        <f t="shared" si="1"/>
        <v>0.109904</v>
      </c>
      <c r="L25" s="31">
        <f t="shared" si="2"/>
        <v>6.0607769062499992</v>
      </c>
      <c r="M25" s="31">
        <f t="shared" si="3"/>
        <v>0.97181754926039998</v>
      </c>
      <c r="N25" s="31">
        <f t="shared" si="4"/>
        <v>49.044425000000004</v>
      </c>
      <c r="O25" s="31">
        <f t="shared" si="5"/>
        <v>29.375576544489597</v>
      </c>
      <c r="P25" s="31">
        <f t="shared" si="6"/>
        <v>85.5625</v>
      </c>
    </row>
    <row r="26" spans="1:16" x14ac:dyDescent="0.25">
      <c r="A26" s="30">
        <v>20</v>
      </c>
      <c r="B26" s="25">
        <v>0.55156899999999998</v>
      </c>
      <c r="C26" s="25">
        <v>6.2006801499999993</v>
      </c>
      <c r="D26" s="40">
        <v>0.34676575849874564</v>
      </c>
      <c r="E26" s="25">
        <v>49.057687187500008</v>
      </c>
      <c r="F26" s="25">
        <v>0.32329790624999999</v>
      </c>
      <c r="G26" s="40">
        <f t="shared" si="0"/>
        <v>56.480000002248751</v>
      </c>
      <c r="H26" s="31"/>
      <c r="I26" s="2"/>
      <c r="K26" s="31">
        <f t="shared" si="1"/>
        <v>0.55156899999999998</v>
      </c>
      <c r="L26" s="31">
        <f t="shared" si="2"/>
        <v>6.2006801499999993</v>
      </c>
      <c r="M26" s="31">
        <f t="shared" si="3"/>
        <v>0.34676575849874564</v>
      </c>
      <c r="N26" s="31">
        <f t="shared" si="4"/>
        <v>49.057687187500008</v>
      </c>
      <c r="O26" s="31">
        <f t="shared" si="5"/>
        <v>29.405797904001247</v>
      </c>
      <c r="P26" s="31">
        <f t="shared" si="6"/>
        <v>85.5625</v>
      </c>
    </row>
    <row r="27" spans="1:16" x14ac:dyDescent="0.25">
      <c r="A27" s="30">
        <v>21</v>
      </c>
      <c r="B27" s="25">
        <v>0.406412</v>
      </c>
      <c r="C27" s="25">
        <v>8.0788369187499995</v>
      </c>
      <c r="D27" s="40">
        <v>1.3620198649575812</v>
      </c>
      <c r="E27" s="25">
        <v>25.057149249999998</v>
      </c>
      <c r="F27" s="25">
        <v>1.2897776812499999</v>
      </c>
      <c r="G27" s="40">
        <f t="shared" si="0"/>
        <v>36.19419571495758</v>
      </c>
      <c r="H27" s="31"/>
      <c r="I27" s="2"/>
      <c r="K27" s="31">
        <f t="shared" si="1"/>
        <v>0.406412</v>
      </c>
      <c r="L27" s="31">
        <f t="shared" si="2"/>
        <v>8.0788369187499995</v>
      </c>
      <c r="M27" s="31">
        <f t="shared" si="3"/>
        <v>1.3620198649575812</v>
      </c>
      <c r="N27" s="31">
        <f t="shared" si="4"/>
        <v>25.057149249999998</v>
      </c>
      <c r="O27" s="31">
        <f t="shared" si="5"/>
        <v>50.658081966292421</v>
      </c>
      <c r="P27" s="31">
        <f t="shared" si="6"/>
        <v>85.5625</v>
      </c>
    </row>
    <row r="28" spans="1:16" x14ac:dyDescent="0.25">
      <c r="A28" s="30">
        <v>22</v>
      </c>
      <c r="B28" s="25">
        <v>0</v>
      </c>
      <c r="C28" s="25">
        <v>8.0788369187499995</v>
      </c>
      <c r="D28" s="40">
        <f>D27</f>
        <v>1.3620198649575812</v>
      </c>
      <c r="E28" s="25">
        <v>2</v>
      </c>
      <c r="F28" s="25">
        <v>31</v>
      </c>
      <c r="G28" s="40">
        <f t="shared" si="0"/>
        <v>42.440856783707581</v>
      </c>
      <c r="H28" s="31"/>
      <c r="I28" s="2"/>
      <c r="K28" s="31">
        <f t="shared" si="1"/>
        <v>0</v>
      </c>
      <c r="L28" s="31">
        <f t="shared" si="2"/>
        <v>8.0788369187499995</v>
      </c>
      <c r="M28" s="31">
        <f t="shared" si="3"/>
        <v>1.3620198649575812</v>
      </c>
      <c r="N28" s="31">
        <f t="shared" si="4"/>
        <v>2</v>
      </c>
      <c r="O28" s="31">
        <f t="shared" si="5"/>
        <v>74.121643216292426</v>
      </c>
      <c r="P28" s="31">
        <f t="shared" si="6"/>
        <v>85.5625</v>
      </c>
    </row>
    <row r="29" spans="1:16" x14ac:dyDescent="0.25">
      <c r="A29" s="30">
        <v>23</v>
      </c>
      <c r="B29" s="25">
        <v>0</v>
      </c>
      <c r="C29" s="25">
        <v>0</v>
      </c>
      <c r="D29" s="40">
        <v>0</v>
      </c>
      <c r="E29" s="25">
        <v>4.3559098687500004</v>
      </c>
      <c r="F29" s="25">
        <v>4.5892644750000002</v>
      </c>
      <c r="G29" s="40">
        <f t="shared" si="0"/>
        <v>8.9451743437500006</v>
      </c>
      <c r="H29" s="31"/>
      <c r="I29" s="2"/>
      <c r="K29" s="31">
        <f t="shared" si="1"/>
        <v>0</v>
      </c>
      <c r="L29" s="31">
        <f t="shared" si="2"/>
        <v>0</v>
      </c>
      <c r="M29" s="31">
        <f t="shared" si="3"/>
        <v>0</v>
      </c>
      <c r="N29" s="31">
        <f t="shared" si="4"/>
        <v>4.3559098687500004</v>
      </c>
      <c r="O29" s="31">
        <f t="shared" si="5"/>
        <v>81.206590131249996</v>
      </c>
      <c r="P29" s="31">
        <f t="shared" si="6"/>
        <v>85.5625</v>
      </c>
    </row>
    <row r="30" spans="1:16" x14ac:dyDescent="0.25">
      <c r="A30" s="30">
        <v>24</v>
      </c>
      <c r="B30" s="25">
        <v>0.68976000000000004</v>
      </c>
      <c r="C30" s="25">
        <v>8.0333176687499996</v>
      </c>
      <c r="D30" s="40">
        <v>2.1754990869691375</v>
      </c>
      <c r="E30" s="25">
        <v>6.9234950374999995</v>
      </c>
      <c r="F30" s="25">
        <v>2.78666795</v>
      </c>
      <c r="G30" s="40">
        <f t="shared" si="0"/>
        <v>20.608739743219139</v>
      </c>
      <c r="H30" s="31"/>
      <c r="I30" s="2"/>
      <c r="K30" s="31">
        <f t="shared" si="1"/>
        <v>0.68976000000000004</v>
      </c>
      <c r="L30" s="31">
        <f t="shared" si="2"/>
        <v>8.0333176687499996</v>
      </c>
      <c r="M30" s="31">
        <f t="shared" si="3"/>
        <v>2.1754990869691375</v>
      </c>
      <c r="N30" s="31">
        <f t="shared" si="4"/>
        <v>6.9234950374999995</v>
      </c>
      <c r="O30" s="31">
        <f t="shared" si="5"/>
        <v>67.740428206780862</v>
      </c>
      <c r="P30" s="31">
        <f t="shared" si="6"/>
        <v>85.5625</v>
      </c>
    </row>
    <row r="31" spans="1:16" x14ac:dyDescent="0.25">
      <c r="A31" s="30">
        <v>25</v>
      </c>
      <c r="B31" s="25">
        <v>0</v>
      </c>
      <c r="C31" s="25">
        <v>7.1609566437499996</v>
      </c>
      <c r="D31" s="40">
        <v>2.543452752056369</v>
      </c>
      <c r="E31" s="25">
        <v>11.978750000000002</v>
      </c>
      <c r="F31" s="25">
        <v>0.85562499999999997</v>
      </c>
      <c r="G31" s="40">
        <f t="shared" si="0"/>
        <v>22.53878439580637</v>
      </c>
      <c r="H31" s="31"/>
      <c r="I31" s="2"/>
      <c r="K31" s="31">
        <f t="shared" si="1"/>
        <v>0</v>
      </c>
      <c r="L31" s="31">
        <f t="shared" si="2"/>
        <v>7.1609566437499996</v>
      </c>
      <c r="M31" s="31">
        <f t="shared" si="3"/>
        <v>2.543452752056369</v>
      </c>
      <c r="N31" s="31">
        <f t="shared" si="4"/>
        <v>11.978750000000002</v>
      </c>
      <c r="O31" s="31">
        <f t="shared" si="5"/>
        <v>63.879340604193629</v>
      </c>
      <c r="P31" s="31">
        <f t="shared" si="6"/>
        <v>85.5625</v>
      </c>
    </row>
    <row r="32" spans="1:16" x14ac:dyDescent="0.25">
      <c r="A32" s="30">
        <v>26</v>
      </c>
      <c r="B32" s="25">
        <v>0</v>
      </c>
      <c r="C32" s="25">
        <v>0</v>
      </c>
      <c r="D32" s="40">
        <v>0</v>
      </c>
      <c r="E32" s="25">
        <v>0</v>
      </c>
      <c r="F32" s="25">
        <v>77</v>
      </c>
      <c r="G32" s="40">
        <f t="shared" si="0"/>
        <v>77</v>
      </c>
      <c r="H32" s="31"/>
      <c r="I32" s="2"/>
      <c r="K32" s="31">
        <f t="shared" si="1"/>
        <v>0</v>
      </c>
      <c r="L32" s="31">
        <f t="shared" si="2"/>
        <v>0</v>
      </c>
      <c r="M32" s="31">
        <f t="shared" si="3"/>
        <v>0</v>
      </c>
      <c r="N32" s="31">
        <f t="shared" si="4"/>
        <v>0</v>
      </c>
      <c r="O32" s="31">
        <f t="shared" si="5"/>
        <v>85.5625</v>
      </c>
      <c r="P32" s="31">
        <f t="shared" si="6"/>
        <v>85.5625</v>
      </c>
    </row>
    <row r="33" spans="1:16" x14ac:dyDescent="0.25">
      <c r="A33" s="30">
        <v>27</v>
      </c>
      <c r="B33" s="25">
        <v>0</v>
      </c>
      <c r="C33" s="25">
        <v>0</v>
      </c>
      <c r="D33" s="40">
        <v>0</v>
      </c>
      <c r="E33" s="25">
        <v>0</v>
      </c>
      <c r="F33" s="25">
        <v>75</v>
      </c>
      <c r="G33" s="40">
        <f t="shared" si="0"/>
        <v>75</v>
      </c>
      <c r="H33" s="31"/>
      <c r="I33" s="2"/>
      <c r="K33" s="31">
        <f t="shared" si="1"/>
        <v>0</v>
      </c>
      <c r="L33" s="31">
        <f t="shared" si="2"/>
        <v>0</v>
      </c>
      <c r="M33" s="31">
        <f t="shared" si="3"/>
        <v>0</v>
      </c>
      <c r="N33" s="31">
        <f t="shared" si="4"/>
        <v>0</v>
      </c>
      <c r="O33" s="31">
        <f t="shared" si="5"/>
        <v>85.5625</v>
      </c>
      <c r="P33" s="31">
        <f t="shared" si="6"/>
        <v>85.5625</v>
      </c>
    </row>
    <row r="34" spans="1:16" x14ac:dyDescent="0.25">
      <c r="A34" s="30">
        <v>28</v>
      </c>
      <c r="B34" s="25">
        <v>9.5089900000000007</v>
      </c>
      <c r="C34" s="25">
        <v>27.844689937500004</v>
      </c>
      <c r="D34" s="40">
        <v>2.1627495996633685</v>
      </c>
      <c r="E34" s="25">
        <v>21.614199812499997</v>
      </c>
      <c r="F34" s="25">
        <v>3.7578707750000002</v>
      </c>
      <c r="G34" s="40">
        <f t="shared" si="0"/>
        <v>64.888500124663366</v>
      </c>
      <c r="H34" s="31"/>
      <c r="I34" s="2"/>
      <c r="K34" s="31">
        <f t="shared" si="1"/>
        <v>9.5089900000000007</v>
      </c>
      <c r="L34" s="31">
        <f t="shared" si="2"/>
        <v>27.844689937500004</v>
      </c>
      <c r="M34" s="31">
        <f t="shared" si="3"/>
        <v>2.1627495996633685</v>
      </c>
      <c r="N34" s="31">
        <f t="shared" si="4"/>
        <v>21.614199812499997</v>
      </c>
      <c r="O34" s="31">
        <f t="shared" si="5"/>
        <v>24.431870650336627</v>
      </c>
      <c r="P34" s="31">
        <f t="shared" si="6"/>
        <v>85.5625</v>
      </c>
    </row>
    <row r="35" spans="1:16" x14ac:dyDescent="0.25">
      <c r="A35" s="30">
        <v>29</v>
      </c>
      <c r="B35" s="25">
        <v>43.940899999999999</v>
      </c>
      <c r="C35" s="25">
        <v>17.812144562500002</v>
      </c>
      <c r="D35" s="40">
        <v>0.61248271321495751</v>
      </c>
      <c r="E35" s="25">
        <v>19.582774937499998</v>
      </c>
      <c r="F35" s="25">
        <v>7.6592213062500001</v>
      </c>
      <c r="G35" s="40">
        <f t="shared" si="0"/>
        <v>89.607523519464962</v>
      </c>
      <c r="H35" s="31"/>
      <c r="I35" s="2"/>
      <c r="K35" s="31">
        <f t="shared" si="1"/>
        <v>43.940899999999999</v>
      </c>
      <c r="L35" s="31">
        <f t="shared" si="2"/>
        <v>17.812144562500002</v>
      </c>
      <c r="M35" s="31">
        <f t="shared" si="3"/>
        <v>0.61248271321495751</v>
      </c>
      <c r="N35" s="31">
        <f t="shared" si="4"/>
        <v>19.582774937499998</v>
      </c>
      <c r="O35" s="31">
        <f t="shared" si="5"/>
        <v>3.6141977867850414</v>
      </c>
      <c r="P35" s="31">
        <f t="shared" si="6"/>
        <v>85.5625</v>
      </c>
    </row>
  </sheetData>
  <mergeCells count="4">
    <mergeCell ref="A1:P1"/>
    <mergeCell ref="A2:P2"/>
    <mergeCell ref="B4:G4"/>
    <mergeCell ref="K4:P4"/>
  </mergeCells>
  <conditionalFormatting sqref="K6:N35">
    <cfRule type="expression" dxfId="17" priority="1">
      <formula>COUNTIF($B$6:$F$35,K6)=0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85" zoomScaleNormal="85" workbookViewId="0">
      <selection activeCell="F42" sqref="F42"/>
    </sheetView>
  </sheetViews>
  <sheetFormatPr defaultRowHeight="15" x14ac:dyDescent="0.25"/>
  <cols>
    <col min="1" max="1" width="12" style="39" bestFit="1" customWidth="1"/>
    <col min="2" max="7" width="9.140625" style="39"/>
    <col min="8" max="9" width="2.7109375" style="39" customWidth="1"/>
    <col min="10" max="10" width="2.7109375" style="33" customWidth="1"/>
    <col min="11" max="16384" width="9.140625" style="39"/>
  </cols>
  <sheetData>
    <row r="1" spans="1:16" x14ac:dyDescent="0.25">
      <c r="A1" s="7" t="s">
        <v>21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4" spans="1:16" x14ac:dyDescent="0.25">
      <c r="B4" s="13" t="s">
        <v>8</v>
      </c>
      <c r="C4" s="13"/>
      <c r="D4" s="13"/>
      <c r="E4" s="13"/>
      <c r="F4" s="13"/>
      <c r="G4" s="13"/>
      <c r="H4" s="1"/>
      <c r="K4" s="13" t="s">
        <v>9</v>
      </c>
      <c r="L4" s="13"/>
      <c r="M4" s="13"/>
      <c r="N4" s="13"/>
      <c r="O4" s="13"/>
      <c r="P4" s="13"/>
    </row>
    <row r="5" spans="1:16" x14ac:dyDescent="0.25">
      <c r="A5" s="41" t="s">
        <v>6</v>
      </c>
      <c r="B5" s="41" t="s">
        <v>0</v>
      </c>
      <c r="C5" s="41" t="s">
        <v>1</v>
      </c>
      <c r="D5" s="41" t="s">
        <v>2</v>
      </c>
      <c r="E5" s="41" t="s">
        <v>3</v>
      </c>
      <c r="F5" s="41" t="s">
        <v>4</v>
      </c>
      <c r="G5" s="41" t="s">
        <v>7</v>
      </c>
      <c r="H5" s="41"/>
      <c r="I5" s="2"/>
      <c r="K5" s="41" t="s">
        <v>0</v>
      </c>
      <c r="L5" s="41" t="s">
        <v>1</v>
      </c>
      <c r="M5" s="41" t="s">
        <v>2</v>
      </c>
      <c r="N5" s="41" t="s">
        <v>3</v>
      </c>
      <c r="O5" s="41" t="s">
        <v>4</v>
      </c>
      <c r="P5" s="41" t="s">
        <v>7</v>
      </c>
    </row>
    <row r="6" spans="1:16" x14ac:dyDescent="0.25">
      <c r="A6" s="39">
        <v>0</v>
      </c>
      <c r="B6" s="50">
        <v>0.88888699999999998</v>
      </c>
      <c r="C6" s="47">
        <v>56.888709437499998</v>
      </c>
      <c r="D6" s="47">
        <v>12.00464490708875</v>
      </c>
      <c r="E6" s="47">
        <v>9.1112083750000004</v>
      </c>
      <c r="F6" s="47">
        <v>5.4382327124999996</v>
      </c>
      <c r="G6" s="40">
        <f>SUM(B6:F6)</f>
        <v>84.331682432088741</v>
      </c>
      <c r="H6" s="40"/>
      <c r="I6" s="2"/>
      <c r="K6" s="40">
        <f>IF(SUM(B6:E6)&gt;(9.25*9.25),(B6/SUM(B6:E6)*9.25*9.25),B6)</f>
        <v>0.88888699999999998</v>
      </c>
      <c r="L6" s="40">
        <f>IF(SUM(B6:E6)&gt;(9.25*9.25),(C6/SUM(B6:E6)*9.25*9.25),C6)</f>
        <v>56.888709437499998</v>
      </c>
      <c r="M6" s="40">
        <f>IF(SUM(B6:E6)&gt;(9.25*9.25),(D6/SUM(B6:E6)*9.25*9.25),D6)</f>
        <v>12.00464490708875</v>
      </c>
      <c r="N6" s="40">
        <f>IF(SUM(B6:E6)&gt;(9.25*9.25),(E6/SUM(B6:E6)*9.25*9.25),E6)</f>
        <v>9.1112083750000004</v>
      </c>
      <c r="O6" s="40">
        <f>IF(SUM(B6:E6)&gt;=(9.25*9.25),0,(9.25*9.25)-SUM(K6:N6))</f>
        <v>6.6690502804112555</v>
      </c>
      <c r="P6" s="40">
        <f>SUM(K6:O6)</f>
        <v>85.5625</v>
      </c>
    </row>
    <row r="7" spans="1:16" x14ac:dyDescent="0.25">
      <c r="A7" s="39">
        <v>1</v>
      </c>
      <c r="B7" s="50">
        <v>0.86174099999999998</v>
      </c>
      <c r="C7" s="47">
        <v>60.978169125000001</v>
      </c>
      <c r="D7" s="47">
        <v>11.217724327952563</v>
      </c>
      <c r="E7" s="47">
        <v>11.3032340625</v>
      </c>
      <c r="F7" s="47">
        <v>5.4039478187500007</v>
      </c>
      <c r="G7" s="40">
        <f t="shared" ref="G7:G35" si="0">SUM(B7:F7)</f>
        <v>89.764816334202564</v>
      </c>
      <c r="H7" s="40"/>
      <c r="I7" s="2"/>
      <c r="K7" s="40">
        <f t="shared" ref="K7:K35" si="1">IF(SUM(B7:E7)&gt;(9.25*9.25),(B7/SUM(B7:E7)*9.25*9.25),B7)</f>
        <v>0.86174099999999998</v>
      </c>
      <c r="L7" s="40">
        <f t="shared" ref="L7:L35" si="2">IF(SUM(B7:E7)&gt;(9.25*9.25),(C7/SUM(B7:E7)*9.25*9.25),C7)</f>
        <v>60.978169125000001</v>
      </c>
      <c r="M7" s="40">
        <f t="shared" ref="M7:M35" si="3">IF(SUM(B7:E7)&gt;(9.25*9.25),(D7/SUM(B7:E7)*9.25*9.25),D7)</f>
        <v>11.217724327952563</v>
      </c>
      <c r="N7" s="40">
        <f t="shared" ref="N7:N35" si="4">IF(SUM(B7:E7)&gt;(9.25*9.25),(E7/SUM(B7:E7)*9.25*9.25),E7)</f>
        <v>11.3032340625</v>
      </c>
      <c r="O7" s="40">
        <f t="shared" ref="O7:O35" si="5">IF(SUM(B7:E7)&gt;=(9.25*9.25),0,(9.25*9.25)-SUM(K7:N7))</f>
        <v>1.2016314845474341</v>
      </c>
      <c r="P7" s="40">
        <f t="shared" ref="P7:P35" si="6">SUM(K7:O7)</f>
        <v>85.5625</v>
      </c>
    </row>
    <row r="8" spans="1:16" x14ac:dyDescent="0.25">
      <c r="A8" s="39">
        <v>2</v>
      </c>
      <c r="B8" s="50">
        <v>0.65751000000000004</v>
      </c>
      <c r="C8" s="47">
        <v>55.520821750000003</v>
      </c>
      <c r="D8" s="47">
        <v>8.6665569870191881</v>
      </c>
      <c r="E8" s="47">
        <v>7.4910824375000002</v>
      </c>
      <c r="F8" s="47">
        <v>6.0243016124999995</v>
      </c>
      <c r="G8" s="40">
        <f t="shared" si="0"/>
        <v>78.360272787019184</v>
      </c>
      <c r="H8" s="40"/>
      <c r="I8" s="2"/>
      <c r="K8" s="40">
        <f t="shared" si="1"/>
        <v>0.65751000000000004</v>
      </c>
      <c r="L8" s="40">
        <f t="shared" si="2"/>
        <v>55.520821750000003</v>
      </c>
      <c r="M8" s="40">
        <f t="shared" si="3"/>
        <v>8.6665569870191881</v>
      </c>
      <c r="N8" s="40">
        <f t="shared" si="4"/>
        <v>7.4910824375000002</v>
      </c>
      <c r="O8" s="40">
        <f t="shared" si="5"/>
        <v>13.226528825480813</v>
      </c>
      <c r="P8" s="40">
        <f t="shared" si="6"/>
        <v>85.5625</v>
      </c>
    </row>
    <row r="9" spans="1:16" x14ac:dyDescent="0.25">
      <c r="A9" s="39">
        <v>3</v>
      </c>
      <c r="B9" s="50">
        <v>0.75573599999999996</v>
      </c>
      <c r="C9" s="47">
        <v>55.213138999999998</v>
      </c>
      <c r="D9" s="47">
        <v>13.338028548324063</v>
      </c>
      <c r="E9" s="47">
        <v>14.414971062500001</v>
      </c>
      <c r="F9" s="47">
        <v>2.9144213187499997</v>
      </c>
      <c r="G9" s="40">
        <f t="shared" si="0"/>
        <v>86.636295929574061</v>
      </c>
      <c r="H9" s="40"/>
      <c r="I9" s="2"/>
      <c r="K9" s="40">
        <f t="shared" si="1"/>
        <v>0.75573599999999996</v>
      </c>
      <c r="L9" s="40">
        <f t="shared" si="2"/>
        <v>55.213138999999998</v>
      </c>
      <c r="M9" s="40">
        <f t="shared" si="3"/>
        <v>13.338028548324063</v>
      </c>
      <c r="N9" s="40">
        <f t="shared" si="4"/>
        <v>14.414971062500001</v>
      </c>
      <c r="O9" s="40">
        <f t="shared" si="5"/>
        <v>1.8406253891759405</v>
      </c>
      <c r="P9" s="40">
        <f t="shared" si="6"/>
        <v>85.5625</v>
      </c>
    </row>
    <row r="10" spans="1:16" x14ac:dyDescent="0.25">
      <c r="A10" s="39">
        <v>4</v>
      </c>
      <c r="B10" s="50">
        <v>0.57951299999999994</v>
      </c>
      <c r="C10" s="47">
        <v>55.708888124999994</v>
      </c>
      <c r="D10" s="47">
        <v>13.450486937495876</v>
      </c>
      <c r="E10" s="47">
        <v>14.902163937499997</v>
      </c>
      <c r="F10" s="47">
        <v>4.1117572749999995</v>
      </c>
      <c r="G10" s="40">
        <f t="shared" si="0"/>
        <v>88.752809274995869</v>
      </c>
      <c r="H10" s="40"/>
      <c r="I10" s="2"/>
      <c r="K10" s="40">
        <f t="shared" si="1"/>
        <v>0.57951299999999994</v>
      </c>
      <c r="L10" s="40">
        <f t="shared" si="2"/>
        <v>55.708888124999994</v>
      </c>
      <c r="M10" s="40">
        <f t="shared" si="3"/>
        <v>13.450486937495876</v>
      </c>
      <c r="N10" s="40">
        <f t="shared" si="4"/>
        <v>14.902163937499997</v>
      </c>
      <c r="O10" s="40">
        <f t="shared" si="5"/>
        <v>0.92144800000413341</v>
      </c>
      <c r="P10" s="40">
        <f t="shared" si="6"/>
        <v>85.5625</v>
      </c>
    </row>
    <row r="11" spans="1:16" x14ac:dyDescent="0.25">
      <c r="A11" s="39">
        <v>5</v>
      </c>
      <c r="B11" s="50">
        <v>1.00901</v>
      </c>
      <c r="C11" s="47">
        <v>60.485928062500001</v>
      </c>
      <c r="D11" s="47">
        <v>10.674321856842313</v>
      </c>
      <c r="E11" s="47">
        <v>8.9915064374999982</v>
      </c>
      <c r="F11" s="47">
        <v>5.7940186999999996</v>
      </c>
      <c r="G11" s="40">
        <f t="shared" si="0"/>
        <v>86.954785056842297</v>
      </c>
      <c r="H11" s="40"/>
      <c r="I11" s="2"/>
      <c r="K11" s="40">
        <f t="shared" si="1"/>
        <v>1.00901</v>
      </c>
      <c r="L11" s="40">
        <f t="shared" si="2"/>
        <v>60.485928062500001</v>
      </c>
      <c r="M11" s="40">
        <f t="shared" si="3"/>
        <v>10.674321856842313</v>
      </c>
      <c r="N11" s="40">
        <f t="shared" si="4"/>
        <v>8.9915064374999982</v>
      </c>
      <c r="O11" s="40">
        <f t="shared" si="5"/>
        <v>4.4017336431576979</v>
      </c>
      <c r="P11" s="40">
        <f t="shared" si="6"/>
        <v>85.5625</v>
      </c>
    </row>
    <row r="12" spans="1:16" x14ac:dyDescent="0.25">
      <c r="A12" s="39">
        <v>6</v>
      </c>
      <c r="B12" s="50">
        <v>0.62183500000000003</v>
      </c>
      <c r="C12" s="47">
        <v>56.364382437499998</v>
      </c>
      <c r="D12" s="47">
        <v>11.201794720274313</v>
      </c>
      <c r="E12" s="47">
        <v>15.495283187500002</v>
      </c>
      <c r="F12" s="47">
        <v>1.4405302500000001</v>
      </c>
      <c r="G12" s="40">
        <f t="shared" si="0"/>
        <v>85.123825595274312</v>
      </c>
      <c r="H12" s="40"/>
      <c r="I12" s="2"/>
      <c r="K12" s="40">
        <f t="shared" si="1"/>
        <v>0.62183500000000003</v>
      </c>
      <c r="L12" s="40">
        <f t="shared" si="2"/>
        <v>56.364382437499998</v>
      </c>
      <c r="M12" s="40">
        <f t="shared" si="3"/>
        <v>11.201794720274313</v>
      </c>
      <c r="N12" s="40">
        <f t="shared" si="4"/>
        <v>15.495283187500002</v>
      </c>
      <c r="O12" s="40">
        <f t="shared" si="5"/>
        <v>1.8792046547256831</v>
      </c>
      <c r="P12" s="40">
        <f t="shared" si="6"/>
        <v>85.5625</v>
      </c>
    </row>
    <row r="13" spans="1:16" x14ac:dyDescent="0.25">
      <c r="A13" s="39">
        <v>7</v>
      </c>
      <c r="B13" s="50">
        <v>0.31689800000000001</v>
      </c>
      <c r="C13" s="47">
        <v>52.830907874999994</v>
      </c>
      <c r="D13" s="47">
        <v>16.235044578102876</v>
      </c>
      <c r="E13" s="47">
        <v>15.6294451875</v>
      </c>
      <c r="F13" s="47">
        <v>2.0535000000000001</v>
      </c>
      <c r="G13" s="40">
        <f t="shared" si="0"/>
        <v>87.065795640602872</v>
      </c>
      <c r="H13" s="40"/>
      <c r="I13" s="2"/>
      <c r="K13" s="40">
        <f t="shared" si="1"/>
        <v>0.31689800000000001</v>
      </c>
      <c r="L13" s="40">
        <f t="shared" si="2"/>
        <v>52.830907874999994</v>
      </c>
      <c r="M13" s="40">
        <f t="shared" si="3"/>
        <v>16.235044578102876</v>
      </c>
      <c r="N13" s="40">
        <f t="shared" si="4"/>
        <v>15.6294451875</v>
      </c>
      <c r="O13" s="40">
        <f t="shared" si="5"/>
        <v>0.55020435939712797</v>
      </c>
      <c r="P13" s="40">
        <f t="shared" si="6"/>
        <v>85.5625</v>
      </c>
    </row>
    <row r="14" spans="1:16" x14ac:dyDescent="0.25">
      <c r="A14" s="39">
        <v>8</v>
      </c>
      <c r="B14" s="50">
        <v>0.783026</v>
      </c>
      <c r="C14" s="47">
        <v>57.570385874999999</v>
      </c>
      <c r="D14" s="47">
        <v>10.438507819075999</v>
      </c>
      <c r="E14" s="47">
        <v>13.3913013125</v>
      </c>
      <c r="F14" s="47">
        <v>1.7944680874999999</v>
      </c>
      <c r="G14" s="40">
        <f t="shared" si="0"/>
        <v>83.977689094075998</v>
      </c>
      <c r="H14" s="40"/>
      <c r="I14" s="2"/>
      <c r="K14" s="40">
        <f t="shared" si="1"/>
        <v>0.783026</v>
      </c>
      <c r="L14" s="40">
        <f t="shared" si="2"/>
        <v>57.570385874999999</v>
      </c>
      <c r="M14" s="40">
        <f t="shared" si="3"/>
        <v>10.438507819075999</v>
      </c>
      <c r="N14" s="40">
        <f t="shared" si="4"/>
        <v>13.3913013125</v>
      </c>
      <c r="O14" s="40">
        <f t="shared" si="5"/>
        <v>3.3792789934239948</v>
      </c>
      <c r="P14" s="40">
        <f t="shared" si="6"/>
        <v>85.5625</v>
      </c>
    </row>
    <row r="15" spans="1:16" x14ac:dyDescent="0.25">
      <c r="A15" s="39">
        <v>9</v>
      </c>
      <c r="B15" s="50">
        <v>0.54984200000000005</v>
      </c>
      <c r="C15" s="47">
        <v>29.3302260625</v>
      </c>
      <c r="D15" s="47">
        <v>15.6134787834975</v>
      </c>
      <c r="E15" s="47">
        <v>6.9088552937500012</v>
      </c>
      <c r="F15" s="47">
        <v>4.9549586000000003</v>
      </c>
      <c r="G15" s="40">
        <f t="shared" si="0"/>
        <v>57.357360739747499</v>
      </c>
      <c r="H15" s="40"/>
      <c r="I15" s="2"/>
      <c r="K15" s="40">
        <f t="shared" si="1"/>
        <v>0.54984200000000005</v>
      </c>
      <c r="L15" s="40">
        <f t="shared" si="2"/>
        <v>29.3302260625</v>
      </c>
      <c r="M15" s="40">
        <f t="shared" si="3"/>
        <v>15.6134787834975</v>
      </c>
      <c r="N15" s="40">
        <f t="shared" si="4"/>
        <v>6.9088552937500012</v>
      </c>
      <c r="O15" s="40">
        <f t="shared" si="5"/>
        <v>33.160097860252499</v>
      </c>
      <c r="P15" s="40">
        <f t="shared" si="6"/>
        <v>85.5625</v>
      </c>
    </row>
    <row r="16" spans="1:16" x14ac:dyDescent="0.25">
      <c r="A16" s="39">
        <v>10</v>
      </c>
      <c r="B16" s="50">
        <v>0.71805300000000005</v>
      </c>
      <c r="C16" s="47">
        <v>32.658863999999994</v>
      </c>
      <c r="D16" s="47">
        <v>13.343947008268438</v>
      </c>
      <c r="E16" s="47">
        <v>6.4968461875000001</v>
      </c>
      <c r="F16" s="47">
        <v>2.6907951687499998</v>
      </c>
      <c r="G16" s="40">
        <f t="shared" si="0"/>
        <v>55.908505364518426</v>
      </c>
      <c r="H16" s="40"/>
      <c r="I16" s="2"/>
      <c r="K16" s="40">
        <f t="shared" si="1"/>
        <v>0.71805300000000005</v>
      </c>
      <c r="L16" s="40">
        <f t="shared" si="2"/>
        <v>32.658863999999994</v>
      </c>
      <c r="M16" s="40">
        <f t="shared" si="3"/>
        <v>13.343947008268438</v>
      </c>
      <c r="N16" s="40">
        <f t="shared" si="4"/>
        <v>6.4968461875000001</v>
      </c>
      <c r="O16" s="40">
        <f t="shared" si="5"/>
        <v>32.344789804231574</v>
      </c>
      <c r="P16" s="40">
        <f t="shared" si="6"/>
        <v>85.5625</v>
      </c>
    </row>
    <row r="17" spans="1:16" x14ac:dyDescent="0.25">
      <c r="A17" s="39">
        <v>11</v>
      </c>
      <c r="B17" s="50">
        <v>0.63907800000000003</v>
      </c>
      <c r="C17" s="47">
        <v>31.608413187499998</v>
      </c>
      <c r="D17" s="47">
        <v>20.425074538221814</v>
      </c>
      <c r="E17" s="47">
        <v>8.1626624999999979</v>
      </c>
      <c r="F17" s="47">
        <v>5.1850874999999998</v>
      </c>
      <c r="G17" s="40">
        <f t="shared" si="0"/>
        <v>66.020315725721801</v>
      </c>
      <c r="H17" s="40"/>
      <c r="I17" s="2"/>
      <c r="K17" s="40">
        <f t="shared" si="1"/>
        <v>0.63907800000000003</v>
      </c>
      <c r="L17" s="40">
        <f t="shared" si="2"/>
        <v>31.608413187499998</v>
      </c>
      <c r="M17" s="40">
        <f t="shared" si="3"/>
        <v>20.425074538221814</v>
      </c>
      <c r="N17" s="40">
        <f t="shared" si="4"/>
        <v>8.1626624999999979</v>
      </c>
      <c r="O17" s="40">
        <f t="shared" si="5"/>
        <v>24.727271774278194</v>
      </c>
      <c r="P17" s="40">
        <f t="shared" si="6"/>
        <v>85.5625</v>
      </c>
    </row>
    <row r="18" spans="1:16" x14ac:dyDescent="0.25">
      <c r="A18" s="39">
        <v>12</v>
      </c>
      <c r="B18" s="50">
        <v>0.6421</v>
      </c>
      <c r="C18" s="47">
        <v>31.982920250000003</v>
      </c>
      <c r="D18" s="47">
        <v>19.350194489541312</v>
      </c>
      <c r="E18" s="47">
        <v>7.1154630624999999</v>
      </c>
      <c r="F18" s="47">
        <v>3.3187383562499995</v>
      </c>
      <c r="G18" s="40">
        <f t="shared" si="0"/>
        <v>62.409416158291315</v>
      </c>
      <c r="H18" s="40"/>
      <c r="I18" s="2"/>
      <c r="K18" s="40">
        <f t="shared" si="1"/>
        <v>0.6421</v>
      </c>
      <c r="L18" s="40">
        <f t="shared" si="2"/>
        <v>31.982920250000003</v>
      </c>
      <c r="M18" s="40">
        <f t="shared" si="3"/>
        <v>19.350194489541312</v>
      </c>
      <c r="N18" s="40">
        <f t="shared" si="4"/>
        <v>7.1154630624999999</v>
      </c>
      <c r="O18" s="40">
        <f t="shared" si="5"/>
        <v>26.471822197958687</v>
      </c>
      <c r="P18" s="40">
        <f t="shared" si="6"/>
        <v>85.5625</v>
      </c>
    </row>
    <row r="19" spans="1:16" x14ac:dyDescent="0.25">
      <c r="A19" s="39">
        <v>13</v>
      </c>
      <c r="B19" s="50">
        <v>0.57942099999999996</v>
      </c>
      <c r="C19" s="47">
        <v>32.432807875000002</v>
      </c>
      <c r="D19" s="47">
        <v>14.645861578184437</v>
      </c>
      <c r="E19" s="47">
        <v>7.1068896999999991</v>
      </c>
      <c r="F19" s="47">
        <v>1.5664782500000001</v>
      </c>
      <c r="G19" s="40">
        <f t="shared" si="0"/>
        <v>56.331458403184442</v>
      </c>
      <c r="H19" s="40"/>
      <c r="I19" s="2"/>
      <c r="K19" s="40">
        <f t="shared" si="1"/>
        <v>0.57942099999999996</v>
      </c>
      <c r="L19" s="40">
        <f t="shared" si="2"/>
        <v>32.432807875000002</v>
      </c>
      <c r="M19" s="40">
        <f t="shared" si="3"/>
        <v>14.645861578184437</v>
      </c>
      <c r="N19" s="40">
        <f t="shared" si="4"/>
        <v>7.1068896999999991</v>
      </c>
      <c r="O19" s="40">
        <f t="shared" si="5"/>
        <v>30.797519846815561</v>
      </c>
      <c r="P19" s="40">
        <f t="shared" si="6"/>
        <v>85.5625</v>
      </c>
    </row>
    <row r="20" spans="1:16" x14ac:dyDescent="0.25">
      <c r="A20" s="39">
        <v>14</v>
      </c>
      <c r="B20" s="50">
        <v>0.50318300000000005</v>
      </c>
      <c r="C20" s="47">
        <v>29.5304423125</v>
      </c>
      <c r="D20" s="47">
        <v>13.968255286092125</v>
      </c>
      <c r="E20" s="47">
        <v>36.271569437499998</v>
      </c>
      <c r="F20" s="47">
        <v>0.92789108750000004</v>
      </c>
      <c r="G20" s="40">
        <f t="shared" si="0"/>
        <v>81.20134112359213</v>
      </c>
      <c r="H20" s="40"/>
      <c r="I20" s="2"/>
      <c r="K20" s="40">
        <f t="shared" si="1"/>
        <v>0.50318300000000005</v>
      </c>
      <c r="L20" s="40">
        <f t="shared" si="2"/>
        <v>29.5304423125</v>
      </c>
      <c r="M20" s="40">
        <f t="shared" si="3"/>
        <v>13.968255286092125</v>
      </c>
      <c r="N20" s="40">
        <f t="shared" si="4"/>
        <v>36.271569437499998</v>
      </c>
      <c r="O20" s="40">
        <f t="shared" si="5"/>
        <v>5.2890499639078712</v>
      </c>
      <c r="P20" s="40">
        <f t="shared" si="6"/>
        <v>85.5625</v>
      </c>
    </row>
    <row r="21" spans="1:16" x14ac:dyDescent="0.25">
      <c r="A21" s="39">
        <v>15</v>
      </c>
      <c r="B21" s="50">
        <v>0.35786800000000002</v>
      </c>
      <c r="C21" s="47">
        <v>28.025740187499995</v>
      </c>
      <c r="D21" s="47">
        <v>20.552097030898938</v>
      </c>
      <c r="E21" s="47">
        <v>31.362249875000003</v>
      </c>
      <c r="F21" s="47">
        <v>2.3269834187499998</v>
      </c>
      <c r="G21" s="40">
        <f t="shared" si="0"/>
        <v>82.624938512148944</v>
      </c>
      <c r="H21" s="40"/>
      <c r="I21" s="2"/>
      <c r="K21" s="40">
        <f t="shared" si="1"/>
        <v>0.35786800000000002</v>
      </c>
      <c r="L21" s="40">
        <f t="shared" si="2"/>
        <v>28.025740187499995</v>
      </c>
      <c r="M21" s="40">
        <f t="shared" si="3"/>
        <v>20.552097030898938</v>
      </c>
      <c r="N21" s="40">
        <f t="shared" si="4"/>
        <v>31.362249875000003</v>
      </c>
      <c r="O21" s="40">
        <f t="shared" si="5"/>
        <v>5.2645449066010599</v>
      </c>
      <c r="P21" s="40">
        <f t="shared" si="6"/>
        <v>85.5625</v>
      </c>
    </row>
    <row r="22" spans="1:16" x14ac:dyDescent="0.25">
      <c r="A22" s="39">
        <v>16</v>
      </c>
      <c r="B22" s="50">
        <v>0.49204399999999998</v>
      </c>
      <c r="C22" s="47">
        <v>28.641105687500001</v>
      </c>
      <c r="D22" s="47">
        <v>17.601607039549002</v>
      </c>
      <c r="E22" s="47">
        <v>33.908333187500006</v>
      </c>
      <c r="F22" s="47">
        <v>1.0846073625000001</v>
      </c>
      <c r="G22" s="40">
        <f t="shared" si="0"/>
        <v>81.727697277049003</v>
      </c>
      <c r="H22" s="40"/>
      <c r="I22" s="2"/>
      <c r="K22" s="40">
        <f t="shared" si="1"/>
        <v>0.49204399999999998</v>
      </c>
      <c r="L22" s="40">
        <f t="shared" si="2"/>
        <v>28.641105687500001</v>
      </c>
      <c r="M22" s="40">
        <f t="shared" si="3"/>
        <v>17.601607039549002</v>
      </c>
      <c r="N22" s="40">
        <f t="shared" si="4"/>
        <v>33.908333187500006</v>
      </c>
      <c r="O22" s="40">
        <f t="shared" si="5"/>
        <v>4.9194100854509912</v>
      </c>
      <c r="P22" s="40">
        <f t="shared" si="6"/>
        <v>85.5625</v>
      </c>
    </row>
    <row r="23" spans="1:16" x14ac:dyDescent="0.25">
      <c r="A23" s="39">
        <v>17</v>
      </c>
      <c r="B23" s="50">
        <v>0.45466299999999998</v>
      </c>
      <c r="C23" s="47">
        <v>29.545330187499999</v>
      </c>
      <c r="D23" s="47">
        <v>11.069294910875875</v>
      </c>
      <c r="E23" s="47">
        <v>36.073406687499997</v>
      </c>
      <c r="F23" s="47">
        <v>0.74859144624999996</v>
      </c>
      <c r="G23" s="40">
        <f t="shared" si="0"/>
        <v>77.891286232125879</v>
      </c>
      <c r="H23" s="40"/>
      <c r="I23" s="2"/>
      <c r="K23" s="40">
        <f t="shared" si="1"/>
        <v>0.45466299999999998</v>
      </c>
      <c r="L23" s="40">
        <f t="shared" si="2"/>
        <v>29.545330187499999</v>
      </c>
      <c r="M23" s="40">
        <f t="shared" si="3"/>
        <v>11.069294910875875</v>
      </c>
      <c r="N23" s="40">
        <f t="shared" si="4"/>
        <v>36.073406687499997</v>
      </c>
      <c r="O23" s="40">
        <f t="shared" si="5"/>
        <v>8.4198052141241249</v>
      </c>
      <c r="P23" s="40">
        <f t="shared" si="6"/>
        <v>85.5625</v>
      </c>
    </row>
    <row r="24" spans="1:16" x14ac:dyDescent="0.25">
      <c r="A24" s="39">
        <v>18</v>
      </c>
      <c r="B24" s="50">
        <v>0.22795000000000001</v>
      </c>
      <c r="C24" s="47">
        <v>4.06143796875</v>
      </c>
      <c r="D24" s="47">
        <v>8.7946804253893127</v>
      </c>
      <c r="E24" s="47">
        <v>63.08180875</v>
      </c>
      <c r="F24" s="47">
        <v>0.39220737687500001</v>
      </c>
      <c r="G24" s="40">
        <f t="shared" si="0"/>
        <v>76.558084521014322</v>
      </c>
      <c r="H24" s="40"/>
      <c r="I24" s="2"/>
      <c r="K24" s="40">
        <f t="shared" si="1"/>
        <v>0.22795000000000001</v>
      </c>
      <c r="L24" s="40">
        <f t="shared" si="2"/>
        <v>4.06143796875</v>
      </c>
      <c r="M24" s="40">
        <f t="shared" si="3"/>
        <v>8.7946804253893127</v>
      </c>
      <c r="N24" s="40">
        <f t="shared" si="4"/>
        <v>63.08180875</v>
      </c>
      <c r="O24" s="40">
        <f t="shared" si="5"/>
        <v>9.3966228558606844</v>
      </c>
      <c r="P24" s="40">
        <f t="shared" si="6"/>
        <v>85.5625</v>
      </c>
    </row>
    <row r="25" spans="1:16" x14ac:dyDescent="0.25">
      <c r="A25" s="39">
        <v>19</v>
      </c>
      <c r="B25" s="50">
        <v>0.25443900000000003</v>
      </c>
      <c r="C25" s="47">
        <v>6.5129404937499995</v>
      </c>
      <c r="D25" s="47">
        <v>12.221505083127125</v>
      </c>
      <c r="E25" s="47">
        <v>48.232608000000006</v>
      </c>
      <c r="F25" s="47">
        <v>0.521801195</v>
      </c>
      <c r="G25" s="40">
        <f t="shared" si="0"/>
        <v>67.74329377187712</v>
      </c>
      <c r="H25" s="40"/>
      <c r="I25" s="2"/>
      <c r="K25" s="40">
        <f t="shared" si="1"/>
        <v>0.25443900000000003</v>
      </c>
      <c r="L25" s="40">
        <f t="shared" si="2"/>
        <v>6.5129404937499995</v>
      </c>
      <c r="M25" s="40">
        <f t="shared" si="3"/>
        <v>12.221505083127125</v>
      </c>
      <c r="N25" s="40">
        <f t="shared" si="4"/>
        <v>48.232608000000006</v>
      </c>
      <c r="O25" s="40">
        <f t="shared" si="5"/>
        <v>18.341007423122875</v>
      </c>
      <c r="P25" s="40">
        <f t="shared" si="6"/>
        <v>85.5625</v>
      </c>
    </row>
    <row r="26" spans="1:16" x14ac:dyDescent="0.25">
      <c r="A26" s="39">
        <v>20</v>
      </c>
      <c r="B26" s="50">
        <v>0.49485600000000002</v>
      </c>
      <c r="C26" s="47">
        <v>8.1979998124999991</v>
      </c>
      <c r="D26" s="47">
        <v>12.651933435385562</v>
      </c>
      <c r="E26" s="47">
        <v>47.444834062500007</v>
      </c>
      <c r="F26" s="47">
        <v>0.58583360312499999</v>
      </c>
      <c r="G26" s="40">
        <f t="shared" si="0"/>
        <v>69.375456913510561</v>
      </c>
      <c r="H26" s="40"/>
      <c r="I26" s="2"/>
      <c r="K26" s="40">
        <f t="shared" si="1"/>
        <v>0.49485600000000002</v>
      </c>
      <c r="L26" s="40">
        <f t="shared" si="2"/>
        <v>8.1979998124999991</v>
      </c>
      <c r="M26" s="40">
        <f t="shared" si="3"/>
        <v>12.651933435385562</v>
      </c>
      <c r="N26" s="40">
        <f t="shared" si="4"/>
        <v>47.444834062500007</v>
      </c>
      <c r="O26" s="40">
        <f t="shared" si="5"/>
        <v>16.772876689614435</v>
      </c>
      <c r="P26" s="40">
        <f t="shared" si="6"/>
        <v>85.5625</v>
      </c>
    </row>
    <row r="27" spans="1:16" x14ac:dyDescent="0.25">
      <c r="A27" s="39">
        <v>21</v>
      </c>
      <c r="B27" s="50">
        <v>0.40038600000000002</v>
      </c>
      <c r="C27" s="47">
        <v>8.4197778124999996</v>
      </c>
      <c r="D27" s="47">
        <v>17.015252384328686</v>
      </c>
      <c r="E27" s="47">
        <v>24.860954437500002</v>
      </c>
      <c r="F27" s="47">
        <v>1.4653519312499999</v>
      </c>
      <c r="G27" s="40">
        <f t="shared" si="0"/>
        <v>52.161722565578685</v>
      </c>
      <c r="H27" s="40"/>
      <c r="I27" s="2"/>
      <c r="K27" s="40">
        <f t="shared" si="1"/>
        <v>0.40038600000000002</v>
      </c>
      <c r="L27" s="40">
        <f t="shared" si="2"/>
        <v>8.4197778124999996</v>
      </c>
      <c r="M27" s="40">
        <f t="shared" si="3"/>
        <v>17.015252384328686</v>
      </c>
      <c r="N27" s="40">
        <f t="shared" si="4"/>
        <v>24.860954437500002</v>
      </c>
      <c r="O27" s="40">
        <f t="shared" si="5"/>
        <v>34.866129365671313</v>
      </c>
      <c r="P27" s="40">
        <f t="shared" si="6"/>
        <v>85.5625</v>
      </c>
    </row>
    <row r="28" spans="1:16" x14ac:dyDescent="0.25">
      <c r="A28" s="39">
        <v>22</v>
      </c>
      <c r="B28" s="50">
        <v>0</v>
      </c>
      <c r="C28" s="47">
        <v>5.9465167437499993</v>
      </c>
      <c r="D28" s="47">
        <v>44.903394017332438</v>
      </c>
      <c r="E28" s="47">
        <v>11.294250000000002</v>
      </c>
      <c r="F28" s="47">
        <v>24.470875000000003</v>
      </c>
      <c r="G28" s="40">
        <f t="shared" si="0"/>
        <v>86.615035761082453</v>
      </c>
      <c r="H28" s="40"/>
      <c r="I28" s="2"/>
      <c r="K28" s="40">
        <f t="shared" si="1"/>
        <v>0</v>
      </c>
      <c r="L28" s="40">
        <f t="shared" si="2"/>
        <v>5.9465167437499993</v>
      </c>
      <c r="M28" s="40">
        <f t="shared" si="3"/>
        <v>44.903394017332438</v>
      </c>
      <c r="N28" s="40">
        <f t="shared" si="4"/>
        <v>11.294250000000002</v>
      </c>
      <c r="O28" s="40">
        <f t="shared" si="5"/>
        <v>23.418339238917554</v>
      </c>
      <c r="P28" s="40">
        <f t="shared" si="6"/>
        <v>85.5625</v>
      </c>
    </row>
    <row r="29" spans="1:16" x14ac:dyDescent="0.25">
      <c r="A29" s="39">
        <v>23</v>
      </c>
      <c r="B29" s="50">
        <v>0</v>
      </c>
      <c r="C29" s="47">
        <v>0</v>
      </c>
      <c r="D29" s="47">
        <v>9.5087849497678114</v>
      </c>
      <c r="E29" s="47">
        <v>9.601994874999999</v>
      </c>
      <c r="F29" s="47">
        <v>3.2323630125</v>
      </c>
      <c r="G29" s="40">
        <f t="shared" si="0"/>
        <v>22.343142837267809</v>
      </c>
      <c r="H29" s="40"/>
      <c r="I29" s="2"/>
      <c r="K29" s="40">
        <f t="shared" si="1"/>
        <v>0</v>
      </c>
      <c r="L29" s="40">
        <f t="shared" si="2"/>
        <v>0</v>
      </c>
      <c r="M29" s="40">
        <f t="shared" si="3"/>
        <v>9.5087849497678114</v>
      </c>
      <c r="N29" s="40">
        <f t="shared" si="4"/>
        <v>9.601994874999999</v>
      </c>
      <c r="O29" s="40">
        <f t="shared" si="5"/>
        <v>66.451720175232197</v>
      </c>
      <c r="P29" s="40">
        <f t="shared" si="6"/>
        <v>85.5625</v>
      </c>
    </row>
    <row r="30" spans="1:16" x14ac:dyDescent="0.25">
      <c r="A30" s="39">
        <v>24</v>
      </c>
      <c r="B30" s="50">
        <v>0.46174100000000001</v>
      </c>
      <c r="C30" s="47">
        <v>8.8414298124999995</v>
      </c>
      <c r="D30" s="47">
        <v>15.961545938639752</v>
      </c>
      <c r="E30" s="47">
        <v>7.9108178375000016</v>
      </c>
      <c r="F30" s="47">
        <v>3.8404214749999994</v>
      </c>
      <c r="G30" s="40">
        <f t="shared" si="0"/>
        <v>37.015956063639749</v>
      </c>
      <c r="H30" s="40"/>
      <c r="I30" s="2"/>
      <c r="K30" s="40">
        <f t="shared" si="1"/>
        <v>0.46174100000000001</v>
      </c>
      <c r="L30" s="40">
        <f t="shared" si="2"/>
        <v>8.8414298124999995</v>
      </c>
      <c r="M30" s="40">
        <f t="shared" si="3"/>
        <v>15.961545938639752</v>
      </c>
      <c r="N30" s="40">
        <f t="shared" si="4"/>
        <v>7.9108178375000016</v>
      </c>
      <c r="O30" s="40">
        <f t="shared" si="5"/>
        <v>52.386965411360251</v>
      </c>
      <c r="P30" s="40">
        <f t="shared" si="6"/>
        <v>85.5625</v>
      </c>
    </row>
    <row r="31" spans="1:16" x14ac:dyDescent="0.25">
      <c r="A31" s="39">
        <v>25</v>
      </c>
      <c r="B31" s="50">
        <v>0.54213100000000003</v>
      </c>
      <c r="C31" s="47">
        <v>10.346987562500001</v>
      </c>
      <c r="D31" s="47">
        <v>16.168379667256936</v>
      </c>
      <c r="E31" s="47">
        <v>7.4505172562500004</v>
      </c>
      <c r="F31" s="47">
        <v>4.9362974187499997</v>
      </c>
      <c r="G31" s="40">
        <f t="shared" si="0"/>
        <v>39.444312904756941</v>
      </c>
      <c r="H31" s="40"/>
      <c r="I31" s="2"/>
      <c r="K31" s="40">
        <f t="shared" si="1"/>
        <v>0.54213100000000003</v>
      </c>
      <c r="L31" s="40">
        <f t="shared" si="2"/>
        <v>10.346987562500001</v>
      </c>
      <c r="M31" s="40">
        <f t="shared" si="3"/>
        <v>16.168379667256936</v>
      </c>
      <c r="N31" s="40">
        <f t="shared" si="4"/>
        <v>7.4505172562500004</v>
      </c>
      <c r="O31" s="40">
        <f t="shared" si="5"/>
        <v>51.05448451399306</v>
      </c>
      <c r="P31" s="40">
        <f t="shared" si="6"/>
        <v>85.5625</v>
      </c>
    </row>
    <row r="32" spans="1:16" x14ac:dyDescent="0.25">
      <c r="A32" s="39">
        <v>26</v>
      </c>
      <c r="B32" s="50">
        <v>0</v>
      </c>
      <c r="C32" s="47">
        <v>0</v>
      </c>
      <c r="D32" s="47">
        <v>1</v>
      </c>
      <c r="E32" s="47">
        <v>1.1954706937499999</v>
      </c>
      <c r="F32" s="47">
        <v>74.807037062500001</v>
      </c>
      <c r="G32" s="40">
        <f t="shared" si="0"/>
        <v>77.002507756249997</v>
      </c>
      <c r="H32" s="40"/>
      <c r="I32" s="2"/>
      <c r="K32" s="40">
        <f t="shared" si="1"/>
        <v>0</v>
      </c>
      <c r="L32" s="40">
        <f t="shared" si="2"/>
        <v>0</v>
      </c>
      <c r="M32" s="40">
        <f t="shared" si="3"/>
        <v>1</v>
      </c>
      <c r="N32" s="40">
        <f t="shared" si="4"/>
        <v>1.1954706937499999</v>
      </c>
      <c r="O32" s="40">
        <f t="shared" si="5"/>
        <v>83.367029306250004</v>
      </c>
      <c r="P32" s="40">
        <f t="shared" si="6"/>
        <v>85.5625</v>
      </c>
    </row>
    <row r="33" spans="1:16" x14ac:dyDescent="0.25">
      <c r="A33" s="39">
        <v>27</v>
      </c>
      <c r="B33" s="50">
        <v>3.5088699999999999</v>
      </c>
      <c r="C33" s="47">
        <v>19.106277375000001</v>
      </c>
      <c r="D33" s="47">
        <v>3.263535979207131</v>
      </c>
      <c r="E33" s="47">
        <v>0.81726904249999999</v>
      </c>
      <c r="F33" s="47">
        <v>52.848105937500002</v>
      </c>
      <c r="G33" s="40">
        <f t="shared" si="0"/>
        <v>79.544058334207136</v>
      </c>
      <c r="H33" s="40"/>
      <c r="I33" s="2"/>
      <c r="K33" s="40">
        <f t="shared" si="1"/>
        <v>3.5088699999999999</v>
      </c>
      <c r="L33" s="40">
        <f t="shared" si="2"/>
        <v>19.106277375000001</v>
      </c>
      <c r="M33" s="40">
        <f t="shared" si="3"/>
        <v>3.263535979207131</v>
      </c>
      <c r="N33" s="40">
        <f t="shared" si="4"/>
        <v>0.81726904249999999</v>
      </c>
      <c r="O33" s="40">
        <f t="shared" si="5"/>
        <v>58.866547603292872</v>
      </c>
      <c r="P33" s="40">
        <f t="shared" si="6"/>
        <v>85.5625</v>
      </c>
    </row>
    <row r="34" spans="1:16" x14ac:dyDescent="0.25">
      <c r="A34" s="39">
        <v>28</v>
      </c>
      <c r="B34" s="50">
        <v>8.9923400000000004</v>
      </c>
      <c r="C34" s="47">
        <v>39.802904937500003</v>
      </c>
      <c r="D34" s="47">
        <v>11.847958715607062</v>
      </c>
      <c r="E34" s="47">
        <v>19.9428219375</v>
      </c>
      <c r="F34" s="47">
        <v>2.4451195624999995</v>
      </c>
      <c r="G34" s="40">
        <f t="shared" si="0"/>
        <v>83.031145153107062</v>
      </c>
      <c r="H34" s="40"/>
      <c r="I34" s="2"/>
      <c r="K34" s="40">
        <f t="shared" si="1"/>
        <v>8.9923400000000004</v>
      </c>
      <c r="L34" s="40">
        <f t="shared" si="2"/>
        <v>39.802904937500003</v>
      </c>
      <c r="M34" s="40">
        <f t="shared" si="3"/>
        <v>11.847958715607062</v>
      </c>
      <c r="N34" s="40">
        <f t="shared" si="4"/>
        <v>19.9428219375</v>
      </c>
      <c r="O34" s="40">
        <f t="shared" si="5"/>
        <v>4.9764744093929352</v>
      </c>
      <c r="P34" s="40">
        <f t="shared" si="6"/>
        <v>85.5625</v>
      </c>
    </row>
    <row r="35" spans="1:16" x14ac:dyDescent="0.25">
      <c r="A35" s="39">
        <v>29</v>
      </c>
      <c r="B35" s="50">
        <v>35.979599999999998</v>
      </c>
      <c r="C35" s="47">
        <v>27.814743062500003</v>
      </c>
      <c r="D35" s="47">
        <v>8.676951266344437</v>
      </c>
      <c r="E35" s="47">
        <v>17.533039687499997</v>
      </c>
      <c r="F35" s="47">
        <v>3.2433321250000002</v>
      </c>
      <c r="G35" s="40">
        <f t="shared" si="0"/>
        <v>93.247666141344425</v>
      </c>
      <c r="H35" s="40"/>
      <c r="I35" s="2"/>
      <c r="K35" s="40">
        <f t="shared" si="1"/>
        <v>34.203958716487534</v>
      </c>
      <c r="L35" s="40">
        <f t="shared" si="2"/>
        <v>26.442048366837273</v>
      </c>
      <c r="M35" s="40">
        <f t="shared" si="3"/>
        <v>8.2487321398520113</v>
      </c>
      <c r="N35" s="40">
        <f t="shared" si="4"/>
        <v>16.667760776823187</v>
      </c>
      <c r="O35" s="40">
        <f t="shared" si="5"/>
        <v>0</v>
      </c>
      <c r="P35" s="40">
        <f t="shared" si="6"/>
        <v>85.5625</v>
      </c>
    </row>
  </sheetData>
  <mergeCells count="4">
    <mergeCell ref="A1:P1"/>
    <mergeCell ref="A2:P2"/>
    <mergeCell ref="B4:G4"/>
    <mergeCell ref="K4:P4"/>
  </mergeCells>
  <conditionalFormatting sqref="K6:N35">
    <cfRule type="expression" dxfId="16" priority="1">
      <formula>COUNTIF($B$6:$F$35,K6)=0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Corrections</vt:lpstr>
      <vt:lpstr>East Africa</vt:lpstr>
      <vt:lpstr>North Africa</vt:lpstr>
      <vt:lpstr>Southern Africa</vt:lpstr>
      <vt:lpstr>West Africa</vt:lpstr>
      <vt:lpstr>China</vt:lpstr>
      <vt:lpstr>Japan</vt:lpstr>
      <vt:lpstr>Korea</vt:lpstr>
      <vt:lpstr>EU East</vt:lpstr>
      <vt:lpstr>EU West</vt:lpstr>
      <vt:lpstr>Turkey</vt:lpstr>
      <vt:lpstr>Ukraine</vt:lpstr>
      <vt:lpstr>India</vt:lpstr>
      <vt:lpstr>Middle East</vt:lpstr>
      <vt:lpstr>Canada</vt:lpstr>
      <vt:lpstr>Mexico</vt:lpstr>
      <vt:lpstr>USA</vt:lpstr>
      <vt:lpstr>Russia</vt:lpstr>
      <vt:lpstr>Asia-Stan</vt:lpstr>
      <vt:lpstr>Brazil</vt:lpstr>
      <vt:lpstr>Central America</vt:lpstr>
      <vt:lpstr>South America</vt:lpstr>
      <vt:lpstr>Indonesia</vt:lpstr>
      <vt:lpstr>Oceania</vt:lpstr>
      <vt:lpstr>SE Asia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Eitelberg</dc:creator>
  <cp:lastModifiedBy>David Eitelberg</cp:lastModifiedBy>
  <dcterms:created xsi:type="dcterms:W3CDTF">2014-10-07T08:54:04Z</dcterms:created>
  <dcterms:modified xsi:type="dcterms:W3CDTF">2014-10-07T17:20:08Z</dcterms:modified>
</cp:coreProperties>
</file>