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https://eduthing.sharepoint.com/sites/Eduthing/Shared Documents/Eduthing Schools/Primary/MCS - Meadowcroft School/Projects/Network Rebuild/Sharepoint Migration/"/>
    </mc:Choice>
  </mc:AlternateContent>
  <xr:revisionPtr revIDLastSave="278" documentId="8_{E84BD461-EC4B-4EF4-A9B5-DE1766C3F92E}" xr6:coauthVersionLast="47" xr6:coauthVersionMax="47" xr10:uidLastSave="{FA3463FD-1E7E-4BCB-B01C-2FCE63892817}"/>
  <bookViews>
    <workbookView xWindow="-120" yWindow="-120" windowWidth="29040" windowHeight="15720" firstSheet="1" activeTab="1" xr2:uid="{00000000-000D-0000-FFFF-FFFF00000000}"/>
  </bookViews>
  <sheets>
    <sheet name="Internal" sheetId="6" state="hidden" r:id="rId1"/>
    <sheet name="Folder Mapping" sheetId="2" r:id="rId2"/>
    <sheet name="Folder Mapping-Breakdown" sheetId="7" r:id="rId3"/>
    <sheet name="New Security Groups" sheetId="1" r:id="rId4"/>
    <sheet name="Existing Mapped Drives" sheetId="4" r:id="rId5"/>
    <sheet name="Folders with Custom Permissions" sheetId="8" r:id="rId6"/>
    <sheet name="Sheet1" sheetId="9" state="hidden" r:id="rId7"/>
    <sheet name="Sheet2" sheetId="10" state="hidden" r:id="rId8"/>
  </sheets>
  <definedNames>
    <definedName name="_xlnm._FilterDatabase" localSheetId="2" hidden="1">'Folder Mapping-Breakdown'!$A$1:$F$129</definedName>
    <definedName name="_xlnm._FilterDatabase" localSheetId="3" hidden="1">'New Security Groups'!$A$2:$I$2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5" i="7" l="1"/>
  <c r="H258" i="7"/>
  <c r="H246" i="7"/>
  <c r="H249" i="7" s="1"/>
  <c r="H134" i="7"/>
  <c r="H137" i="7" s="1"/>
  <c r="H5" i="7"/>
  <c r="H4" i="7"/>
  <c r="H3" i="7"/>
  <c r="H2" i="7"/>
  <c r="J14" i="2"/>
  <c r="J8" i="2"/>
  <c r="I14" i="2"/>
  <c r="I8" i="2"/>
  <c r="J4" i="2"/>
  <c r="I4" i="2"/>
  <c r="H8" i="7" l="1"/>
</calcChain>
</file>

<file path=xl/sharedStrings.xml><?xml version="1.0" encoding="utf-8"?>
<sst xmlns="http://schemas.openxmlformats.org/spreadsheetml/2006/main" count="1206" uniqueCount="502">
  <si>
    <t>Please enter the school code:</t>
  </si>
  <si>
    <t>MBJ</t>
  </si>
  <si>
    <t>Use this table to define where each of the source directories should be migrated to and permissions to grant. Some of the rows have been completed for you already, please check everything looks correct and then assign the correct edit or read only permissions to each folder.</t>
  </si>
  <si>
    <t>Corrections</t>
  </si>
  <si>
    <t>Source Folders/Drives Letters</t>
  </si>
  <si>
    <t>Source Path</t>
  </si>
  <si>
    <t>Task</t>
  </si>
  <si>
    <t>Destination Site/Library</t>
  </si>
  <si>
    <t>Destination Folder</t>
  </si>
  <si>
    <t>Edit Access</t>
  </si>
  <si>
    <t>Read Access Only</t>
  </si>
  <si>
    <t>Migration Status</t>
  </si>
  <si>
    <t>Size</t>
  </si>
  <si>
    <t>File Count</t>
  </si>
  <si>
    <t>Everyone</t>
  </si>
  <si>
    <t>O : Operations</t>
  </si>
  <si>
    <t>Migrate</t>
  </si>
  <si>
    <t>Root</t>
  </si>
  <si>
    <t>S - Staff</t>
  </si>
  <si>
    <t>\\SERVERC1\staff$\staff\Photos</t>
  </si>
  <si>
    <t>\\SERVERC1\APPS$</t>
  </si>
  <si>
    <t>FolderPath</t>
  </si>
  <si>
    <t>FolderSize</t>
  </si>
  <si>
    <t>FileCount</t>
  </si>
  <si>
    <t>Folders</t>
  </si>
  <si>
    <t>SharePoint Site</t>
  </si>
  <si>
    <t>Library</t>
  </si>
  <si>
    <t>STAFF List used in Dropdown</t>
  </si>
  <si>
    <t xml:space="preserve">Use this document to reference existing directories on your on-premise network. </t>
  </si>
  <si>
    <t>Mapped Drive</t>
  </si>
  <si>
    <t>Path</t>
  </si>
  <si>
    <t>Targeting</t>
  </si>
  <si>
    <t>Notes</t>
  </si>
  <si>
    <t>I</t>
  </si>
  <si>
    <t>SIMShare</t>
  </si>
  <si>
    <t>SIMS Users</t>
  </si>
  <si>
    <t>AD Group</t>
  </si>
  <si>
    <t>All Users</t>
  </si>
  <si>
    <t>P</t>
  </si>
  <si>
    <t>S</t>
  </si>
  <si>
    <t>\\SERVERC1\STAFF$</t>
  </si>
  <si>
    <t>Staff</t>
  </si>
  <si>
    <t>T</t>
  </si>
  <si>
    <t>\\SERVERC1\EVERYONE$</t>
  </si>
  <si>
    <t>U</t>
  </si>
  <si>
    <t>\\SERVERC1\PUPILS$</t>
  </si>
  <si>
    <t>AD Group, Pupil Home Drives</t>
  </si>
  <si>
    <t xml:space="preserve">This document contains special folders that have custom permission. If you wish to retain these, please use these as a reference and add it to the Folder Mapping sheet. </t>
  </si>
  <si>
    <t>Server</t>
  </si>
  <si>
    <t>Non Inherited Permissions</t>
  </si>
  <si>
    <t>MCS Finance Users</t>
  </si>
  <si>
    <t>MCS Office Users</t>
  </si>
  <si>
    <t>MCS SLT Users</t>
  </si>
  <si>
    <t>MCS Teacher Users</t>
  </si>
  <si>
    <t>MCS Safeguarding Users</t>
  </si>
  <si>
    <t>MCS Inclusion Users</t>
  </si>
  <si>
    <t>MCS Personnel Users</t>
  </si>
  <si>
    <t>MCS Staff Users</t>
  </si>
  <si>
    <t>Emma Bridges</t>
  </si>
  <si>
    <t>Sarah Carroll</t>
  </si>
  <si>
    <t>Jordana Cooper</t>
  </si>
  <si>
    <t>Laura Curling</t>
  </si>
  <si>
    <t>Jessica Goodlake</t>
  </si>
  <si>
    <t>Jo Grimshaw</t>
  </si>
  <si>
    <t>Karen Henderson</t>
  </si>
  <si>
    <t>Louise Jaye</t>
  </si>
  <si>
    <t>Georgina Latham</t>
  </si>
  <si>
    <t>Iovana Moon</t>
  </si>
  <si>
    <t>Sophie Nicol</t>
  </si>
  <si>
    <t>Lorraine Pocock</t>
  </si>
  <si>
    <t>Melissa Raven</t>
  </si>
  <si>
    <t>Jessica Sayers</t>
  </si>
  <si>
    <t>Sharon Spice</t>
  </si>
  <si>
    <t>Jacky Underwood</t>
  </si>
  <si>
    <t>Tristan Underwood</t>
  </si>
  <si>
    <t>Lynette Rhodes</t>
  </si>
  <si>
    <t>\\SERVERC1\staff$\SLT</t>
  </si>
  <si>
    <t>\\SERVERC1\staff$\Adshare</t>
  </si>
  <si>
    <t>\\SERVERC1\staff$\Finance &amp; HR</t>
  </si>
  <si>
    <t>\\SERVERC1\staff$\staff\ARCHIVE</t>
  </si>
  <si>
    <t>\\SERVERC1\staff$\staff\Planning</t>
  </si>
  <si>
    <t>\\SERVERC1\staff$\staff\General</t>
  </si>
  <si>
    <t>0 - ACHIEVEMENT CERTIFICATES</t>
  </si>
  <si>
    <t>0 - Curriculum 2022-23</t>
  </si>
  <si>
    <t>0 - Letters to Parents</t>
  </si>
  <si>
    <t>0 - PHOTOS FROM CLASSES 2022-2023</t>
  </si>
  <si>
    <t>0 - PHOTOS FROM CLASSES 2023-2024</t>
  </si>
  <si>
    <t>0 - PLANNING 2022-23</t>
  </si>
  <si>
    <t>0 - PLANNING 2023-24</t>
  </si>
  <si>
    <t>0 - Policies</t>
  </si>
  <si>
    <t>0 Year 2</t>
  </si>
  <si>
    <t>1st Class @ Numbers</t>
  </si>
  <si>
    <t>Admin, Forms &amp; Masters</t>
  </si>
  <si>
    <t>ARCHIVE</t>
  </si>
  <si>
    <t>Archive BADGERS</t>
  </si>
  <si>
    <t>Archive CURRICULUM</t>
  </si>
  <si>
    <t>Archive FOXES</t>
  </si>
  <si>
    <t>Archive HEDGEHOGS</t>
  </si>
  <si>
    <t>Archive PHOTOS FROM CLASSES</t>
  </si>
  <si>
    <t>Archive PLANNING</t>
  </si>
  <si>
    <t>Archive REPORTS</t>
  </si>
  <si>
    <t>Art</t>
  </si>
  <si>
    <t>Assemblies</t>
  </si>
  <si>
    <t>Assessment</t>
  </si>
  <si>
    <t>Assessment Babcock</t>
  </si>
  <si>
    <t>Attendence</t>
  </si>
  <si>
    <t>Badger Class 2021-2022</t>
  </si>
  <si>
    <t>Bake Off 2021</t>
  </si>
  <si>
    <t>Birthday Treat Note to Parents</t>
  </si>
  <si>
    <t>Book Week</t>
  </si>
  <si>
    <t>Bookmarks</t>
  </si>
  <si>
    <t>Caretaker</t>
  </si>
  <si>
    <t>Christmas</t>
  </si>
  <si>
    <t>Colourful Semantics 2022</t>
  </si>
  <si>
    <t>Coronation Activities</t>
  </si>
  <si>
    <t>COVID-19</t>
  </si>
  <si>
    <t>CPD &amp; Training</t>
  </si>
  <si>
    <t>Data Protection</t>
  </si>
  <si>
    <t>EAL resources</t>
  </si>
  <si>
    <t>Eco School</t>
  </si>
  <si>
    <t>ECT - Mentor 2023</t>
  </si>
  <si>
    <t>ECT - Mentoring 2021</t>
  </si>
  <si>
    <t>English</t>
  </si>
  <si>
    <t>Espresso</t>
  </si>
  <si>
    <t>Exemplification</t>
  </si>
  <si>
    <t>Feeling Good Week</t>
  </si>
  <si>
    <t>For newsletter</t>
  </si>
  <si>
    <t>Fox Class 2021-2022</t>
  </si>
  <si>
    <t>Fox Class 2022-2023</t>
  </si>
  <si>
    <t>Foxes 23 - 24</t>
  </si>
  <si>
    <t>Government Guidance</t>
  </si>
  <si>
    <t>Governors</t>
  </si>
  <si>
    <t>GUIDED READING LISTS - NEW</t>
  </si>
  <si>
    <t>Harvest</t>
  </si>
  <si>
    <t>Hedgehog Class 2021-2022</t>
  </si>
  <si>
    <t>HEDGEHOGS FIELD OF LEARNING</t>
  </si>
  <si>
    <t>IT</t>
  </si>
  <si>
    <t>Jigsaw Sept 2023</t>
  </si>
  <si>
    <t>Learning Walks &amp; Observations</t>
  </si>
  <si>
    <t>Logo</t>
  </si>
  <si>
    <t>Lunch photos</t>
  </si>
  <si>
    <t>Lunchtimes</t>
  </si>
  <si>
    <t>Macmillian coffee morning</t>
  </si>
  <si>
    <t>Maths</t>
  </si>
  <si>
    <t>Meadowcroft Values</t>
  </si>
  <si>
    <t>Midday Supervisors</t>
  </si>
  <si>
    <t>Miss Bridges</t>
  </si>
  <si>
    <t>Miss Jaye</t>
  </si>
  <si>
    <t>Miss Latham</t>
  </si>
  <si>
    <t>Miss Sayers</t>
  </si>
  <si>
    <t>Moderation 2023</t>
  </si>
  <si>
    <t>Mr Sladden</t>
  </si>
  <si>
    <t>Mrs Henderson</t>
  </si>
  <si>
    <t>Mrs Moon</t>
  </si>
  <si>
    <t>Mrs Nicol</t>
  </si>
  <si>
    <t>Mrs Raven</t>
  </si>
  <si>
    <t>Mrs Spice</t>
  </si>
  <si>
    <t>Mrs Underwood</t>
  </si>
  <si>
    <t>Music</t>
  </si>
  <si>
    <t>Neli 2023</t>
  </si>
  <si>
    <t>Neli Sept 2022</t>
  </si>
  <si>
    <t>Net2 access control</t>
  </si>
  <si>
    <t>OFSTED</t>
  </si>
  <si>
    <t>OFSTED 2020</t>
  </si>
  <si>
    <t>Old File Directories</t>
  </si>
  <si>
    <t>OP</t>
  </si>
  <si>
    <t>Pam Smith 23</t>
  </si>
  <si>
    <t>Parent Board</t>
  </si>
  <si>
    <t>Parent's Evenings</t>
  </si>
  <si>
    <t>Productions</t>
  </si>
  <si>
    <t>Pupil Premium</t>
  </si>
  <si>
    <t>Reading Record Cover Sheets</t>
  </si>
  <si>
    <t>REMA</t>
  </si>
  <si>
    <t>REPORTS</t>
  </si>
  <si>
    <t>Resources &amp; Photo Library</t>
  </si>
  <si>
    <t>Safeguarding</t>
  </si>
  <si>
    <t>sarah carroll</t>
  </si>
  <si>
    <t>SATs 2022</t>
  </si>
  <si>
    <t>Scans</t>
  </si>
  <si>
    <t>School Council</t>
  </si>
  <si>
    <t>Science Week</t>
  </si>
  <si>
    <t>SEND resources</t>
  </si>
  <si>
    <t>Sports Day</t>
  </si>
  <si>
    <t>Staff - Leavers</t>
  </si>
  <si>
    <t>Staff meetings</t>
  </si>
  <si>
    <t>Subject Leaders</t>
  </si>
  <si>
    <t>Target Tracker</t>
  </si>
  <si>
    <t>Transition to Year 3</t>
  </si>
  <si>
    <t>Trips and Events</t>
  </si>
  <si>
    <t>Website</t>
  </si>
  <si>
    <t>World Map Resources School Display</t>
  </si>
  <si>
    <t>Zones of Regulation</t>
  </si>
  <si>
    <t>PLANNING</t>
  </si>
  <si>
    <t>GENERAL</t>
  </si>
  <si>
    <t>\\SERVERC1\staff$\staff\</t>
  </si>
  <si>
    <t>36.3MB</t>
  </si>
  <si>
    <t>\\SERVERC1\staff$\staff\0 - ACHIEVEMENT CERTIFICATES\</t>
  </si>
  <si>
    <t>\\SERVERC1\staff$\staff\0 - Curriculum 2022-23\</t>
  </si>
  <si>
    <t>\\SERVERC1\staff$\staff\0 - Letters to Parents\</t>
  </si>
  <si>
    <t>\\SERVERC1\staff$\staff\0 - PHOTOS FROM CLASSES 2022-2023\</t>
  </si>
  <si>
    <t>\\SERVERC1\staff$\staff\0 - PHOTOS FROM CLASSES 2023-2024\</t>
  </si>
  <si>
    <t>\\SERVERC1\staff$\staff\0 - PLANNING 2022-23\</t>
  </si>
  <si>
    <t>\\SERVERC1\staff$\staff\0 - PLANNING 2023-24\</t>
  </si>
  <si>
    <t>\\SERVERC1\staff$\staff\0 - Policies\</t>
  </si>
  <si>
    <t>\\SERVERC1\staff$\staff\0 Year 2\</t>
  </si>
  <si>
    <t>\\SERVERC1\staff$\staff\1st Class @ Numbers\</t>
  </si>
  <si>
    <t>\\SERVERC1\staff$\staff\Admin, Forms &amp; Masters\</t>
  </si>
  <si>
    <t>\\SERVERC1\staff$\staff\Archive BADGERS\</t>
  </si>
  <si>
    <t>\\SERVERC1\staff$\staff\Archive CURRICULUM\</t>
  </si>
  <si>
    <t>\\SERVERC1\staff$\staff\Archive FOXES\</t>
  </si>
  <si>
    <t>\\SERVERC1\staff$\staff\Archive HEDGEHOGS\</t>
  </si>
  <si>
    <t>\\SERVERC1\staff$\staff\Archive PHOTOS FROM CLASSES\</t>
  </si>
  <si>
    <t>\\SERVERC1\staff$\staff\Archive PLANNING\</t>
  </si>
  <si>
    <t>\\SERVERC1\staff$\staff\Archive REPORTS\</t>
  </si>
  <si>
    <t>\\SERVERC1\staff$\staff\Art\</t>
  </si>
  <si>
    <t>\\SERVERC1\staff$\staff\Assemblies\</t>
  </si>
  <si>
    <t>\\SERVERC1\staff$\staff\Assessment\</t>
  </si>
  <si>
    <t>\\SERVERC1\staff$\staff\Assessment Babcock\</t>
  </si>
  <si>
    <t>\\SERVERC1\staff$\staff\Attendence\</t>
  </si>
  <si>
    <t>\\SERVERC1\staff$\staff\Badger Class 2021-2022\</t>
  </si>
  <si>
    <t>\\SERVERC1\staff$\staff\Bake Off 2021\</t>
  </si>
  <si>
    <t>\\SERVERC1\staff$\staff\Birthday Treat Note to Parents\</t>
  </si>
  <si>
    <t>\\SERVERC1\staff$\staff\Book Week\</t>
  </si>
  <si>
    <t>\\SERVERC1\staff$\staff\Bookmarks\</t>
  </si>
  <si>
    <t>\\SERVERC1\staff$\staff\Caretaker\</t>
  </si>
  <si>
    <t>\\SERVERC1\staff$\staff\Christmas\</t>
  </si>
  <si>
    <t>\\SERVERC1\staff$\staff\Colourful Semantics 2022\</t>
  </si>
  <si>
    <t>\\SERVERC1\staff$\staff\Coronation Activities\</t>
  </si>
  <si>
    <t>\\SERVERC1\staff$\staff\COVID-19\</t>
  </si>
  <si>
    <t>\\SERVERC1\staff$\staff\CPD &amp; Training\</t>
  </si>
  <si>
    <t>\\SERVERC1\staff$\staff\Data Protection\</t>
  </si>
  <si>
    <t>\\SERVERC1\staff$\staff\EAL resources\</t>
  </si>
  <si>
    <t>\\SERVERC1\staff$\staff\Eco School\</t>
  </si>
  <si>
    <t>\\SERVERC1\staff$\staff\ECT - Mentor 2023 JC\</t>
  </si>
  <si>
    <t>\\SERVERC1\staff$\staff\ECT - Mentoring 2021 LJ\</t>
  </si>
  <si>
    <t>\\SERVERC1\staff$\staff\English\</t>
  </si>
  <si>
    <t>\\SERVERC1\staff$\staff\Espresso\</t>
  </si>
  <si>
    <t>\\SERVERC1\staff$\staff\Exemplification\</t>
  </si>
  <si>
    <t>\\SERVERC1\staff$\staff\Feeling Good Week\</t>
  </si>
  <si>
    <t>\\SERVERC1\staff$\staff\For newsletter\</t>
  </si>
  <si>
    <t>\\SERVERC1\staff$\staff\Fox Class 2021-2022\</t>
  </si>
  <si>
    <t>\\SERVERC1\staff$\staff\Fox Class 2022-2023\</t>
  </si>
  <si>
    <t>\\SERVERC1\staff$\staff\Foxes 23 - 24\</t>
  </si>
  <si>
    <t>\\SERVERC1\staff$\staff\Government Guidance\</t>
  </si>
  <si>
    <t>\\SERVERC1\staff$\staff\Governors\</t>
  </si>
  <si>
    <t>\\SERVERC1\staff$\staff\GUIDED READING LISTS - NEW\</t>
  </si>
  <si>
    <t>\\SERVERC1\staff$\staff\Harvest\</t>
  </si>
  <si>
    <t>\\SERVERC1\staff$\staff\Hedgehog Class 2021-2022\</t>
  </si>
  <si>
    <t>\\SERVERC1\staff$\staff\HEDGEHOGS FIELD OF LEARNING\</t>
  </si>
  <si>
    <t>\\SERVERC1\staff$\staff\IT\</t>
  </si>
  <si>
    <t>\\SERVERC1\staff$\staff\Jigsaw Sept 2023\</t>
  </si>
  <si>
    <t>\\SERVERC1\staff$\staff\Learning Walks &amp; Observations\</t>
  </si>
  <si>
    <t>\\SERVERC1\staff$\staff\Logo\</t>
  </si>
  <si>
    <t>\\SERVERC1\staff$\staff\Lunch photos\</t>
  </si>
  <si>
    <t>\\SERVERC1\staff$\staff\Lunchtimes\</t>
  </si>
  <si>
    <t>\\SERVERC1\staff$\staff\Macmillian coffee morning\</t>
  </si>
  <si>
    <t>\\SERVERC1\staff$\staff\Maths\</t>
  </si>
  <si>
    <t>\\SERVERC1\staff$\staff\Meadowcroft Values\</t>
  </si>
  <si>
    <t>\\SERVERC1\staff$\staff\Midday Supervisors\</t>
  </si>
  <si>
    <t>\\SERVERC1\staff$\staff\Miss Bridges\</t>
  </si>
  <si>
    <t>\\SERVERC1\staff$\staff\Miss Jaye\</t>
  </si>
  <si>
    <t>\\SERVERC1\staff$\staff\Miss Latham\</t>
  </si>
  <si>
    <t>\\SERVERC1\staff$\staff\Miss Sayers\</t>
  </si>
  <si>
    <t>\\SERVERC1\staff$\staff\Moderation 2023\</t>
  </si>
  <si>
    <t>\\SERVERC1\staff$\staff\Mr Sladden\</t>
  </si>
  <si>
    <t>\\SERVERC1\staff$\staff\Mrs Henderson\</t>
  </si>
  <si>
    <t>\\SERVERC1\staff$\staff\Mrs Moon\</t>
  </si>
  <si>
    <t>\\SERVERC1\staff$\staff\Mrs Nicol\</t>
  </si>
  <si>
    <t>\\SERVERC1\staff$\staff\Mrs Raven\</t>
  </si>
  <si>
    <t>\\SERVERC1\staff$\staff\Mrs Spice\</t>
  </si>
  <si>
    <t>\\SERVERC1\staff$\staff\Mrs Underwood\</t>
  </si>
  <si>
    <t>\\SERVERC1\staff$\staff\Music\</t>
  </si>
  <si>
    <t>\\SERVERC1\staff$\staff\Neli 2023\</t>
  </si>
  <si>
    <t>\\SERVERC1\staff$\staff\Neli Sept 2022\</t>
  </si>
  <si>
    <t>\\SERVERC1\staff$\staff\Net2 access control\</t>
  </si>
  <si>
    <t>\\SERVERC1\staff$\staff\OFSTED\</t>
  </si>
  <si>
    <t>\\SERVERC1\staff$\staff\OFSTED 2020\</t>
  </si>
  <si>
    <t>\\SERVERC1\staff$\staff\Old File Directories\</t>
  </si>
  <si>
    <t>\\SERVERC1\staff$\staff\OP\</t>
  </si>
  <si>
    <t>\\SERVERC1\staff$\staff\Pam Smith 23\</t>
  </si>
  <si>
    <t>\\SERVERC1\staff$\staff\Parent Board\</t>
  </si>
  <si>
    <t>\\SERVERC1\staff$\staff\Parent's Evenings\</t>
  </si>
  <si>
    <t>\\SERVERC1\staff$\staff\Productions\</t>
  </si>
  <si>
    <t>\\SERVERC1\staff$\staff\Pupil Premium\</t>
  </si>
  <si>
    <t>\\SERVERC1\staff$\staff\Reading Record Cover Sheets\</t>
  </si>
  <si>
    <t>\\SERVERC1\staff$\staff\REMA\</t>
  </si>
  <si>
    <t>\\SERVERC1\staff$\staff\REPORTS\</t>
  </si>
  <si>
    <t>\\SERVERC1\staff$\staff\Resources &amp; Photo Library\</t>
  </si>
  <si>
    <t>\\SERVERC1\staff$\staff\Safeguarding\</t>
  </si>
  <si>
    <t>\\SERVERC1\staff$\staff\sarah carroll\</t>
  </si>
  <si>
    <t>\\SERVERC1\staff$\staff\SATs 2022\</t>
  </si>
  <si>
    <t>\\SERVERC1\staff$\staff\Scans\</t>
  </si>
  <si>
    <t>\\SERVERC1\staff$\staff\School Council\</t>
  </si>
  <si>
    <t>\\SERVERC1\staff$\staff\Science Week\</t>
  </si>
  <si>
    <t>\\SERVERC1\staff$\staff\SEND resources\</t>
  </si>
  <si>
    <t>\\SERVERC1\staff$\staff\Sports Day\</t>
  </si>
  <si>
    <t>\\SERVERC1\staff$\staff\Staff - Leavers\</t>
  </si>
  <si>
    <t>\\SERVERC1\staff$\staff\Staff meetings\</t>
  </si>
  <si>
    <t>\\SERVERC1\staff$\staff\Subject Leaders\</t>
  </si>
  <si>
    <t>\\SERVERC1\staff$\staff\Target Tracker\</t>
  </si>
  <si>
    <t>\\SERVERC1\staff$\staff\Transition to Year 3\</t>
  </si>
  <si>
    <t>\\SERVERC1\staff$\staff\Trips and Events\</t>
  </si>
  <si>
    <t>\\SERVERC1\staff$\staff\Website\</t>
  </si>
  <si>
    <t>\\SERVERC1\staff$\staff\World Map Resources School Display\</t>
  </si>
  <si>
    <t>\\SERVERC1\staff$\staff\Zones of Regulation\</t>
  </si>
  <si>
    <t>\\SERVERC1\staff$\staff\Archive CURRICULUM - Shortcut.lnk</t>
  </si>
  <si>
    <t>\\SERVERC1\staff$\staff\ChromeSetup.exe</t>
  </si>
  <si>
    <t>\\SERVERC1\staff$\staff\ClassMaster Support.url</t>
  </si>
  <si>
    <t>\\SERVERC1\staff$\staff\Fire safety management for schools.2.ppt</t>
  </si>
  <si>
    <t>\\SERVERC1\staff$\staff\Kew Line.jpg</t>
  </si>
  <si>
    <t>\\SERVERC1\staff$\staff\Letter to teachers (1).docx</t>
  </si>
  <si>
    <t>\\SERVERC1\staff$\staff\Letterhead 2021.docx</t>
  </si>
  <si>
    <t>\\SERVERC1\staff$\staff\LGFL LOGIN.url</t>
  </si>
  <si>
    <t>\\SERVERC1\staff$\staff\Meadowcroft Presentation - Consultation 06.07.22.pptx</t>
  </si>
  <si>
    <t>\\SERVERC1\staff$\staff\Meadowcroft Summer Fair 2023.mp3</t>
  </si>
  <si>
    <t>\\SERVERC1\staff$\staff\Presentation1.pptx</t>
  </si>
  <si>
    <t>\\SERVERC1\staff$\staff\Reading with your Child.pptx</t>
  </si>
  <si>
    <t>\\SERVERC1\staff$\staff\Safeguarding. Working Together To Safeguard Children Training Presentation.pptx</t>
  </si>
  <si>
    <t>\\SERVERC1\staff$\staff\STAFF$ (SERVERC1) (S) - Shortcut.lnk</t>
  </si>
  <si>
    <t>\\SERVERC1\staff$\staff\Teacher Assessment Document.xlsx</t>
  </si>
  <si>
    <t>\\SERVERC1\staff$\staff\technical_guidance_for_schools_england.docx</t>
  </si>
  <si>
    <t>\\SERVERC1\staff$\staff\Thumbs.db</t>
  </si>
  <si>
    <t>\\SERVERC1\staff$\staff\Zumba workout.docx</t>
  </si>
  <si>
    <t>Archive</t>
  </si>
  <si>
    <t>Planning</t>
  </si>
  <si>
    <t>Photos</t>
  </si>
  <si>
    <t>General</t>
  </si>
  <si>
    <t>Total</t>
  </si>
  <si>
    <t>NOT MIGRATING</t>
  </si>
  <si>
    <t>Root Folders</t>
  </si>
  <si>
    <t>Root Files</t>
  </si>
  <si>
    <t>\\SERVERC1\staff$\Adshare\0 - Invoices\</t>
  </si>
  <si>
    <t>\\SERVERC1\staff$\Adshare\1 Sarah's File\</t>
  </si>
  <si>
    <t>\\SERVERC1\staff$\Adshare\2014 - 2015\</t>
  </si>
  <si>
    <t>\\SERVERC1\staff$\Adshare\Accident Reports\</t>
  </si>
  <si>
    <t>\\SERVERC1\staff$\Adshare\Account Info\</t>
  </si>
  <si>
    <t>\\SERVERC1\staff$\Adshare\Achievement Certificate 2015\</t>
  </si>
  <si>
    <t>\\SERVERC1\staff$\Adshare\Address Book\</t>
  </si>
  <si>
    <t>\\SERVERC1\staff$\Adshare\Admissions\</t>
  </si>
  <si>
    <t>\\SERVERC1\staff$\Adshare\Ann Tarrant Notes\</t>
  </si>
  <si>
    <t>\\SERVERC1\staff$\Adshare\Assessment\</t>
  </si>
  <si>
    <t>\\SERVERC1\staff$\Adshare\Assessment Manager\</t>
  </si>
  <si>
    <t>\\SERVERC1\staff$\Adshare\Census Info\</t>
  </si>
  <si>
    <t>\\SERVERC1\staff$\Adshare\Christmas\</t>
  </si>
  <si>
    <t>\\SERVERC1\staff$\Adshare\Clerk LP 2020\</t>
  </si>
  <si>
    <t>\\SERVERC1\staff$\Adshare\Clubs\</t>
  </si>
  <si>
    <t>\\SERVERC1\staff$\Adshare\Confederation\</t>
  </si>
  <si>
    <t>\\SERVERC1\staff$\Adshare\Cool Milk\</t>
  </si>
  <si>
    <t>\\SERVERC1\staff$\Adshare\Curriculum 2019\</t>
  </si>
  <si>
    <t>\\SERVERC1\staff$\Adshare\Daisy Den\</t>
  </si>
  <si>
    <t>\\SERVERC1\staff$\Adshare\Data Management\</t>
  </si>
  <si>
    <t>\\SERVERC1\staff$\Adshare\DBS\</t>
  </si>
  <si>
    <t>\\SERVERC1\staff$\Adshare\Displays\</t>
  </si>
  <si>
    <t>\\SERVERC1\staff$\Adshare\Early Birds and After School\</t>
  </si>
  <si>
    <t>\\SERVERC1\staff$\Adshare\Emergency Plan &amp; Security\</t>
  </si>
  <si>
    <t>\\SERVERC1\staff$\Adshare\Expansion\</t>
  </si>
  <si>
    <t>\\SERVERC1\staff$\Adshare\EYFS Childcare Disqualification\</t>
  </si>
  <si>
    <t>\\SERVERC1\staff$\Adshare\Finance and Admin\</t>
  </si>
  <si>
    <t>\\SERVERC1\staff$\Adshare\Framework 461\</t>
  </si>
  <si>
    <t>\\SERVERC1\staff$\Adshare\Fred\</t>
  </si>
  <si>
    <t>\\SERVERC1\staff$\Adshare\FRIENDS\</t>
  </si>
  <si>
    <t>\\SERVERC1\staff$\Adshare\FRIENDS 2021\</t>
  </si>
  <si>
    <t>\\SERVERC1\staff$\Adshare\Fruit\</t>
  </si>
  <si>
    <t>\\SERVERC1\staff$\Adshare\GDPR\</t>
  </si>
  <si>
    <t>\\SERVERC1\staff$\Adshare\Guidance\</t>
  </si>
  <si>
    <t>\\SERVERC1\staff$\Adshare\Harvest\</t>
  </si>
  <si>
    <t>\\SERVERC1\staff$\Adshare\Healthcare Plan &amp; Dietary Requirements\</t>
  </si>
  <si>
    <t>\\SERVERC1\staff$\Adshare\Healthy Schools\</t>
  </si>
  <si>
    <t>\\SERVERC1\staff$\Adshare\IMAGO\</t>
  </si>
  <si>
    <t>\\SERVERC1\staff$\Adshare\Invitations\</t>
  </si>
  <si>
    <t>\\SERVERC1\staff$\Adshare\IT\</t>
  </si>
  <si>
    <t>\\SERVERC1\staff$\Adshare\Labels\</t>
  </si>
  <si>
    <t>\\SERVERC1\staff$\Adshare\Letters\</t>
  </si>
  <si>
    <t>\\SERVERC1\staff$\Adshare\Lettings\</t>
  </si>
  <si>
    <t>\\SERVERC1\staff$\Adshare\Logo\</t>
  </si>
  <si>
    <t>\\SERVERC1\staff$\Adshare\Lunchtimes\</t>
  </si>
  <si>
    <t>\\SERVERC1\staff$\Adshare\Meadowcroft Wireless\</t>
  </si>
  <si>
    <t>\\SERVERC1\staff$\Adshare\Media\</t>
  </si>
  <si>
    <t>\\SERVERC1\staff$\Adshare\Monitoring\</t>
  </si>
  <si>
    <t>\\SERVERC1\staff$\Adshare\New folder\</t>
  </si>
  <si>
    <t>\\SERVERC1\staff$\Adshare\NEWSLETTERS\</t>
  </si>
  <si>
    <t>\\SERVERC1\staff$\Adshare\NQT\</t>
  </si>
  <si>
    <t>\\SERVERC1\staff$\Adshare\Nursery\</t>
  </si>
  <si>
    <t>\\SERVERC1\staff$\Adshare\Office 2015\</t>
  </si>
  <si>
    <t>\\SERVERC1\staff$\Adshare\Office 365\</t>
  </si>
  <si>
    <t>\\SERVERC1\staff$\Adshare\Office forms\</t>
  </si>
  <si>
    <t>\\SERVERC1\staff$\Adshare\Ofsted\</t>
  </si>
  <si>
    <t>\\SERVERC1\staff$\Adshare\Old Admin Share\</t>
  </si>
  <si>
    <t>\\SERVERC1\staff$\Adshare\Open Afternoon\</t>
  </si>
  <si>
    <t>\\SERVERC1\staff$\Adshare\Orders\</t>
  </si>
  <si>
    <t>\\SERVERC1\staff$\Adshare\PA stuff\</t>
  </si>
  <si>
    <t>\\SERVERC1\staff$\Adshare\Parental Consent SIMs Report\</t>
  </si>
  <si>
    <t>\\SERVERC1\staff$\Adshare\Parentmail\</t>
  </si>
  <si>
    <t>\\SERVERC1\staff$\Adshare\Parents\</t>
  </si>
  <si>
    <t>\\SERVERC1\staff$\Adshare\Partnership of Schools\</t>
  </si>
  <si>
    <t>\\SERVERC1\staff$\Adshare\Perspective Lite\</t>
  </si>
  <si>
    <t>\\SERVERC1\staff$\Adshare\Photocopier codes_files\</t>
  </si>
  <si>
    <t>\\SERVERC1\staff$\Adshare\Photos\</t>
  </si>
  <si>
    <t>\\SERVERC1\staff$\Adshare\Pupil Premium\</t>
  </si>
  <si>
    <t>\\SERVERC1\staff$\Adshare\Questionnaires\</t>
  </si>
  <si>
    <t>\\SERVERC1\staff$\Adshare\Recruitment\</t>
  </si>
  <si>
    <t>\\SERVERC1\staff$\Adshare\Registers\</t>
  </si>
  <si>
    <t>\\SERVERC1\staff$\Adshare\Safeguarding\</t>
  </si>
  <si>
    <t>\\SERVERC1\staff$\Adshare\Scans\</t>
  </si>
  <si>
    <t>\\SERVERC1\staff$\Adshare\School Collaboration 2015-2016\</t>
  </si>
  <si>
    <t>\\SERVERC1\staff$\Adshare\School Council\</t>
  </si>
  <si>
    <t>\\SERVERC1\staff$\Adshare\School Fund\</t>
  </si>
  <si>
    <t>\\SERVERC1\staff$\Adshare\SDP &amp; Self Evaluation 16-17\</t>
  </si>
  <si>
    <t>\\SERVERC1\staff$\Adshare\SDP &amp; Self evaluation 2018-19\</t>
  </si>
  <si>
    <t>\\SERVERC1\staff$\Adshare\SDP &amp; Self Evaluation 2019-20\</t>
  </si>
  <si>
    <t>\\SERVERC1\staff$\Adshare\SEN 2014-15\</t>
  </si>
  <si>
    <t>\\SERVERC1\staff$\Adshare\Signatures\</t>
  </si>
  <si>
    <t>\\SERVERC1\staff$\Adshare\Social Committe\</t>
  </si>
  <si>
    <t>\\SERVERC1\staff$\Adshare\St Anns Heath\</t>
  </si>
  <si>
    <t>\\SERVERC1\staff$\Adshare\Staff\</t>
  </si>
  <si>
    <t>\\SERVERC1\staff$\Adshare\Target Tracker\</t>
  </si>
  <si>
    <t>\\SERVERC1\staff$\Adshare\Taxi\</t>
  </si>
  <si>
    <t>\\SERVERC1\staff$\Adshare\Term Dates\</t>
  </si>
  <si>
    <t>\\SERVERC1\staff$\Adshare\Tucassi new\</t>
  </si>
  <si>
    <t>\\SERVERC1\staff$\Adshare\Uniform\</t>
  </si>
  <si>
    <t>\\SERVERC1\staff$\Adshare\Volunteers\</t>
  </si>
  <si>
    <t>\\SERVERC1\staff$\Adshare\Website\</t>
  </si>
  <si>
    <t>\\SERVERC1\staff$\Adshare\White Lodge\</t>
  </si>
  <si>
    <t>\\SERVERC1\staff$\Adshare\2022 YEAR R RECEPTION CLASS PARENT REMINDER.docx</t>
  </si>
  <si>
    <t>\\SERVERC1\staff$\Adshare\Contract 2022.docx</t>
  </si>
  <si>
    <t>\\SERVERC1\staff$\Adshare\Data Collection Sheet 2022 Reception Class.rtf</t>
  </si>
  <si>
    <t>\\SERVERC1\staff$\Adshare\Evie Hudson - Foxes Class - Spring Term - Owls Booking form.msg</t>
  </si>
  <si>
    <t>\\SERVERC1\staff$\Adshare\Evie letter.docx</t>
  </si>
  <si>
    <t>\\SERVERC1\staff$\Adshare\GR CGP.jpg</t>
  </si>
  <si>
    <t>\\SERVERC1\staff$\Adshare\Imago.docx</t>
  </si>
  <si>
    <t>\\SERVERC1\staff$\Adshare\labels.docx</t>
  </si>
  <si>
    <t>\\SERVERC1\staff$\Adshare\Menu.pdf</t>
  </si>
  <si>
    <t>\\SERVERC1\staff$\Adshare\Miley letter.docx</t>
  </si>
  <si>
    <t>\\SERVERC1\staff$\Adshare\Parents contact.docx</t>
  </si>
  <si>
    <t>\\SERVERC1\staff$\Adshare\PAT TESTING.docx</t>
  </si>
  <si>
    <t>\\SERVERC1\staff$\Adshare\School Nurse Team Registration List.pdf</t>
  </si>
  <si>
    <t>\\SERVERC1\staff$\Adshare\Scopay Nora.docx</t>
  </si>
  <si>
    <t>\\SERVERC1\staff$\Adshare\thelma.docx</t>
  </si>
  <si>
    <t>\\SERVERC1\staff$\Adshare\Thumbs.db</t>
  </si>
  <si>
    <t>\\SERVERC1\staff$\Adshare\Timetable June 2015.docx</t>
  </si>
  <si>
    <t>\\SERVERC1\staff$\Adshare\transport.htm</t>
  </si>
  <si>
    <t>\\SERVERC1\staff$\Adshare\TRUNCHBALL.docx</t>
  </si>
  <si>
    <t>\\SERVERC1\staff$\Adshare\visitor badge insert.docx</t>
  </si>
  <si>
    <t>\\SERVERC1\staff$\Adshare\volunteer badge insert.docx</t>
  </si>
  <si>
    <t>\\SERVERC1\staff$\Adshare\~last~.sharing.xml.obi</t>
  </si>
  <si>
    <t>Operations</t>
  </si>
  <si>
    <t>Office</t>
  </si>
  <si>
    <t>Adshare</t>
  </si>
  <si>
    <t>\\SERVERC1\staff$\Finance &amp; HR\Payroll Info from Presentation 11.10.23.docx</t>
  </si>
  <si>
    <t>\\SERVERC1\staff$\Finance &amp; HR\School Business Manager\</t>
  </si>
  <si>
    <t>\\SERVERC1\staff$\Finance &amp; HR\Staff Christmas Do 2023.docx</t>
  </si>
  <si>
    <t>\\SERVERC1\staff$\Finance &amp; HR\Workload\</t>
  </si>
  <si>
    <t>Finance &amp; HR</t>
  </si>
  <si>
    <t>\\SERVERC1\staff$\SLT\2023 Moderation\</t>
  </si>
  <si>
    <t>\\SERVERC1\staff$\SLT\21-22\</t>
  </si>
  <si>
    <t>\\SERVERC1\staff$\SLT\22-23\</t>
  </si>
  <si>
    <t>\\SERVERC1\staff$\SLT\Academy Status\</t>
  </si>
  <si>
    <t>\\SERVERC1\staff$\SLT\Assessment\</t>
  </si>
  <si>
    <t>\\SERVERC1\staff$\SLT\Attendance\</t>
  </si>
  <si>
    <t>\\SERVERC1\staff$\SLT\Behaviour\</t>
  </si>
  <si>
    <t>\\SERVERC1\staff$\SLT\CPOMS\</t>
  </si>
  <si>
    <t>\\SERVERC1\staff$\SLT\DSL - Safeguarding\</t>
  </si>
  <si>
    <t>\\SERVERC1\staff$\SLT\INSETs\</t>
  </si>
  <si>
    <t>\\SERVERC1\staff$\SLT\Iovana\</t>
  </si>
  <si>
    <t>\\SERVERC1\staff$\SLT\Jacky\</t>
  </si>
  <si>
    <t>\\SERVERC1\staff$\SLT\Laura\</t>
  </si>
  <si>
    <t>\\SERVERC1\staff$\SLT\National College\</t>
  </si>
  <si>
    <t>\\SERVERC1\staff$\SLT\New folder\</t>
  </si>
  <si>
    <t>\\SERVERC1\staff$\SLT\Ofsted Prep\</t>
  </si>
  <si>
    <t>\\SERVERC1\staff$\SLT\Performance Management\</t>
  </si>
  <si>
    <t>\\SERVERC1\staff$\SLT\Photos Party!\</t>
  </si>
  <si>
    <t>\\SERVERC1\staff$\SLT\Pupil Premium\</t>
  </si>
  <si>
    <t>\\SERVERC1\staff$\SLT\References\</t>
  </si>
  <si>
    <t>\\SERVERC1\staff$\SLT\SDP\</t>
  </si>
  <si>
    <t>\\SERVERC1\staff$\SLT\SEF\</t>
  </si>
  <si>
    <t>\\SERVERC1\staff$\SLT\SEND\</t>
  </si>
  <si>
    <t>\\SERVERC1\staff$\SLT\Sharon\</t>
  </si>
  <si>
    <t>\\SERVERC1\staff$\SLT\Signatures\</t>
  </si>
  <si>
    <t>\\SERVERC1\staff$\SLT\SLT Meetings\</t>
  </si>
  <si>
    <t>\\SERVERC1\staff$\SLT\Staff Timetables September 2023\</t>
  </si>
  <si>
    <t>\\SERVERC1\staff$\SLT\Staff Training &amp; CPD\</t>
  </si>
  <si>
    <t>\\SERVERC1\staff$\SLT\Student 21\</t>
  </si>
  <si>
    <t>\\SERVERC1\staff$\SLT\Area Schools Support Contact Details Jul 2021.docx</t>
  </si>
  <si>
    <t>\\SERVERC1\staff$\SLT\Beth Timetable April 22.docx</t>
  </si>
  <si>
    <t>\\SERVERC1\staff$\SLT\Dear Parents and Carers.docx</t>
  </si>
  <si>
    <t>\\SERVERC1\staff$\SLT\Emergency Contact Details for SCC.PNG</t>
  </si>
  <si>
    <t>\\SERVERC1\staff$\SLT\Keeping Children Safe - Governors 2023.docx</t>
  </si>
  <si>
    <t>\\SERVERC1\staff$\SLT\Letterhead 2021.docx</t>
  </si>
  <si>
    <t>\\SERVERC1\staff$\SLT\Primary Maintained Schools Ofsted data 19.05.21 v2.docx</t>
  </si>
  <si>
    <t>\\SERVERC1\staff$\SLT\SAfE Covid 19 SEF.docx</t>
  </si>
  <si>
    <t>\\SERVERC1\staff$\SLT\Safeguarding training.pptx</t>
  </si>
  <si>
    <t>\\SERVERC1\staff$\SLT\School Statements  KS1 2023.doc</t>
  </si>
  <si>
    <t>\\SERVERC1\staff$\SLT\Strike days.docx</t>
  </si>
  <si>
    <t>SLT</t>
  </si>
  <si>
    <t>Finance</t>
  </si>
  <si>
    <t>MCS-Operations/SLT</t>
  </si>
  <si>
    <t>MCS-Operations/Office</t>
  </si>
  <si>
    <t>MCS-Operations/Finance</t>
  </si>
  <si>
    <t>MCS-Staff/General</t>
  </si>
  <si>
    <t>MCS-Staff/Planning</t>
  </si>
  <si>
    <t>MCS-Staff/Archive</t>
  </si>
  <si>
    <t>MCS-Staff/Photos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</si>
</sst>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1000000]0.00,&quot; KB&quot;;[&lt;1000000000]0.00,,&quot; MB&quot;;0.00,,,&quot; GB&quot;"/>
  </numFmts>
  <fonts count="9" x14ac:knownFonts="1">
    <font>
      <sz val="10"/>
      <color rgb="FF000000"/>
      <name val="Arial"/>
    </font>
    <font>
      <sz val="10"/>
      <color rgb="FF000000"/>
      <name val="Arial"/>
      <family val="2"/>
    </font>
    <font>
      <b/>
      <sz val="14"/>
      <color rgb="FF000000"/>
      <name val="Arial"/>
      <family val="2"/>
    </font>
    <font>
      <sz val="8"/>
      <name val="Arial"/>
      <family val="2"/>
    </font>
    <font>
      <b/>
      <sz val="10"/>
      <color rgb="FF000000"/>
      <name val="Arial"/>
      <family val="2"/>
    </font>
    <font>
      <sz val="11"/>
      <color rgb="FF000000"/>
      <name val="Calibri"/>
      <family val="2"/>
    </font>
    <font>
      <b/>
      <sz val="11"/>
      <color theme="1"/>
      <name val="Calibri"/>
      <family val="2"/>
      <scheme val="minor"/>
    </font>
    <font>
      <u/>
      <sz val="10"/>
      <color theme="10"/>
      <name val="Arial"/>
      <family val="2"/>
    </font>
    <font>
      <sz val="10"/>
      <color theme="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4"/>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1" xfId="0" applyBorder="1"/>
    <xf numFmtId="0" fontId="1" fillId="0" borderId="0" xfId="0" applyFont="1"/>
    <xf numFmtId="0" fontId="1" fillId="2" borderId="0" xfId="0" applyFont="1" applyFill="1" applyAlignment="1">
      <alignment vertical="center"/>
    </xf>
    <xf numFmtId="0" fontId="0" fillId="2" borderId="0" xfId="0" applyFill="1"/>
    <xf numFmtId="3" fontId="0" fillId="0" borderId="0" xfId="0" applyNumberFormat="1"/>
    <xf numFmtId="0" fontId="0" fillId="3" borderId="0" xfId="0" applyFill="1"/>
    <xf numFmtId="0" fontId="4" fillId="0" borderId="0" xfId="0" applyFont="1"/>
    <xf numFmtId="0" fontId="1" fillId="3" borderId="0" xfId="0" applyFont="1" applyFill="1"/>
    <xf numFmtId="0" fontId="5" fillId="0" borderId="1" xfId="0" applyFont="1" applyBorder="1"/>
    <xf numFmtId="3" fontId="4" fillId="0" borderId="0" xfId="0" applyNumberFormat="1" applyFont="1"/>
    <xf numFmtId="0" fontId="6" fillId="0" borderId="0" xfId="0" applyFont="1"/>
    <xf numFmtId="0" fontId="5" fillId="0" borderId="0" xfId="0" applyFont="1"/>
    <xf numFmtId="0" fontId="7" fillId="0" borderId="0" xfId="1"/>
    <xf numFmtId="0" fontId="0" fillId="0" borderId="0" xfId="0" applyAlignment="1">
      <alignment horizontal="left" vertical="top"/>
    </xf>
    <xf numFmtId="164" fontId="0" fillId="0" borderId="0" xfId="0" applyNumberFormat="1" applyAlignment="1">
      <alignment horizontal="left" vertical="top"/>
    </xf>
    <xf numFmtId="164" fontId="0" fillId="0" borderId="0" xfId="0" applyNumberFormat="1"/>
    <xf numFmtId="0" fontId="8" fillId="4" borderId="2" xfId="0" applyFont="1" applyFill="1" applyBorder="1"/>
    <xf numFmtId="0" fontId="2"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0" fillId="2" borderId="0" xfId="0"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FE7662-69AD-4027-98C2-4A05D6FBC822}" name="Table1" displayName="Table1" ref="A3:J18" totalsRowShown="0">
  <autoFilter ref="A3:J18" xr:uid="{40FE7662-69AD-4027-98C2-4A05D6FBC822}"/>
  <tableColumns count="10">
    <tableColumn id="1" xr3:uid="{2C46D3C3-88F2-454C-B983-215B4AC7B9DE}" name="Source Folders/Drives Letters"/>
    <tableColumn id="2" xr3:uid="{72A11CED-7AA4-48D8-9E1A-2DC59DC286A2}" name="Source Path"/>
    <tableColumn id="3" xr3:uid="{19CD8B34-4CCF-4AC0-8792-AF393358600A}" name="Task"/>
    <tableColumn id="4" xr3:uid="{E8347CF9-824A-42E1-AF72-342E776D3A28}" name="Destination Site/Library"/>
    <tableColumn id="5" xr3:uid="{85DEAC9F-BE6F-4776-A10D-6637C9C611AE}" name="Destination Folder"/>
    <tableColumn id="6" xr3:uid="{B6CFA2F3-47D6-4182-966B-E1B82884489A}" name="Edit Access"/>
    <tableColumn id="7" xr3:uid="{85E6D5C1-36B2-499A-8500-6E79504069DF}" name="Read Access Only"/>
    <tableColumn id="8" xr3:uid="{AD9D04FE-6C6F-4061-AB2B-8C02A00F7662}" name="Migration Status"/>
    <tableColumn id="9" xr3:uid="{4D56325B-34CB-4739-B1DB-141D056034A1}" name="Size"/>
    <tableColumn id="10" xr3:uid="{E290848D-2464-4DDD-8496-F552EF3BF32F}" name="File 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1608E1-F690-4569-8EB5-1F016417AA5B}" name="Table6" displayName="Table6" ref="A2:I117" totalsRowShown="0">
  <autoFilter ref="A2:I117" xr:uid="{761608E1-F690-4569-8EB5-1F016417AA5B}"/>
  <tableColumns count="9">
    <tableColumn id="3" xr3:uid="{C6ECB173-7E84-40E6-9CCD-3DD3144533EC}" name="MCS SLT Users"/>
    <tableColumn id="4" xr3:uid="{FA0B9F94-768A-4B86-856E-DEB43CC753A5}" name="MCS Office Users"/>
    <tableColumn id="5" xr3:uid="{4635E82E-AB44-4872-922A-3413433EA34B}" name="MCS Finance Users"/>
    <tableColumn id="6" xr3:uid="{14E11BD3-8043-49D6-BDD6-D82DEA79887E}" name="MCS Teacher Users"/>
    <tableColumn id="7" xr3:uid="{4814F205-C171-4961-B2D9-4687C324AA0B}" name="MCS Safeguarding Users"/>
    <tableColumn id="8" xr3:uid="{EFDE7E02-DF5B-4955-8A02-BF2C52CAE9AC}" name="MCS Inclusion Users"/>
    <tableColumn id="1" xr3:uid="{FF7FFE45-EF3D-428F-8676-861B96820B53}" name="MCS Personnel Users"/>
    <tableColumn id="9" xr3:uid="{F85F2DCA-A217-4801-974D-DC77598B1768}" name="MCS Staff Users"/>
    <tableColumn id="10" xr3:uid="{9EB3E5D7-8CD6-4D32-93C6-9CE4C344B863}" name="STAFF List used in Dropdow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E7BDD9-B65E-4CC6-9E7D-317A18D1BDFD}" name="Table7" displayName="Table7" ref="A2:D7" totalsRowShown="0">
  <autoFilter ref="A2:D7" xr:uid="{ACE7BDD9-B65E-4CC6-9E7D-317A18D1BDFD}"/>
  <tableColumns count="4">
    <tableColumn id="1" xr3:uid="{B512E370-8F40-4C18-8FD2-7011ECDDA498}" name="Mapped Drive"/>
    <tableColumn id="2" xr3:uid="{4B72D2B9-5DF1-442A-B697-4A11C5FCC323}" name="Path"/>
    <tableColumn id="3" xr3:uid="{6C34B0C7-295A-4AD8-8BF9-145DA78AF720}" name="Targeting"/>
    <tableColumn id="4" xr3:uid="{18E715FB-8794-4E6C-9DDF-6C5147B22205}"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B9C1-21A8-4070-A499-00DC4D0F5189}" name="Table8" displayName="Table8" ref="A2:C9" totalsRowShown="0">
  <autoFilter ref="A2:C9" xr:uid="{D1DEB9C1-21A8-4070-A499-00DC4D0F5189}"/>
  <tableColumns count="3">
    <tableColumn id="1" xr3:uid="{D5CC171A-F2D2-4486-ABD8-3BE9D478BF87}" name="Server"/>
    <tableColumn id="2" xr3:uid="{8301C31F-7A4C-43B0-B2E4-B96C49FF8D8C}" name="Path"/>
    <tableColumn id="3" xr3:uid="{72ED9B0F-0620-4513-84F8-BBC810CD562B}" name="Non Inherited Permiss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file:///\\SERVERC1\staff$\Finance%20&amp;%20HR" TargetMode="External"/><Relationship Id="rId7" Type="http://schemas.openxmlformats.org/officeDocument/2006/relationships/hyperlink" Target="file:///\\SERVERC1\staff$\staff\Photos" TargetMode="External"/><Relationship Id="rId2" Type="http://schemas.openxmlformats.org/officeDocument/2006/relationships/hyperlink" Target="file:///\\SERVERC1\staff$\Adshare" TargetMode="External"/><Relationship Id="rId1" Type="http://schemas.openxmlformats.org/officeDocument/2006/relationships/hyperlink" Target="file:///\\SERVERC1\staff$\SLT" TargetMode="External"/><Relationship Id="rId6" Type="http://schemas.openxmlformats.org/officeDocument/2006/relationships/hyperlink" Target="file:///\\SERVERC1\staff$\staff\ARCHIVE" TargetMode="External"/><Relationship Id="rId5" Type="http://schemas.openxmlformats.org/officeDocument/2006/relationships/hyperlink" Target="file:///\\SERVERC1\staff$\staff\General" TargetMode="External"/><Relationship Id="rId4" Type="http://schemas.openxmlformats.org/officeDocument/2006/relationships/hyperlink" Target="file:///\\SERVERC1\staff$\staff\Planning" TargetMode="External"/><Relationship Id="rId9"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54A5-39CA-4585-BB7A-15A447B74433}">
  <sheetPr>
    <tabColor rgb="FF00B0F0"/>
  </sheetPr>
  <dimension ref="A1:B1"/>
  <sheetViews>
    <sheetView workbookViewId="0">
      <selection activeCell="B2" sqref="B2"/>
    </sheetView>
  </sheetViews>
  <sheetFormatPr defaultRowHeight="12.75" x14ac:dyDescent="0.2"/>
  <cols>
    <col min="1" max="1" width="29.5703125" customWidth="1"/>
    <col min="2" max="2" width="10.85546875" customWidth="1"/>
  </cols>
  <sheetData>
    <row r="1" spans="1:2" x14ac:dyDescent="0.2">
      <c r="A1" t="s">
        <v>0</v>
      </c>
      <c r="B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4"/>
  <sheetViews>
    <sheetView tabSelected="1" zoomScale="85" zoomScaleNormal="85" workbookViewId="0">
      <selection activeCell="C20" sqref="C20"/>
    </sheetView>
  </sheetViews>
  <sheetFormatPr defaultColWidth="14.42578125" defaultRowHeight="15.75" customHeight="1" x14ac:dyDescent="0.2"/>
  <cols>
    <col min="1" max="1" width="30" customWidth="1"/>
    <col min="2" max="2" width="67.5703125" customWidth="1"/>
    <col min="3" max="3" width="49.140625" customWidth="1"/>
    <col min="4" max="4" width="34.42578125" bestFit="1" customWidth="1"/>
    <col min="5" max="5" width="28.28515625" bestFit="1" customWidth="1"/>
    <col min="6" max="6" width="34.85546875" customWidth="1"/>
    <col min="7" max="7" width="19.85546875" bestFit="1" customWidth="1"/>
    <col min="8" max="8" width="42.42578125" bestFit="1" customWidth="1"/>
    <col min="9" max="9" width="13.42578125" customWidth="1"/>
    <col min="10" max="10" width="12.5703125" bestFit="1" customWidth="1"/>
  </cols>
  <sheetData>
    <row r="1" spans="1:10" ht="24.75" customHeight="1" x14ac:dyDescent="0.2">
      <c r="A1" s="3" t="s">
        <v>2</v>
      </c>
      <c r="B1" s="3"/>
      <c r="C1" s="3"/>
      <c r="D1" s="3"/>
      <c r="E1" s="3"/>
      <c r="F1" s="3"/>
      <c r="G1" s="3"/>
      <c r="H1" s="3"/>
      <c r="I1" s="3"/>
      <c r="J1" s="4"/>
    </row>
    <row r="2" spans="1:10" ht="15.75" customHeight="1" x14ac:dyDescent="0.25">
      <c r="A2" s="18" t="s">
        <v>3</v>
      </c>
      <c r="B2" s="18"/>
      <c r="C2" s="18"/>
      <c r="D2" s="18"/>
      <c r="E2" s="18"/>
      <c r="F2" s="18"/>
      <c r="G2" s="18"/>
      <c r="H2" s="18"/>
      <c r="I2" s="18"/>
      <c r="J2" s="18"/>
    </row>
    <row r="3" spans="1:10" ht="15.75" customHeight="1" x14ac:dyDescent="0.2">
      <c r="A3" t="s">
        <v>4</v>
      </c>
      <c r="B3" t="s">
        <v>5</v>
      </c>
      <c r="C3" t="s">
        <v>6</v>
      </c>
      <c r="D3" t="s">
        <v>7</v>
      </c>
      <c r="E3" t="s">
        <v>8</v>
      </c>
      <c r="F3" t="s">
        <v>9</v>
      </c>
      <c r="G3" t="s">
        <v>10</v>
      </c>
      <c r="H3" s="2" t="s">
        <v>11</v>
      </c>
      <c r="I3" t="s">
        <v>12</v>
      </c>
      <c r="J3" t="s">
        <v>13</v>
      </c>
    </row>
    <row r="4" spans="1:10" ht="15.75" customHeight="1" x14ac:dyDescent="0.2">
      <c r="A4" s="6"/>
      <c r="B4" s="6"/>
      <c r="C4" s="6"/>
      <c r="D4" s="6"/>
      <c r="E4" s="6"/>
      <c r="F4" s="6"/>
      <c r="G4" s="6"/>
      <c r="H4" s="6"/>
      <c r="I4" t="e">
        <f>SUM(#REF!)</f>
        <v>#REF!</v>
      </c>
      <c r="J4" s="7" t="e">
        <f>SUM(#REF!)</f>
        <v>#REF!</v>
      </c>
    </row>
    <row r="5" spans="1:10" ht="15.75" customHeight="1" x14ac:dyDescent="0.2">
      <c r="A5" s="2" t="s">
        <v>15</v>
      </c>
      <c r="B5" s="13" t="s">
        <v>76</v>
      </c>
      <c r="C5" s="2" t="s">
        <v>16</v>
      </c>
      <c r="D5" s="2" t="s">
        <v>495</v>
      </c>
      <c r="E5" t="s">
        <v>17</v>
      </c>
      <c r="F5" t="s">
        <v>52</v>
      </c>
      <c r="J5" s="5"/>
    </row>
    <row r="6" spans="1:10" ht="15.75" customHeight="1" x14ac:dyDescent="0.2">
      <c r="A6" s="2" t="s">
        <v>15</v>
      </c>
      <c r="B6" s="13" t="s">
        <v>77</v>
      </c>
      <c r="C6" t="s">
        <v>16</v>
      </c>
      <c r="D6" s="2" t="s">
        <v>496</v>
      </c>
      <c r="E6" t="s">
        <v>17</v>
      </c>
      <c r="F6" t="s">
        <v>51</v>
      </c>
    </row>
    <row r="7" spans="1:10" ht="15.75" customHeight="1" x14ac:dyDescent="0.2">
      <c r="A7" s="2" t="s">
        <v>15</v>
      </c>
      <c r="B7" s="13" t="s">
        <v>78</v>
      </c>
      <c r="C7" t="s">
        <v>16</v>
      </c>
      <c r="D7" s="2" t="s">
        <v>497</v>
      </c>
      <c r="E7" t="s">
        <v>17</v>
      </c>
      <c r="F7" t="s">
        <v>50</v>
      </c>
    </row>
    <row r="8" spans="1:10" ht="15.75" customHeight="1" x14ac:dyDescent="0.2">
      <c r="A8" s="8"/>
      <c r="B8" s="6"/>
      <c r="C8" s="6"/>
      <c r="D8" s="8"/>
      <c r="E8" s="6"/>
      <c r="F8" s="6"/>
      <c r="G8" s="6"/>
      <c r="H8" s="6"/>
      <c r="I8">
        <f>SUM(I5:I7)</f>
        <v>0</v>
      </c>
      <c r="J8" s="10">
        <f>SUM(J5:J7)+4528</f>
        <v>4528</v>
      </c>
    </row>
    <row r="9" spans="1:10" ht="15.75" customHeight="1" x14ac:dyDescent="0.2">
      <c r="A9" s="2"/>
      <c r="D9" s="2"/>
    </row>
    <row r="10" spans="1:10" ht="15.75" customHeight="1" x14ac:dyDescent="0.2">
      <c r="A10" s="2" t="s">
        <v>18</v>
      </c>
      <c r="B10" s="13" t="s">
        <v>81</v>
      </c>
      <c r="C10" s="2" t="s">
        <v>16</v>
      </c>
      <c r="D10" s="2" t="s">
        <v>498</v>
      </c>
      <c r="E10" t="s">
        <v>17</v>
      </c>
      <c r="F10" t="s">
        <v>57</v>
      </c>
      <c r="I10">
        <v>0</v>
      </c>
    </row>
    <row r="11" spans="1:10" ht="15.75" customHeight="1" x14ac:dyDescent="0.2">
      <c r="A11" s="2" t="s">
        <v>18</v>
      </c>
      <c r="B11" s="13" t="s">
        <v>80</v>
      </c>
      <c r="C11" t="s">
        <v>16</v>
      </c>
      <c r="D11" t="s">
        <v>499</v>
      </c>
      <c r="E11" t="s">
        <v>17</v>
      </c>
      <c r="F11" t="s">
        <v>57</v>
      </c>
    </row>
    <row r="12" spans="1:10" ht="15.75" customHeight="1" x14ac:dyDescent="0.2">
      <c r="A12" s="2" t="s">
        <v>18</v>
      </c>
      <c r="B12" s="13" t="s">
        <v>79</v>
      </c>
      <c r="C12" s="2" t="s">
        <v>16</v>
      </c>
      <c r="D12" s="2" t="s">
        <v>500</v>
      </c>
      <c r="E12" t="s">
        <v>17</v>
      </c>
      <c r="F12" t="s">
        <v>57</v>
      </c>
    </row>
    <row r="13" spans="1:10" ht="15.75" customHeight="1" x14ac:dyDescent="0.2">
      <c r="A13" s="2" t="s">
        <v>18</v>
      </c>
      <c r="B13" s="13" t="s">
        <v>19</v>
      </c>
      <c r="C13" s="2" t="s">
        <v>16</v>
      </c>
      <c r="D13" s="2" t="s">
        <v>501</v>
      </c>
      <c r="E13" t="s">
        <v>17</v>
      </c>
      <c r="F13" t="s">
        <v>57</v>
      </c>
    </row>
    <row r="14" spans="1:10" ht="15.75" customHeight="1" x14ac:dyDescent="0.2">
      <c r="A14" s="6"/>
      <c r="B14" s="6"/>
      <c r="C14" s="6"/>
      <c r="D14" s="6"/>
      <c r="E14" s="6"/>
      <c r="F14" s="6"/>
      <c r="G14" s="6"/>
      <c r="H14" s="6"/>
      <c r="I14" s="7">
        <f>SUM(I10:I12)</f>
        <v>0</v>
      </c>
      <c r="J14" s="7">
        <f>SUM(J10:J12)+3271</f>
        <v>3271</v>
      </c>
    </row>
  </sheetData>
  <mergeCells count="1">
    <mergeCell ref="A2:J2"/>
  </mergeCells>
  <phoneticPr fontId="3" type="noConversion"/>
  <hyperlinks>
    <hyperlink ref="B5" r:id="rId1" xr:uid="{C5175927-1AC7-472F-8E53-18257BD78B1A}"/>
    <hyperlink ref="B6" r:id="rId2" xr:uid="{EF463D12-9D57-45F6-89F0-2DF8AAB58329}"/>
    <hyperlink ref="B7" r:id="rId3" xr:uid="{1506A1DF-7DE0-42C2-9855-C5F048B41098}"/>
    <hyperlink ref="B11" r:id="rId4" xr:uid="{905FE9F0-B912-466C-B35F-26AED0EB7843}"/>
    <hyperlink ref="B10" r:id="rId5" xr:uid="{071911AE-0FBD-4CCF-ABC3-9B5BD98247C2}"/>
    <hyperlink ref="B12" r:id="rId6" xr:uid="{FE0B24BB-76C2-432D-B515-52140A5A6845}"/>
    <hyperlink ref="B13" r:id="rId7" xr:uid="{9B269FE1-AAD2-4443-87B8-3125F4591024}"/>
  </hyperlinks>
  <pageMargins left="0" right="0" top="0" bottom="0" header="0" footer="0"/>
  <pageSetup paperSize="9" orientation="portrait"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3AF0-B63A-4498-9312-11A0A2D2F886}">
  <dimension ref="A1:I290"/>
  <sheetViews>
    <sheetView topLeftCell="A260" workbookViewId="0">
      <selection activeCell="C280" sqref="A280:C290"/>
    </sheetView>
  </sheetViews>
  <sheetFormatPr defaultRowHeight="12.75" x14ac:dyDescent="0.2"/>
  <cols>
    <col min="1" max="1" width="91.85546875" bestFit="1" customWidth="1"/>
    <col min="2" max="2" width="10.28515625" bestFit="1" customWidth="1"/>
    <col min="3" max="3" width="9.5703125" bestFit="1" customWidth="1"/>
    <col min="5" max="5" width="14.85546875" bestFit="1" customWidth="1"/>
    <col min="6" max="6" width="25.7109375" bestFit="1" customWidth="1"/>
    <col min="7" max="7" width="12.5703125" bestFit="1" customWidth="1"/>
    <col min="9" max="9" width="11.5703125" bestFit="1" customWidth="1"/>
  </cols>
  <sheetData>
    <row r="1" spans="1:9" ht="15" x14ac:dyDescent="0.25">
      <c r="A1" s="11" t="s">
        <v>21</v>
      </c>
      <c r="B1" s="11" t="s">
        <v>22</v>
      </c>
      <c r="C1" s="11" t="s">
        <v>23</v>
      </c>
      <c r="D1" s="11" t="s">
        <v>24</v>
      </c>
      <c r="E1" s="11" t="s">
        <v>25</v>
      </c>
      <c r="F1" s="11" t="s">
        <v>26</v>
      </c>
    </row>
    <row r="2" spans="1:9" x14ac:dyDescent="0.2">
      <c r="A2" s="14" t="s">
        <v>207</v>
      </c>
      <c r="B2" s="15">
        <v>244632010</v>
      </c>
      <c r="C2" s="14">
        <v>28</v>
      </c>
      <c r="D2" s="14">
        <v>4</v>
      </c>
      <c r="E2" s="2" t="s">
        <v>41</v>
      </c>
      <c r="F2" s="2" t="s">
        <v>323</v>
      </c>
      <c r="G2" s="17" t="s">
        <v>323</v>
      </c>
      <c r="H2" s="17">
        <f>SUM(C2:D9)</f>
        <v>25823</v>
      </c>
    </row>
    <row r="3" spans="1:9" x14ac:dyDescent="0.2">
      <c r="A3" s="14" t="s">
        <v>208</v>
      </c>
      <c r="B3" s="15">
        <v>21994570</v>
      </c>
      <c r="C3" s="14">
        <v>81</v>
      </c>
      <c r="D3" s="14">
        <v>14</v>
      </c>
      <c r="E3" s="2" t="s">
        <v>41</v>
      </c>
      <c r="F3" s="2" t="s">
        <v>323</v>
      </c>
      <c r="G3" s="17" t="s">
        <v>326</v>
      </c>
      <c r="H3" s="17">
        <f>SUM(C10:D106)</f>
        <v>26708</v>
      </c>
    </row>
    <row r="4" spans="1:9" x14ac:dyDescent="0.2">
      <c r="A4" s="14" t="s">
        <v>209</v>
      </c>
      <c r="B4" s="15">
        <v>2223871204</v>
      </c>
      <c r="C4" s="14">
        <v>950</v>
      </c>
      <c r="D4" s="14">
        <v>73</v>
      </c>
      <c r="E4" s="2" t="s">
        <v>41</v>
      </c>
      <c r="F4" s="2" t="s">
        <v>323</v>
      </c>
      <c r="G4" s="17" t="s">
        <v>325</v>
      </c>
      <c r="H4" s="17">
        <f>SUM(C107:D109)</f>
        <v>15438</v>
      </c>
    </row>
    <row r="5" spans="1:9" x14ac:dyDescent="0.2">
      <c r="A5" s="14" t="s">
        <v>210</v>
      </c>
      <c r="B5" s="15">
        <v>0</v>
      </c>
      <c r="C5" s="14">
        <v>0</v>
      </c>
      <c r="D5" s="14">
        <v>0</v>
      </c>
      <c r="E5" s="2" t="s">
        <v>41</v>
      </c>
      <c r="F5" s="2" t="s">
        <v>323</v>
      </c>
      <c r="G5" s="17" t="s">
        <v>324</v>
      </c>
      <c r="H5" s="17">
        <f>SUM(C110:D111)</f>
        <v>631</v>
      </c>
    </row>
    <row r="6" spans="1:9" x14ac:dyDescent="0.2">
      <c r="A6" s="14" t="s">
        <v>211</v>
      </c>
      <c r="B6" s="15">
        <v>69277666060</v>
      </c>
      <c r="C6" s="14">
        <v>18881</v>
      </c>
      <c r="D6" s="14">
        <v>530</v>
      </c>
      <c r="E6" s="2" t="s">
        <v>41</v>
      </c>
      <c r="F6" s="2" t="s">
        <v>323</v>
      </c>
      <c r="G6" s="17" t="s">
        <v>329</v>
      </c>
      <c r="H6" s="17">
        <v>110</v>
      </c>
    </row>
    <row r="7" spans="1:9" x14ac:dyDescent="0.2">
      <c r="A7" s="14" t="s">
        <v>212</v>
      </c>
      <c r="B7" s="15">
        <v>5878479821</v>
      </c>
      <c r="C7" s="14">
        <v>3858</v>
      </c>
      <c r="D7" s="14">
        <v>577</v>
      </c>
      <c r="E7" s="2" t="s">
        <v>41</v>
      </c>
      <c r="F7" s="2" t="s">
        <v>323</v>
      </c>
      <c r="G7" s="17" t="s">
        <v>330</v>
      </c>
      <c r="H7" s="17">
        <v>117</v>
      </c>
    </row>
    <row r="8" spans="1:9" x14ac:dyDescent="0.2">
      <c r="A8" s="14" t="s">
        <v>213</v>
      </c>
      <c r="B8" s="15">
        <v>80012636</v>
      </c>
      <c r="C8" s="14">
        <v>782</v>
      </c>
      <c r="D8" s="14">
        <v>44</v>
      </c>
      <c r="E8" s="2" t="s">
        <v>41</v>
      </c>
      <c r="F8" s="2" t="s">
        <v>323</v>
      </c>
      <c r="G8" s="17" t="s">
        <v>327</v>
      </c>
      <c r="H8" s="17">
        <f>SUM(H2:H7)</f>
        <v>68827</v>
      </c>
    </row>
    <row r="9" spans="1:9" x14ac:dyDescent="0.2">
      <c r="A9" s="14" t="s">
        <v>305</v>
      </c>
      <c r="B9" s="15">
        <v>1950</v>
      </c>
      <c r="C9" s="14">
        <v>1</v>
      </c>
      <c r="D9" s="14">
        <v>0</v>
      </c>
      <c r="E9" s="2" t="s">
        <v>41</v>
      </c>
      <c r="F9" s="2" t="s">
        <v>323</v>
      </c>
    </row>
    <row r="10" spans="1:9" x14ac:dyDescent="0.2">
      <c r="A10" s="14" t="s">
        <v>196</v>
      </c>
      <c r="B10" s="15">
        <v>101375504</v>
      </c>
      <c r="C10" s="14">
        <v>24</v>
      </c>
      <c r="D10" s="14">
        <v>1</v>
      </c>
      <c r="E10" s="2" t="s">
        <v>41</v>
      </c>
      <c r="F10" s="2" t="s">
        <v>326</v>
      </c>
    </row>
    <row r="11" spans="1:9" x14ac:dyDescent="0.2">
      <c r="A11" s="14" t="s">
        <v>197</v>
      </c>
      <c r="B11" s="15">
        <v>28007649</v>
      </c>
      <c r="C11" s="14">
        <v>25</v>
      </c>
      <c r="D11" s="14">
        <v>5</v>
      </c>
      <c r="E11" s="2" t="s">
        <v>41</v>
      </c>
      <c r="F11" s="2" t="s">
        <v>326</v>
      </c>
    </row>
    <row r="12" spans="1:9" x14ac:dyDescent="0.2">
      <c r="A12" s="14" t="s">
        <v>198</v>
      </c>
      <c r="B12" s="15">
        <v>150607508</v>
      </c>
      <c r="C12" s="14">
        <v>224</v>
      </c>
      <c r="D12" s="14">
        <v>12</v>
      </c>
      <c r="E12" s="2" t="s">
        <v>41</v>
      </c>
      <c r="F12" s="2" t="s">
        <v>326</v>
      </c>
    </row>
    <row r="13" spans="1:9" x14ac:dyDescent="0.2">
      <c r="A13" s="14" t="s">
        <v>203</v>
      </c>
      <c r="B13" s="15">
        <v>91841901</v>
      </c>
      <c r="C13" s="14">
        <v>540</v>
      </c>
      <c r="D13" s="14">
        <v>35</v>
      </c>
      <c r="E13" s="2" t="s">
        <v>41</v>
      </c>
      <c r="F13" s="2" t="s">
        <v>326</v>
      </c>
    </row>
    <row r="14" spans="1:9" x14ac:dyDescent="0.2">
      <c r="A14" s="14" t="s">
        <v>204</v>
      </c>
      <c r="B14" s="15">
        <v>1006088</v>
      </c>
      <c r="C14" s="14">
        <v>5</v>
      </c>
      <c r="D14" s="14">
        <v>0</v>
      </c>
      <c r="E14" s="2" t="s">
        <v>41</v>
      </c>
      <c r="F14" s="2" t="s">
        <v>326</v>
      </c>
      <c r="I14" s="2"/>
    </row>
    <row r="15" spans="1:9" x14ac:dyDescent="0.2">
      <c r="A15" s="14" t="s">
        <v>205</v>
      </c>
      <c r="B15" s="15">
        <v>20828</v>
      </c>
      <c r="C15" s="14">
        <v>1</v>
      </c>
      <c r="D15" s="14">
        <v>1</v>
      </c>
      <c r="E15" s="2" t="s">
        <v>41</v>
      </c>
      <c r="F15" s="2" t="s">
        <v>326</v>
      </c>
    </row>
    <row r="16" spans="1:9" x14ac:dyDescent="0.2">
      <c r="A16" s="14" t="s">
        <v>206</v>
      </c>
      <c r="B16" s="15">
        <v>96962489</v>
      </c>
      <c r="C16" s="14">
        <v>10</v>
      </c>
      <c r="D16" s="14">
        <v>1</v>
      </c>
      <c r="E16" s="2" t="s">
        <v>41</v>
      </c>
      <c r="F16" s="2" t="s">
        <v>326</v>
      </c>
    </row>
    <row r="17" spans="1:6" x14ac:dyDescent="0.2">
      <c r="A17" s="14" t="s">
        <v>214</v>
      </c>
      <c r="B17" s="15">
        <v>79387226</v>
      </c>
      <c r="C17" s="14">
        <v>21</v>
      </c>
      <c r="D17" s="14">
        <v>4</v>
      </c>
      <c r="E17" s="2" t="s">
        <v>41</v>
      </c>
      <c r="F17" s="2" t="s">
        <v>326</v>
      </c>
    </row>
    <row r="18" spans="1:6" x14ac:dyDescent="0.2">
      <c r="A18" s="14" t="s">
        <v>215</v>
      </c>
      <c r="B18" s="15">
        <v>1984119297</v>
      </c>
      <c r="C18" s="14">
        <v>472</v>
      </c>
      <c r="D18" s="14">
        <v>55</v>
      </c>
      <c r="E18" s="2" t="s">
        <v>41</v>
      </c>
      <c r="F18" s="2" t="s">
        <v>326</v>
      </c>
    </row>
    <row r="19" spans="1:6" x14ac:dyDescent="0.2">
      <c r="A19" s="14" t="s">
        <v>216</v>
      </c>
      <c r="B19" s="15">
        <v>3338549</v>
      </c>
      <c r="C19" s="14">
        <v>8</v>
      </c>
      <c r="D19" s="14">
        <v>1</v>
      </c>
      <c r="E19" s="2" t="s">
        <v>41</v>
      </c>
      <c r="F19" s="2" t="s">
        <v>326</v>
      </c>
    </row>
    <row r="20" spans="1:6" x14ac:dyDescent="0.2">
      <c r="A20" s="14" t="s">
        <v>217</v>
      </c>
      <c r="B20" s="15">
        <v>89178617</v>
      </c>
      <c r="C20" s="14">
        <v>5</v>
      </c>
      <c r="D20" s="14">
        <v>0</v>
      </c>
      <c r="E20" s="2" t="s">
        <v>41</v>
      </c>
      <c r="F20" s="2" t="s">
        <v>326</v>
      </c>
    </row>
    <row r="21" spans="1:6" x14ac:dyDescent="0.2">
      <c r="A21" s="14" t="s">
        <v>218</v>
      </c>
      <c r="B21" s="15">
        <v>194789</v>
      </c>
      <c r="C21" s="14">
        <v>8</v>
      </c>
      <c r="D21" s="14">
        <v>1</v>
      </c>
      <c r="E21" s="2" t="s">
        <v>41</v>
      </c>
      <c r="F21" s="2" t="s">
        <v>326</v>
      </c>
    </row>
    <row r="22" spans="1:6" x14ac:dyDescent="0.2">
      <c r="A22" s="14" t="s">
        <v>219</v>
      </c>
      <c r="B22" s="15">
        <v>7590783</v>
      </c>
      <c r="C22" s="14">
        <v>14</v>
      </c>
      <c r="D22" s="14">
        <v>0</v>
      </c>
      <c r="E22" s="2" t="s">
        <v>41</v>
      </c>
      <c r="F22" s="2" t="s">
        <v>326</v>
      </c>
    </row>
    <row r="23" spans="1:6" x14ac:dyDescent="0.2">
      <c r="A23" s="14" t="s">
        <v>220</v>
      </c>
      <c r="B23" s="15">
        <v>2010678</v>
      </c>
      <c r="C23" s="14">
        <v>3</v>
      </c>
      <c r="D23" s="14">
        <v>0</v>
      </c>
      <c r="E23" s="2" t="s">
        <v>41</v>
      </c>
      <c r="F23" s="2" t="s">
        <v>326</v>
      </c>
    </row>
    <row r="24" spans="1:6" x14ac:dyDescent="0.2">
      <c r="A24" s="14" t="s">
        <v>221</v>
      </c>
      <c r="B24" s="15">
        <v>1370191</v>
      </c>
      <c r="C24" s="14">
        <v>7</v>
      </c>
      <c r="D24" s="14">
        <v>0</v>
      </c>
      <c r="E24" s="2" t="s">
        <v>41</v>
      </c>
      <c r="F24" s="2" t="s">
        <v>326</v>
      </c>
    </row>
    <row r="25" spans="1:6" x14ac:dyDescent="0.2">
      <c r="A25" s="14" t="s">
        <v>222</v>
      </c>
      <c r="B25" s="15">
        <v>92804233</v>
      </c>
      <c r="C25" s="14">
        <v>77</v>
      </c>
      <c r="D25" s="14">
        <v>7</v>
      </c>
      <c r="E25" s="2" t="s">
        <v>41</v>
      </c>
      <c r="F25" s="2" t="s">
        <v>326</v>
      </c>
    </row>
    <row r="26" spans="1:6" x14ac:dyDescent="0.2">
      <c r="A26" s="14" t="s">
        <v>223</v>
      </c>
      <c r="B26" s="15">
        <v>2703264</v>
      </c>
      <c r="C26" s="14">
        <v>11</v>
      </c>
      <c r="D26" s="14">
        <v>2</v>
      </c>
      <c r="E26" s="2" t="s">
        <v>41</v>
      </c>
      <c r="F26" s="2" t="s">
        <v>326</v>
      </c>
    </row>
    <row r="27" spans="1:6" x14ac:dyDescent="0.2">
      <c r="A27" s="14" t="s">
        <v>224</v>
      </c>
      <c r="B27" s="15">
        <v>1094552</v>
      </c>
      <c r="C27" s="14">
        <v>5</v>
      </c>
      <c r="D27" s="14">
        <v>1</v>
      </c>
      <c r="E27" s="2" t="s">
        <v>41</v>
      </c>
      <c r="F27" s="2" t="s">
        <v>326</v>
      </c>
    </row>
    <row r="28" spans="1:6" x14ac:dyDescent="0.2">
      <c r="A28" s="14" t="s">
        <v>225</v>
      </c>
      <c r="B28" s="15">
        <v>2841400759</v>
      </c>
      <c r="C28" s="14">
        <v>101</v>
      </c>
      <c r="D28" s="14">
        <v>4</v>
      </c>
      <c r="E28" s="2" t="s">
        <v>41</v>
      </c>
      <c r="F28" s="2" t="s">
        <v>326</v>
      </c>
    </row>
    <row r="29" spans="1:6" x14ac:dyDescent="0.2">
      <c r="A29" s="14" t="s">
        <v>226</v>
      </c>
      <c r="B29" s="15">
        <v>7540722</v>
      </c>
      <c r="C29" s="14">
        <v>1</v>
      </c>
      <c r="D29" s="14">
        <v>0</v>
      </c>
      <c r="E29" s="2" t="s">
        <v>41</v>
      </c>
      <c r="F29" s="2" t="s">
        <v>326</v>
      </c>
    </row>
    <row r="30" spans="1:6" x14ac:dyDescent="0.2">
      <c r="A30" s="14" t="s">
        <v>227</v>
      </c>
      <c r="B30" s="15">
        <v>93252101</v>
      </c>
      <c r="C30" s="14">
        <v>24</v>
      </c>
      <c r="D30" s="14">
        <v>1</v>
      </c>
      <c r="E30" s="2" t="s">
        <v>41</v>
      </c>
      <c r="F30" s="2" t="s">
        <v>326</v>
      </c>
    </row>
    <row r="31" spans="1:6" x14ac:dyDescent="0.2">
      <c r="A31" s="14" t="s">
        <v>228</v>
      </c>
      <c r="B31" s="15">
        <v>11353008386</v>
      </c>
      <c r="C31" s="14">
        <v>596</v>
      </c>
      <c r="D31" s="14">
        <v>102</v>
      </c>
      <c r="E31" s="2" t="s">
        <v>41</v>
      </c>
      <c r="F31" s="2" t="s">
        <v>326</v>
      </c>
    </row>
    <row r="32" spans="1:6" x14ac:dyDescent="0.2">
      <c r="A32" s="14" t="s">
        <v>229</v>
      </c>
      <c r="B32" s="15">
        <v>21643894</v>
      </c>
      <c r="C32" s="14">
        <v>1</v>
      </c>
      <c r="D32" s="14">
        <v>0</v>
      </c>
      <c r="E32" s="2" t="s">
        <v>41</v>
      </c>
      <c r="F32" s="2" t="s">
        <v>326</v>
      </c>
    </row>
    <row r="33" spans="1:6" x14ac:dyDescent="0.2">
      <c r="A33" s="14" t="s">
        <v>230</v>
      </c>
      <c r="B33" s="15">
        <v>9047149</v>
      </c>
      <c r="C33" s="14">
        <v>2</v>
      </c>
      <c r="D33" s="14">
        <v>0</v>
      </c>
      <c r="E33" s="2" t="s">
        <v>41</v>
      </c>
      <c r="F33" s="2" t="s">
        <v>326</v>
      </c>
    </row>
    <row r="34" spans="1:6" x14ac:dyDescent="0.2">
      <c r="A34" s="14" t="s">
        <v>231</v>
      </c>
      <c r="B34" s="15">
        <v>24499645</v>
      </c>
      <c r="C34" s="14">
        <v>19</v>
      </c>
      <c r="D34" s="14">
        <v>1</v>
      </c>
      <c r="E34" s="2" t="s">
        <v>41</v>
      </c>
      <c r="F34" s="2" t="s">
        <v>326</v>
      </c>
    </row>
    <row r="35" spans="1:6" x14ac:dyDescent="0.2">
      <c r="A35" s="14" t="s">
        <v>232</v>
      </c>
      <c r="B35" s="15">
        <v>58310173</v>
      </c>
      <c r="C35" s="14">
        <v>26</v>
      </c>
      <c r="D35" s="14">
        <v>5</v>
      </c>
      <c r="E35" s="2" t="s">
        <v>41</v>
      </c>
      <c r="F35" s="2" t="s">
        <v>326</v>
      </c>
    </row>
    <row r="36" spans="1:6" x14ac:dyDescent="0.2">
      <c r="A36" s="14" t="s">
        <v>233</v>
      </c>
      <c r="B36" s="15">
        <v>3038104</v>
      </c>
      <c r="C36" s="14">
        <v>14</v>
      </c>
      <c r="D36" s="14">
        <v>5</v>
      </c>
      <c r="E36" s="2" t="s">
        <v>41</v>
      </c>
      <c r="F36" s="2" t="s">
        <v>326</v>
      </c>
    </row>
    <row r="37" spans="1:6" x14ac:dyDescent="0.2">
      <c r="A37" s="14" t="s">
        <v>234</v>
      </c>
      <c r="B37" s="15">
        <v>120160114</v>
      </c>
      <c r="C37" s="14">
        <v>202</v>
      </c>
      <c r="D37" s="14">
        <v>27</v>
      </c>
      <c r="E37" s="2" t="s">
        <v>41</v>
      </c>
      <c r="F37" s="2" t="s">
        <v>326</v>
      </c>
    </row>
    <row r="38" spans="1:6" x14ac:dyDescent="0.2">
      <c r="A38" s="14" t="s">
        <v>235</v>
      </c>
      <c r="B38" s="15">
        <v>19426</v>
      </c>
      <c r="C38" s="14">
        <v>1</v>
      </c>
      <c r="D38" s="14">
        <v>0</v>
      </c>
      <c r="E38" s="2" t="s">
        <v>41</v>
      </c>
      <c r="F38" s="2" t="s">
        <v>326</v>
      </c>
    </row>
    <row r="39" spans="1:6" x14ac:dyDescent="0.2">
      <c r="A39" s="14" t="s">
        <v>236</v>
      </c>
      <c r="B39" s="15">
        <v>381591</v>
      </c>
      <c r="C39" s="14">
        <v>6</v>
      </c>
      <c r="D39" s="14">
        <v>0</v>
      </c>
      <c r="E39" s="2" t="s">
        <v>41</v>
      </c>
      <c r="F39" s="2" t="s">
        <v>326</v>
      </c>
    </row>
    <row r="40" spans="1:6" x14ac:dyDescent="0.2">
      <c r="A40" s="14" t="s">
        <v>237</v>
      </c>
      <c r="B40" s="15">
        <v>26675</v>
      </c>
      <c r="C40" s="14">
        <v>1</v>
      </c>
      <c r="D40" s="14">
        <v>0</v>
      </c>
      <c r="E40" s="2" t="s">
        <v>41</v>
      </c>
      <c r="F40" s="2" t="s">
        <v>326</v>
      </c>
    </row>
    <row r="41" spans="1:6" x14ac:dyDescent="0.2">
      <c r="A41" s="14" t="s">
        <v>238</v>
      </c>
      <c r="B41" s="15">
        <v>29930729</v>
      </c>
      <c r="C41" s="14">
        <v>30</v>
      </c>
      <c r="D41" s="14">
        <v>6</v>
      </c>
      <c r="E41" s="2" t="s">
        <v>41</v>
      </c>
      <c r="F41" s="2" t="s">
        <v>326</v>
      </c>
    </row>
    <row r="42" spans="1:6" x14ac:dyDescent="0.2">
      <c r="A42" s="14" t="s">
        <v>239</v>
      </c>
      <c r="B42" s="15">
        <v>93437</v>
      </c>
      <c r="C42" s="14">
        <v>1</v>
      </c>
      <c r="D42" s="14">
        <v>0</v>
      </c>
      <c r="E42" s="2" t="s">
        <v>41</v>
      </c>
      <c r="F42" s="2" t="s">
        <v>326</v>
      </c>
    </row>
    <row r="43" spans="1:6" x14ac:dyDescent="0.2">
      <c r="A43" s="14" t="s">
        <v>240</v>
      </c>
      <c r="B43" s="15">
        <v>106006271</v>
      </c>
      <c r="C43" s="14">
        <v>122</v>
      </c>
      <c r="D43" s="14">
        <v>13</v>
      </c>
      <c r="E43" s="2" t="s">
        <v>41</v>
      </c>
      <c r="F43" s="2" t="s">
        <v>326</v>
      </c>
    </row>
    <row r="44" spans="1:6" x14ac:dyDescent="0.2">
      <c r="A44" s="14" t="s">
        <v>241</v>
      </c>
      <c r="B44" s="15">
        <v>151835163</v>
      </c>
      <c r="C44" s="14">
        <v>103</v>
      </c>
      <c r="D44" s="14">
        <v>13</v>
      </c>
      <c r="E44" s="2" t="s">
        <v>41</v>
      </c>
      <c r="F44" s="2" t="s">
        <v>326</v>
      </c>
    </row>
    <row r="45" spans="1:6" x14ac:dyDescent="0.2">
      <c r="A45" s="14" t="s">
        <v>242</v>
      </c>
      <c r="B45" s="15">
        <v>26885462</v>
      </c>
      <c r="C45" s="14">
        <v>20</v>
      </c>
      <c r="D45" s="14">
        <v>0</v>
      </c>
      <c r="E45" s="2" t="s">
        <v>41</v>
      </c>
      <c r="F45" s="2" t="s">
        <v>326</v>
      </c>
    </row>
    <row r="46" spans="1:6" x14ac:dyDescent="0.2">
      <c r="A46" s="14" t="s">
        <v>243</v>
      </c>
      <c r="B46" s="15">
        <v>158552</v>
      </c>
      <c r="C46" s="14">
        <v>2</v>
      </c>
      <c r="D46" s="14">
        <v>0</v>
      </c>
      <c r="E46" s="2" t="s">
        <v>41</v>
      </c>
      <c r="F46" s="2" t="s">
        <v>326</v>
      </c>
    </row>
    <row r="47" spans="1:6" x14ac:dyDescent="0.2">
      <c r="A47" s="14" t="s">
        <v>244</v>
      </c>
      <c r="B47" s="15">
        <v>49299623</v>
      </c>
      <c r="C47" s="14">
        <v>25</v>
      </c>
      <c r="D47" s="14">
        <v>4</v>
      </c>
      <c r="E47" s="2" t="s">
        <v>41</v>
      </c>
      <c r="F47" s="2" t="s">
        <v>326</v>
      </c>
    </row>
    <row r="48" spans="1:6" x14ac:dyDescent="0.2">
      <c r="A48" s="14" t="s">
        <v>245</v>
      </c>
      <c r="B48" s="15">
        <v>807422</v>
      </c>
      <c r="C48" s="14">
        <v>48</v>
      </c>
      <c r="D48" s="14">
        <v>3</v>
      </c>
      <c r="E48" s="2" t="s">
        <v>41</v>
      </c>
      <c r="F48" s="2" t="s">
        <v>326</v>
      </c>
    </row>
    <row r="49" spans="1:6" x14ac:dyDescent="0.2">
      <c r="A49" s="14" t="s">
        <v>246</v>
      </c>
      <c r="B49" s="15">
        <v>390779772</v>
      </c>
      <c r="C49" s="14">
        <v>36</v>
      </c>
      <c r="D49" s="14">
        <v>5</v>
      </c>
      <c r="E49" s="2" t="s">
        <v>41</v>
      </c>
      <c r="F49" s="2" t="s">
        <v>326</v>
      </c>
    </row>
    <row r="50" spans="1:6" x14ac:dyDescent="0.2">
      <c r="A50" s="14" t="s">
        <v>247</v>
      </c>
      <c r="B50" s="15">
        <v>2669437076</v>
      </c>
      <c r="C50" s="14">
        <v>766</v>
      </c>
      <c r="D50" s="14">
        <v>15</v>
      </c>
      <c r="E50" s="2" t="s">
        <v>41</v>
      </c>
      <c r="F50" s="2" t="s">
        <v>326</v>
      </c>
    </row>
    <row r="51" spans="1:6" x14ac:dyDescent="0.2">
      <c r="A51" s="14" t="s">
        <v>248</v>
      </c>
      <c r="B51" s="15">
        <v>405302</v>
      </c>
      <c r="C51" s="14">
        <v>10</v>
      </c>
      <c r="D51" s="14">
        <v>1</v>
      </c>
      <c r="E51" s="2" t="s">
        <v>41</v>
      </c>
      <c r="F51" s="2" t="s">
        <v>326</v>
      </c>
    </row>
    <row r="52" spans="1:6" x14ac:dyDescent="0.2">
      <c r="A52" s="14" t="s">
        <v>249</v>
      </c>
      <c r="B52" s="15">
        <v>1176809</v>
      </c>
      <c r="C52" s="14">
        <v>4</v>
      </c>
      <c r="D52" s="14">
        <v>0</v>
      </c>
      <c r="E52" s="2" t="s">
        <v>41</v>
      </c>
      <c r="F52" s="2" t="s">
        <v>326</v>
      </c>
    </row>
    <row r="53" spans="1:6" x14ac:dyDescent="0.2">
      <c r="A53" s="14" t="s">
        <v>250</v>
      </c>
      <c r="B53" s="15">
        <v>10521162</v>
      </c>
      <c r="C53" s="14">
        <v>3</v>
      </c>
      <c r="D53" s="14">
        <v>0</v>
      </c>
      <c r="E53" s="2" t="s">
        <v>41</v>
      </c>
      <c r="F53" s="2" t="s">
        <v>326</v>
      </c>
    </row>
    <row r="54" spans="1:6" x14ac:dyDescent="0.2">
      <c r="A54" s="14" t="s">
        <v>251</v>
      </c>
      <c r="B54" s="15">
        <v>25238</v>
      </c>
      <c r="C54" s="14">
        <v>2</v>
      </c>
      <c r="D54" s="14">
        <v>0</v>
      </c>
      <c r="E54" s="2" t="s">
        <v>41</v>
      </c>
      <c r="F54" s="2" t="s">
        <v>326</v>
      </c>
    </row>
    <row r="55" spans="1:6" x14ac:dyDescent="0.2">
      <c r="A55" s="14" t="s">
        <v>252</v>
      </c>
      <c r="B55" s="15">
        <v>269101</v>
      </c>
      <c r="C55" s="14">
        <v>4</v>
      </c>
      <c r="D55" s="14">
        <v>0</v>
      </c>
      <c r="E55" s="2" t="s">
        <v>41</v>
      </c>
      <c r="F55" s="2" t="s">
        <v>326</v>
      </c>
    </row>
    <row r="56" spans="1:6" x14ac:dyDescent="0.2">
      <c r="A56" s="14" t="s">
        <v>254</v>
      </c>
      <c r="B56" s="15">
        <v>5685369</v>
      </c>
      <c r="C56" s="14">
        <v>39</v>
      </c>
      <c r="D56" s="14">
        <v>1</v>
      </c>
      <c r="E56" s="2" t="s">
        <v>41</v>
      </c>
      <c r="F56" s="2" t="s">
        <v>326</v>
      </c>
    </row>
    <row r="57" spans="1:6" x14ac:dyDescent="0.2">
      <c r="A57" s="14" t="s">
        <v>255</v>
      </c>
      <c r="B57" s="15">
        <v>605099</v>
      </c>
      <c r="C57" s="14">
        <v>8</v>
      </c>
      <c r="D57" s="14">
        <v>0</v>
      </c>
      <c r="E57" s="2" t="s">
        <v>41</v>
      </c>
      <c r="F57" s="2" t="s">
        <v>326</v>
      </c>
    </row>
    <row r="58" spans="1:6" x14ac:dyDescent="0.2">
      <c r="A58" s="14" t="s">
        <v>256</v>
      </c>
      <c r="B58" s="15">
        <v>117485809</v>
      </c>
      <c r="C58" s="14">
        <v>80</v>
      </c>
      <c r="D58" s="14">
        <v>19</v>
      </c>
      <c r="E58" s="2" t="s">
        <v>41</v>
      </c>
      <c r="F58" s="2" t="s">
        <v>326</v>
      </c>
    </row>
    <row r="59" spans="1:6" x14ac:dyDescent="0.2">
      <c r="A59" s="14" t="s">
        <v>257</v>
      </c>
      <c r="B59" s="15">
        <v>1775412</v>
      </c>
      <c r="C59" s="14">
        <v>10</v>
      </c>
      <c r="D59" s="14">
        <v>2</v>
      </c>
      <c r="E59" s="2" t="s">
        <v>41</v>
      </c>
      <c r="F59" s="2" t="s">
        <v>326</v>
      </c>
    </row>
    <row r="60" spans="1:6" x14ac:dyDescent="0.2">
      <c r="A60" s="14" t="s">
        <v>258</v>
      </c>
      <c r="B60" s="15">
        <v>2386902</v>
      </c>
      <c r="C60" s="14">
        <v>3</v>
      </c>
      <c r="D60" s="14">
        <v>1</v>
      </c>
      <c r="E60" s="2" t="s">
        <v>41</v>
      </c>
      <c r="F60" s="2" t="s">
        <v>326</v>
      </c>
    </row>
    <row r="61" spans="1:6" x14ac:dyDescent="0.2">
      <c r="A61" s="14" t="s">
        <v>259</v>
      </c>
      <c r="B61" s="15">
        <v>1579063027</v>
      </c>
      <c r="C61" s="14">
        <v>222</v>
      </c>
      <c r="D61" s="14">
        <v>12</v>
      </c>
      <c r="E61" s="2" t="s">
        <v>41</v>
      </c>
      <c r="F61" s="2" t="s">
        <v>326</v>
      </c>
    </row>
    <row r="62" spans="1:6" x14ac:dyDescent="0.2">
      <c r="A62" s="14" t="s">
        <v>260</v>
      </c>
      <c r="B62" s="15">
        <v>525443491</v>
      </c>
      <c r="C62" s="14">
        <v>337</v>
      </c>
      <c r="D62" s="14">
        <v>35</v>
      </c>
      <c r="E62" s="2" t="s">
        <v>41</v>
      </c>
      <c r="F62" s="2" t="s">
        <v>326</v>
      </c>
    </row>
    <row r="63" spans="1:6" x14ac:dyDescent="0.2">
      <c r="A63" s="14" t="s">
        <v>261</v>
      </c>
      <c r="B63" s="15">
        <v>0</v>
      </c>
      <c r="C63" s="14">
        <v>0</v>
      </c>
      <c r="D63" s="14">
        <v>0</v>
      </c>
      <c r="E63" s="2" t="s">
        <v>41</v>
      </c>
      <c r="F63" s="2" t="s">
        <v>326</v>
      </c>
    </row>
    <row r="64" spans="1:6" x14ac:dyDescent="0.2">
      <c r="A64" s="14" t="s">
        <v>262</v>
      </c>
      <c r="B64" s="15">
        <v>1220613</v>
      </c>
      <c r="C64" s="14">
        <v>8</v>
      </c>
      <c r="D64" s="14">
        <v>1</v>
      </c>
      <c r="E64" s="2" t="s">
        <v>41</v>
      </c>
      <c r="F64" s="2" t="s">
        <v>326</v>
      </c>
    </row>
    <row r="65" spans="1:6" x14ac:dyDescent="0.2">
      <c r="A65" s="14" t="s">
        <v>263</v>
      </c>
      <c r="B65" s="15">
        <v>580386</v>
      </c>
      <c r="C65" s="14">
        <v>3</v>
      </c>
      <c r="D65" s="14">
        <v>0</v>
      </c>
      <c r="E65" s="2" t="s">
        <v>41</v>
      </c>
      <c r="F65" s="2" t="s">
        <v>326</v>
      </c>
    </row>
    <row r="66" spans="1:6" x14ac:dyDescent="0.2">
      <c r="A66" s="14" t="s">
        <v>264</v>
      </c>
      <c r="B66" s="15">
        <v>33970855</v>
      </c>
      <c r="C66" s="14">
        <v>45</v>
      </c>
      <c r="D66" s="14">
        <v>6</v>
      </c>
      <c r="E66" s="2" t="s">
        <v>41</v>
      </c>
      <c r="F66" s="2" t="s">
        <v>326</v>
      </c>
    </row>
    <row r="67" spans="1:6" x14ac:dyDescent="0.2">
      <c r="A67" s="14" t="s">
        <v>265</v>
      </c>
      <c r="B67" s="15">
        <v>0</v>
      </c>
      <c r="C67" s="14">
        <v>0</v>
      </c>
      <c r="D67" s="14">
        <v>0</v>
      </c>
      <c r="E67" s="2" t="s">
        <v>41</v>
      </c>
      <c r="F67" s="2" t="s">
        <v>326</v>
      </c>
    </row>
    <row r="68" spans="1:6" x14ac:dyDescent="0.2">
      <c r="A68" s="14" t="s">
        <v>266</v>
      </c>
      <c r="B68" s="15">
        <v>1388495510</v>
      </c>
      <c r="C68" s="14">
        <v>478</v>
      </c>
      <c r="D68" s="14">
        <v>66</v>
      </c>
      <c r="E68" s="2" t="s">
        <v>41</v>
      </c>
      <c r="F68" s="2" t="s">
        <v>326</v>
      </c>
    </row>
    <row r="69" spans="1:6" x14ac:dyDescent="0.2">
      <c r="A69" s="14" t="s">
        <v>267</v>
      </c>
      <c r="B69" s="15">
        <v>0</v>
      </c>
      <c r="C69" s="14">
        <v>0</v>
      </c>
      <c r="D69" s="14">
        <v>0</v>
      </c>
      <c r="E69" s="2" t="s">
        <v>41</v>
      </c>
      <c r="F69" s="2" t="s">
        <v>326</v>
      </c>
    </row>
    <row r="70" spans="1:6" x14ac:dyDescent="0.2">
      <c r="A70" s="14" t="s">
        <v>268</v>
      </c>
      <c r="B70" s="15">
        <v>0</v>
      </c>
      <c r="C70" s="14">
        <v>0</v>
      </c>
      <c r="D70" s="14">
        <v>0</v>
      </c>
      <c r="E70" s="2" t="s">
        <v>41</v>
      </c>
      <c r="F70" s="2" t="s">
        <v>326</v>
      </c>
    </row>
    <row r="71" spans="1:6" x14ac:dyDescent="0.2">
      <c r="A71" s="14" t="s">
        <v>269</v>
      </c>
      <c r="B71" s="15">
        <v>12408514093</v>
      </c>
      <c r="C71" s="14">
        <v>8649</v>
      </c>
      <c r="D71" s="14">
        <v>182</v>
      </c>
      <c r="E71" s="2" t="s">
        <v>41</v>
      </c>
      <c r="F71" s="2" t="s">
        <v>326</v>
      </c>
    </row>
    <row r="72" spans="1:6" x14ac:dyDescent="0.2">
      <c r="A72" s="14" t="s">
        <v>270</v>
      </c>
      <c r="B72" s="15">
        <v>4366889</v>
      </c>
      <c r="C72" s="14">
        <v>39</v>
      </c>
      <c r="D72" s="14">
        <v>8</v>
      </c>
      <c r="E72" s="2" t="s">
        <v>41</v>
      </c>
      <c r="F72" s="2" t="s">
        <v>326</v>
      </c>
    </row>
    <row r="73" spans="1:6" x14ac:dyDescent="0.2">
      <c r="A73" s="14" t="s">
        <v>271</v>
      </c>
      <c r="B73" s="15">
        <v>519629009</v>
      </c>
      <c r="C73" s="14">
        <v>175</v>
      </c>
      <c r="D73" s="14">
        <v>22</v>
      </c>
      <c r="E73" s="2" t="s">
        <v>41</v>
      </c>
      <c r="F73" s="2" t="s">
        <v>326</v>
      </c>
    </row>
    <row r="74" spans="1:6" x14ac:dyDescent="0.2">
      <c r="A74" s="14" t="s">
        <v>272</v>
      </c>
      <c r="B74" s="15">
        <v>15166</v>
      </c>
      <c r="C74" s="14">
        <v>1</v>
      </c>
      <c r="D74" s="14">
        <v>0</v>
      </c>
      <c r="E74" s="2" t="s">
        <v>41</v>
      </c>
      <c r="F74" s="2" t="s">
        <v>326</v>
      </c>
    </row>
    <row r="75" spans="1:6" x14ac:dyDescent="0.2">
      <c r="A75" s="14" t="s">
        <v>273</v>
      </c>
      <c r="B75" s="15">
        <v>481995</v>
      </c>
      <c r="C75" s="14">
        <v>6</v>
      </c>
      <c r="D75" s="14">
        <v>0</v>
      </c>
      <c r="E75" s="2" t="s">
        <v>41</v>
      </c>
      <c r="F75" s="2" t="s">
        <v>326</v>
      </c>
    </row>
    <row r="76" spans="1:6" x14ac:dyDescent="0.2">
      <c r="A76" s="14" t="s">
        <v>274</v>
      </c>
      <c r="B76" s="15">
        <v>698926267</v>
      </c>
      <c r="C76" s="14">
        <v>11</v>
      </c>
      <c r="D76" s="14">
        <v>3</v>
      </c>
      <c r="E76" s="2" t="s">
        <v>41</v>
      </c>
      <c r="F76" s="2" t="s">
        <v>326</v>
      </c>
    </row>
    <row r="77" spans="1:6" x14ac:dyDescent="0.2">
      <c r="A77" s="14" t="s">
        <v>275</v>
      </c>
      <c r="B77" s="15">
        <v>125232</v>
      </c>
      <c r="C77" s="14">
        <v>1</v>
      </c>
      <c r="D77" s="14">
        <v>1</v>
      </c>
      <c r="E77" s="2" t="s">
        <v>41</v>
      </c>
      <c r="F77" s="2" t="s">
        <v>326</v>
      </c>
    </row>
    <row r="78" spans="1:6" x14ac:dyDescent="0.2">
      <c r="A78" s="14" t="s">
        <v>276</v>
      </c>
      <c r="B78" s="15">
        <v>1109954</v>
      </c>
      <c r="C78" s="14">
        <v>7</v>
      </c>
      <c r="D78" s="14">
        <v>0</v>
      </c>
      <c r="E78" s="2" t="s">
        <v>41</v>
      </c>
      <c r="F78" s="2" t="s">
        <v>326</v>
      </c>
    </row>
    <row r="79" spans="1:6" x14ac:dyDescent="0.2">
      <c r="A79" s="14" t="s">
        <v>277</v>
      </c>
      <c r="B79" s="15">
        <v>5762488191</v>
      </c>
      <c r="C79" s="14">
        <v>8121</v>
      </c>
      <c r="D79" s="14">
        <v>693</v>
      </c>
      <c r="E79" s="2" t="s">
        <v>41</v>
      </c>
      <c r="F79" s="2" t="s">
        <v>326</v>
      </c>
    </row>
    <row r="80" spans="1:6" x14ac:dyDescent="0.2">
      <c r="A80" s="14" t="s">
        <v>278</v>
      </c>
      <c r="B80" s="15">
        <v>21228500</v>
      </c>
      <c r="C80" s="14">
        <v>2</v>
      </c>
      <c r="D80" s="14">
        <v>0</v>
      </c>
      <c r="E80" s="2" t="s">
        <v>41</v>
      </c>
      <c r="F80" s="2" t="s">
        <v>326</v>
      </c>
    </row>
    <row r="81" spans="1:6" x14ac:dyDescent="0.2">
      <c r="A81" s="14" t="s">
        <v>279</v>
      </c>
      <c r="B81" s="15">
        <v>20521589</v>
      </c>
      <c r="C81" s="14">
        <v>3</v>
      </c>
      <c r="D81" s="14">
        <v>0</v>
      </c>
      <c r="E81" s="2" t="s">
        <v>41</v>
      </c>
      <c r="F81" s="2" t="s">
        <v>326</v>
      </c>
    </row>
    <row r="82" spans="1:6" x14ac:dyDescent="0.2">
      <c r="A82" s="14" t="s">
        <v>280</v>
      </c>
      <c r="B82" s="15">
        <v>12427</v>
      </c>
      <c r="C82" s="14">
        <v>1</v>
      </c>
      <c r="D82" s="14">
        <v>1</v>
      </c>
      <c r="E82" s="2" t="s">
        <v>41</v>
      </c>
      <c r="F82" s="2" t="s">
        <v>326</v>
      </c>
    </row>
    <row r="83" spans="1:6" x14ac:dyDescent="0.2">
      <c r="A83" s="14" t="s">
        <v>281</v>
      </c>
      <c r="B83" s="15">
        <v>1341897</v>
      </c>
      <c r="C83" s="14">
        <v>70</v>
      </c>
      <c r="D83" s="14">
        <v>10</v>
      </c>
      <c r="E83" s="2" t="s">
        <v>41</v>
      </c>
      <c r="F83" s="2" t="s">
        <v>326</v>
      </c>
    </row>
    <row r="84" spans="1:6" x14ac:dyDescent="0.2">
      <c r="A84" s="14" t="s">
        <v>282</v>
      </c>
      <c r="B84" s="15">
        <v>4664457048</v>
      </c>
      <c r="C84" s="14">
        <v>817</v>
      </c>
      <c r="D84" s="14">
        <v>78</v>
      </c>
      <c r="E84" s="2" t="s">
        <v>41</v>
      </c>
      <c r="F84" s="2" t="s">
        <v>326</v>
      </c>
    </row>
    <row r="85" spans="1:6" x14ac:dyDescent="0.2">
      <c r="A85" s="14" t="s">
        <v>283</v>
      </c>
      <c r="B85" s="15">
        <v>527440</v>
      </c>
      <c r="C85" s="14">
        <v>7</v>
      </c>
      <c r="D85" s="14">
        <v>0</v>
      </c>
      <c r="E85" s="2" t="s">
        <v>41</v>
      </c>
      <c r="F85" s="2" t="s">
        <v>326</v>
      </c>
    </row>
    <row r="86" spans="1:6" x14ac:dyDescent="0.2">
      <c r="A86" s="14" t="s">
        <v>284</v>
      </c>
      <c r="B86" s="15">
        <v>247065</v>
      </c>
      <c r="C86" s="14">
        <v>3</v>
      </c>
      <c r="D86" s="14">
        <v>0</v>
      </c>
      <c r="E86" s="2" t="s">
        <v>41</v>
      </c>
      <c r="F86" s="2" t="s">
        <v>326</v>
      </c>
    </row>
    <row r="87" spans="1:6" x14ac:dyDescent="0.2">
      <c r="A87" s="14" t="s">
        <v>285</v>
      </c>
      <c r="B87" s="15">
        <v>1284886</v>
      </c>
      <c r="C87" s="14">
        <v>6</v>
      </c>
      <c r="D87" s="14">
        <v>0</v>
      </c>
      <c r="E87" s="2" t="s">
        <v>41</v>
      </c>
      <c r="F87" s="2" t="s">
        <v>326</v>
      </c>
    </row>
    <row r="88" spans="1:6" x14ac:dyDescent="0.2">
      <c r="A88" s="14" t="s">
        <v>286</v>
      </c>
      <c r="B88" s="15">
        <v>41209091</v>
      </c>
      <c r="C88" s="14">
        <v>303</v>
      </c>
      <c r="D88" s="14">
        <v>19</v>
      </c>
      <c r="E88" s="2" t="s">
        <v>41</v>
      </c>
      <c r="F88" s="2" t="s">
        <v>326</v>
      </c>
    </row>
    <row r="89" spans="1:6" x14ac:dyDescent="0.2">
      <c r="A89" s="14" t="s">
        <v>287</v>
      </c>
      <c r="B89" s="15">
        <v>3283473040</v>
      </c>
      <c r="C89" s="14">
        <v>752</v>
      </c>
      <c r="D89" s="14">
        <v>74</v>
      </c>
      <c r="E89" s="2" t="s">
        <v>41</v>
      </c>
      <c r="F89" s="2" t="s">
        <v>326</v>
      </c>
    </row>
    <row r="90" spans="1:6" x14ac:dyDescent="0.2">
      <c r="A90" s="14" t="s">
        <v>288</v>
      </c>
      <c r="B90" s="15">
        <v>24815660</v>
      </c>
      <c r="C90" s="14">
        <v>12</v>
      </c>
      <c r="D90" s="14">
        <v>5</v>
      </c>
      <c r="E90" s="2" t="s">
        <v>41</v>
      </c>
      <c r="F90" s="2" t="s">
        <v>326</v>
      </c>
    </row>
    <row r="91" spans="1:6" x14ac:dyDescent="0.2">
      <c r="A91" s="14" t="s">
        <v>289</v>
      </c>
      <c r="B91" s="15">
        <v>6407972</v>
      </c>
      <c r="C91" s="14">
        <v>3</v>
      </c>
      <c r="D91" s="14">
        <v>0</v>
      </c>
      <c r="E91" s="2" t="s">
        <v>41</v>
      </c>
      <c r="F91" s="2" t="s">
        <v>326</v>
      </c>
    </row>
    <row r="92" spans="1:6" x14ac:dyDescent="0.2">
      <c r="A92" s="14" t="s">
        <v>290</v>
      </c>
      <c r="B92" s="15">
        <v>51115707</v>
      </c>
      <c r="C92" s="14">
        <v>8</v>
      </c>
      <c r="D92" s="14">
        <v>0</v>
      </c>
      <c r="E92" s="2" t="s">
        <v>41</v>
      </c>
      <c r="F92" s="2" t="s">
        <v>326</v>
      </c>
    </row>
    <row r="93" spans="1:6" x14ac:dyDescent="0.2">
      <c r="A93" s="14" t="s">
        <v>291</v>
      </c>
      <c r="B93" s="15">
        <v>40106329</v>
      </c>
      <c r="C93" s="14">
        <v>86</v>
      </c>
      <c r="D93" s="14">
        <v>0</v>
      </c>
      <c r="E93" s="2" t="s">
        <v>41</v>
      </c>
      <c r="F93" s="2" t="s">
        <v>326</v>
      </c>
    </row>
    <row r="94" spans="1:6" x14ac:dyDescent="0.2">
      <c r="A94" s="14" t="s">
        <v>292</v>
      </c>
      <c r="B94" s="15">
        <v>105345869</v>
      </c>
      <c r="C94" s="14">
        <v>10</v>
      </c>
      <c r="D94" s="14">
        <v>1</v>
      </c>
      <c r="E94" s="2" t="s">
        <v>41</v>
      </c>
      <c r="F94" s="2" t="s">
        <v>326</v>
      </c>
    </row>
    <row r="95" spans="1:6" x14ac:dyDescent="0.2">
      <c r="A95" s="14" t="s">
        <v>293</v>
      </c>
      <c r="B95" s="15">
        <v>476686514</v>
      </c>
      <c r="C95" s="14">
        <v>201</v>
      </c>
      <c r="D95" s="14">
        <v>11</v>
      </c>
      <c r="E95" s="2" t="s">
        <v>41</v>
      </c>
      <c r="F95" s="2" t="s">
        <v>326</v>
      </c>
    </row>
    <row r="96" spans="1:6" x14ac:dyDescent="0.2">
      <c r="A96" s="14" t="s">
        <v>294</v>
      </c>
      <c r="B96" s="15">
        <v>26464842</v>
      </c>
      <c r="C96" s="14">
        <v>4</v>
      </c>
      <c r="D96" s="14">
        <v>0</v>
      </c>
      <c r="E96" s="2" t="s">
        <v>41</v>
      </c>
      <c r="F96" s="2" t="s">
        <v>326</v>
      </c>
    </row>
    <row r="97" spans="1:6" x14ac:dyDescent="0.2">
      <c r="A97" s="14" t="s">
        <v>295</v>
      </c>
      <c r="B97" s="15">
        <v>541986</v>
      </c>
      <c r="C97" s="14">
        <v>7</v>
      </c>
      <c r="D97" s="14">
        <v>1</v>
      </c>
      <c r="E97" s="2" t="s">
        <v>41</v>
      </c>
      <c r="F97" s="2" t="s">
        <v>326</v>
      </c>
    </row>
    <row r="98" spans="1:6" x14ac:dyDescent="0.2">
      <c r="A98" s="14" t="s">
        <v>296</v>
      </c>
      <c r="B98" s="15">
        <v>191503488</v>
      </c>
      <c r="C98" s="14">
        <v>53</v>
      </c>
      <c r="D98" s="14">
        <v>8</v>
      </c>
      <c r="E98" s="2" t="s">
        <v>41</v>
      </c>
      <c r="F98" s="2" t="s">
        <v>326</v>
      </c>
    </row>
    <row r="99" spans="1:6" x14ac:dyDescent="0.2">
      <c r="A99" s="14" t="s">
        <v>297</v>
      </c>
      <c r="B99" s="15">
        <v>1472526</v>
      </c>
      <c r="C99" s="14">
        <v>79</v>
      </c>
      <c r="D99" s="14">
        <v>33</v>
      </c>
      <c r="E99" s="2" t="s">
        <v>41</v>
      </c>
      <c r="F99" s="2" t="s">
        <v>326</v>
      </c>
    </row>
    <row r="100" spans="1:6" x14ac:dyDescent="0.2">
      <c r="A100" s="14" t="s">
        <v>298</v>
      </c>
      <c r="B100" s="15">
        <v>3541856</v>
      </c>
      <c r="C100" s="14">
        <v>23</v>
      </c>
      <c r="D100" s="14">
        <v>13</v>
      </c>
      <c r="E100" s="2" t="s">
        <v>41</v>
      </c>
      <c r="F100" s="2" t="s">
        <v>326</v>
      </c>
    </row>
    <row r="101" spans="1:6" x14ac:dyDescent="0.2">
      <c r="A101" s="14" t="s">
        <v>299</v>
      </c>
      <c r="B101" s="15">
        <v>193699365</v>
      </c>
      <c r="C101" s="14">
        <v>108</v>
      </c>
      <c r="D101" s="14">
        <v>9</v>
      </c>
      <c r="E101" s="2" t="s">
        <v>41</v>
      </c>
      <c r="F101" s="2" t="s">
        <v>326</v>
      </c>
    </row>
    <row r="102" spans="1:6" x14ac:dyDescent="0.2">
      <c r="A102" s="14" t="s">
        <v>300</v>
      </c>
      <c r="B102" s="15">
        <v>1003637</v>
      </c>
      <c r="C102" s="14">
        <v>5</v>
      </c>
      <c r="D102" s="14">
        <v>0</v>
      </c>
      <c r="E102" s="2" t="s">
        <v>41</v>
      </c>
      <c r="F102" s="2" t="s">
        <v>326</v>
      </c>
    </row>
    <row r="103" spans="1:6" x14ac:dyDescent="0.2">
      <c r="A103" s="14" t="s">
        <v>301</v>
      </c>
      <c r="B103" s="15">
        <v>756650300</v>
      </c>
      <c r="C103" s="14">
        <v>402</v>
      </c>
      <c r="D103" s="14">
        <v>80</v>
      </c>
      <c r="E103" s="2" t="s">
        <v>41</v>
      </c>
      <c r="F103" s="2" t="s">
        <v>326</v>
      </c>
    </row>
    <row r="104" spans="1:6" x14ac:dyDescent="0.2">
      <c r="A104" s="14" t="s">
        <v>302</v>
      </c>
      <c r="B104" s="15">
        <v>316208149</v>
      </c>
      <c r="C104" s="14">
        <v>125</v>
      </c>
      <c r="D104" s="14">
        <v>13</v>
      </c>
      <c r="E104" s="2" t="s">
        <v>41</v>
      </c>
      <c r="F104" s="2" t="s">
        <v>326</v>
      </c>
    </row>
    <row r="105" spans="1:6" x14ac:dyDescent="0.2">
      <c r="A105" s="14" t="s">
        <v>303</v>
      </c>
      <c r="B105" s="15">
        <v>4461178</v>
      </c>
      <c r="C105" s="14">
        <v>1</v>
      </c>
      <c r="D105" s="14">
        <v>0</v>
      </c>
      <c r="E105" s="2" t="s">
        <v>41</v>
      </c>
      <c r="F105" s="2" t="s">
        <v>326</v>
      </c>
    </row>
    <row r="106" spans="1:6" x14ac:dyDescent="0.2">
      <c r="A106" s="14" t="s">
        <v>304</v>
      </c>
      <c r="B106" s="15">
        <v>1099615813</v>
      </c>
      <c r="C106" s="14">
        <v>4</v>
      </c>
      <c r="D106" s="14">
        <v>1</v>
      </c>
      <c r="E106" s="2" t="s">
        <v>41</v>
      </c>
      <c r="F106" s="2" t="s">
        <v>326</v>
      </c>
    </row>
    <row r="107" spans="1:6" x14ac:dyDescent="0.2">
      <c r="A107" s="14" t="s">
        <v>199</v>
      </c>
      <c r="B107" s="15">
        <v>34975625832</v>
      </c>
      <c r="C107" s="14">
        <v>12356</v>
      </c>
      <c r="D107" s="14">
        <v>218</v>
      </c>
      <c r="E107" s="2" t="s">
        <v>41</v>
      </c>
      <c r="F107" s="2" t="s">
        <v>325</v>
      </c>
    </row>
    <row r="108" spans="1:6" x14ac:dyDescent="0.2">
      <c r="A108" s="14" t="s">
        <v>200</v>
      </c>
      <c r="B108" s="15">
        <v>8451288804</v>
      </c>
      <c r="C108" s="14">
        <v>2822</v>
      </c>
      <c r="D108" s="14">
        <v>35</v>
      </c>
      <c r="E108" s="2" t="s">
        <v>41</v>
      </c>
      <c r="F108" s="2" t="s">
        <v>325</v>
      </c>
    </row>
    <row r="109" spans="1:6" x14ac:dyDescent="0.2">
      <c r="A109" s="14" t="s">
        <v>253</v>
      </c>
      <c r="B109" s="15">
        <v>23066994</v>
      </c>
      <c r="C109" s="14">
        <v>7</v>
      </c>
      <c r="D109" s="14">
        <v>0</v>
      </c>
      <c r="E109" s="2" t="s">
        <v>41</v>
      </c>
      <c r="F109" s="2" t="s">
        <v>325</v>
      </c>
    </row>
    <row r="110" spans="1:6" x14ac:dyDescent="0.2">
      <c r="A110" s="14" t="s">
        <v>201</v>
      </c>
      <c r="B110" s="15">
        <v>780826061</v>
      </c>
      <c r="C110" s="14">
        <v>432</v>
      </c>
      <c r="D110" s="14">
        <v>57</v>
      </c>
      <c r="E110" s="2" t="s">
        <v>41</v>
      </c>
      <c r="F110" s="2" t="s">
        <v>324</v>
      </c>
    </row>
    <row r="111" spans="1:6" x14ac:dyDescent="0.2">
      <c r="A111" s="14" t="s">
        <v>202</v>
      </c>
      <c r="B111" s="15">
        <v>220274015</v>
      </c>
      <c r="C111" s="14">
        <v>117</v>
      </c>
      <c r="D111" s="14">
        <v>25</v>
      </c>
      <c r="E111" s="2" t="s">
        <v>41</v>
      </c>
      <c r="F111" s="2" t="s">
        <v>324</v>
      </c>
    </row>
    <row r="112" spans="1:6" x14ac:dyDescent="0.2">
      <c r="A112" s="14" t="s">
        <v>194</v>
      </c>
      <c r="B112" s="15" t="s">
        <v>195</v>
      </c>
      <c r="C112" s="14">
        <v>0</v>
      </c>
      <c r="D112" s="14">
        <v>110</v>
      </c>
      <c r="E112" s="2"/>
    </row>
    <row r="113" spans="1:6" x14ac:dyDescent="0.2">
      <c r="A113" s="14" t="s">
        <v>306</v>
      </c>
      <c r="B113" s="15">
        <v>1414600</v>
      </c>
      <c r="C113" s="14">
        <v>1</v>
      </c>
      <c r="D113" s="14">
        <v>0</v>
      </c>
      <c r="E113" s="19" t="s">
        <v>328</v>
      </c>
      <c r="F113" s="19"/>
    </row>
    <row r="114" spans="1:6" x14ac:dyDescent="0.2">
      <c r="A114" s="14" t="s">
        <v>307</v>
      </c>
      <c r="B114" s="15">
        <v>210</v>
      </c>
      <c r="C114" s="14">
        <v>1</v>
      </c>
      <c r="D114" s="14">
        <v>0</v>
      </c>
      <c r="E114" s="19" t="s">
        <v>328</v>
      </c>
      <c r="F114" s="19"/>
    </row>
    <row r="115" spans="1:6" x14ac:dyDescent="0.2">
      <c r="A115" s="14" t="s">
        <v>308</v>
      </c>
      <c r="B115" s="15">
        <v>5873664</v>
      </c>
      <c r="C115" s="14">
        <v>1</v>
      </c>
      <c r="D115" s="14">
        <v>0</v>
      </c>
    </row>
    <row r="116" spans="1:6" x14ac:dyDescent="0.2">
      <c r="A116" s="14" t="s">
        <v>309</v>
      </c>
      <c r="B116" s="15">
        <v>1787980</v>
      </c>
      <c r="C116" s="14">
        <v>1</v>
      </c>
      <c r="D116" s="14">
        <v>0</v>
      </c>
    </row>
    <row r="117" spans="1:6" x14ac:dyDescent="0.2">
      <c r="A117" s="14" t="s">
        <v>310</v>
      </c>
      <c r="B117" s="15">
        <v>914320</v>
      </c>
      <c r="C117" s="14">
        <v>1</v>
      </c>
      <c r="D117" s="14">
        <v>0</v>
      </c>
    </row>
    <row r="118" spans="1:6" x14ac:dyDescent="0.2">
      <c r="A118" s="14" t="s">
        <v>311</v>
      </c>
      <c r="B118" s="15">
        <v>25784</v>
      </c>
      <c r="C118" s="14">
        <v>1</v>
      </c>
      <c r="D118" s="14">
        <v>0</v>
      </c>
    </row>
    <row r="119" spans="1:6" x14ac:dyDescent="0.2">
      <c r="A119" s="14" t="s">
        <v>312</v>
      </c>
      <c r="B119" s="15">
        <v>126</v>
      </c>
      <c r="C119" s="14">
        <v>1</v>
      </c>
      <c r="D119" s="14">
        <v>0</v>
      </c>
      <c r="E119" s="19" t="s">
        <v>328</v>
      </c>
      <c r="F119" s="19"/>
    </row>
    <row r="120" spans="1:6" x14ac:dyDescent="0.2">
      <c r="A120" s="14" t="s">
        <v>313</v>
      </c>
      <c r="B120" s="15">
        <v>1776397</v>
      </c>
      <c r="C120" s="14">
        <v>1</v>
      </c>
      <c r="D120" s="14">
        <v>0</v>
      </c>
    </row>
    <row r="121" spans="1:6" x14ac:dyDescent="0.2">
      <c r="A121" s="14" t="s">
        <v>314</v>
      </c>
      <c r="B121" s="15">
        <v>9251779</v>
      </c>
      <c r="C121" s="14">
        <v>1</v>
      </c>
      <c r="D121" s="14">
        <v>0</v>
      </c>
    </row>
    <row r="122" spans="1:6" x14ac:dyDescent="0.2">
      <c r="A122" s="14" t="s">
        <v>315</v>
      </c>
      <c r="B122" s="15">
        <v>2135179</v>
      </c>
      <c r="C122" s="14">
        <v>1</v>
      </c>
      <c r="D122" s="14">
        <v>0</v>
      </c>
    </row>
    <row r="123" spans="1:6" x14ac:dyDescent="0.2">
      <c r="A123" s="14" t="s">
        <v>316</v>
      </c>
      <c r="B123" s="15">
        <v>11086039</v>
      </c>
      <c r="C123" s="14">
        <v>1</v>
      </c>
      <c r="D123" s="14">
        <v>0</v>
      </c>
    </row>
    <row r="124" spans="1:6" x14ac:dyDescent="0.2">
      <c r="A124" s="14" t="s">
        <v>317</v>
      </c>
      <c r="B124" s="15">
        <v>2525386</v>
      </c>
      <c r="C124" s="14">
        <v>1</v>
      </c>
      <c r="D124" s="14">
        <v>0</v>
      </c>
    </row>
    <row r="125" spans="1:6" x14ac:dyDescent="0.2">
      <c r="A125" s="14" t="s">
        <v>318</v>
      </c>
      <c r="B125" s="15">
        <v>577</v>
      </c>
      <c r="C125" s="14">
        <v>1</v>
      </c>
      <c r="D125" s="14">
        <v>0</v>
      </c>
      <c r="E125" s="19" t="s">
        <v>328</v>
      </c>
      <c r="F125" s="19"/>
    </row>
    <row r="126" spans="1:6" x14ac:dyDescent="0.2">
      <c r="A126" s="14" t="s">
        <v>319</v>
      </c>
      <c r="B126" s="15">
        <v>13584</v>
      </c>
      <c r="C126" s="14">
        <v>1</v>
      </c>
      <c r="D126" s="14">
        <v>0</v>
      </c>
    </row>
    <row r="127" spans="1:6" x14ac:dyDescent="0.2">
      <c r="A127" s="14" t="s">
        <v>320</v>
      </c>
      <c r="B127" s="15">
        <v>187548</v>
      </c>
      <c r="C127" s="14">
        <v>1</v>
      </c>
      <c r="D127" s="14">
        <v>0</v>
      </c>
    </row>
    <row r="128" spans="1:6" x14ac:dyDescent="0.2">
      <c r="A128" s="14" t="s">
        <v>321</v>
      </c>
      <c r="B128" s="15">
        <v>1053696</v>
      </c>
      <c r="C128" s="14">
        <v>1</v>
      </c>
      <c r="D128" s="14">
        <v>0</v>
      </c>
      <c r="E128" s="19" t="s">
        <v>328</v>
      </c>
      <c r="F128" s="19"/>
    </row>
    <row r="129" spans="1:8" x14ac:dyDescent="0.2">
      <c r="A129" s="14" t="s">
        <v>322</v>
      </c>
      <c r="B129" s="15">
        <v>13350</v>
      </c>
      <c r="C129" s="14">
        <v>1</v>
      </c>
      <c r="D129" s="14">
        <v>0</v>
      </c>
    </row>
    <row r="131" spans="1:8" x14ac:dyDescent="0.2">
      <c r="A131" t="s">
        <v>331</v>
      </c>
      <c r="B131" s="16">
        <v>7814151</v>
      </c>
      <c r="C131">
        <v>16</v>
      </c>
      <c r="D131">
        <v>2</v>
      </c>
      <c r="E131" s="2" t="s">
        <v>445</v>
      </c>
      <c r="F131" s="2" t="s">
        <v>446</v>
      </c>
      <c r="G131" s="2"/>
    </row>
    <row r="132" spans="1:8" x14ac:dyDescent="0.2">
      <c r="A132" t="s">
        <v>332</v>
      </c>
      <c r="B132" s="16">
        <v>593418157</v>
      </c>
      <c r="C132">
        <v>133</v>
      </c>
      <c r="D132">
        <v>11</v>
      </c>
      <c r="E132" s="2" t="s">
        <v>445</v>
      </c>
      <c r="F132" s="2" t="s">
        <v>446</v>
      </c>
      <c r="G132" s="2"/>
    </row>
    <row r="133" spans="1:8" x14ac:dyDescent="0.2">
      <c r="A133" t="s">
        <v>333</v>
      </c>
      <c r="B133" s="16">
        <v>356557</v>
      </c>
      <c r="C133">
        <v>13</v>
      </c>
      <c r="D133">
        <v>9</v>
      </c>
      <c r="E133" s="2" t="s">
        <v>445</v>
      </c>
      <c r="F133" s="2" t="s">
        <v>446</v>
      </c>
      <c r="G133" s="2"/>
    </row>
    <row r="134" spans="1:8" x14ac:dyDescent="0.2">
      <c r="A134" t="s">
        <v>334</v>
      </c>
      <c r="B134" s="16">
        <v>114787</v>
      </c>
      <c r="C134">
        <v>1</v>
      </c>
      <c r="D134">
        <v>0</v>
      </c>
      <c r="E134" s="2" t="s">
        <v>445</v>
      </c>
      <c r="F134" s="2" t="s">
        <v>446</v>
      </c>
      <c r="G134" s="17" t="s">
        <v>447</v>
      </c>
      <c r="H134" s="17">
        <f>SUM(C131:D244)</f>
        <v>7806</v>
      </c>
    </row>
    <row r="135" spans="1:8" x14ac:dyDescent="0.2">
      <c r="A135" t="s">
        <v>335</v>
      </c>
      <c r="B135" s="16">
        <v>1132959</v>
      </c>
      <c r="C135">
        <v>91</v>
      </c>
      <c r="D135">
        <v>0</v>
      </c>
      <c r="E135" s="2" t="s">
        <v>445</v>
      </c>
      <c r="F135" s="2" t="s">
        <v>446</v>
      </c>
      <c r="G135" s="17" t="s">
        <v>329</v>
      </c>
      <c r="H135" s="17">
        <v>92</v>
      </c>
    </row>
    <row r="136" spans="1:8" x14ac:dyDescent="0.2">
      <c r="A136" t="s">
        <v>336</v>
      </c>
      <c r="B136" s="16">
        <v>16766501</v>
      </c>
      <c r="C136">
        <v>23</v>
      </c>
      <c r="D136">
        <v>0</v>
      </c>
      <c r="E136" s="2" t="s">
        <v>445</v>
      </c>
      <c r="F136" s="2" t="s">
        <v>446</v>
      </c>
      <c r="G136" s="17" t="s">
        <v>330</v>
      </c>
      <c r="H136" s="17">
        <v>22</v>
      </c>
    </row>
    <row r="137" spans="1:8" x14ac:dyDescent="0.2">
      <c r="A137" t="s">
        <v>337</v>
      </c>
      <c r="B137" s="16">
        <v>136492</v>
      </c>
      <c r="C137">
        <v>6</v>
      </c>
      <c r="D137">
        <v>0</v>
      </c>
      <c r="E137" s="2" t="s">
        <v>445</v>
      </c>
      <c r="F137" s="2" t="s">
        <v>446</v>
      </c>
      <c r="G137" s="17" t="s">
        <v>327</v>
      </c>
      <c r="H137" s="17">
        <f>SUM(H134+H135)</f>
        <v>7898</v>
      </c>
    </row>
    <row r="138" spans="1:8" x14ac:dyDescent="0.2">
      <c r="A138" t="s">
        <v>338</v>
      </c>
      <c r="B138" s="16">
        <v>185700644</v>
      </c>
      <c r="C138">
        <v>833</v>
      </c>
      <c r="D138">
        <v>54</v>
      </c>
      <c r="E138" s="2" t="s">
        <v>445</v>
      </c>
      <c r="F138" s="2" t="s">
        <v>446</v>
      </c>
    </row>
    <row r="139" spans="1:8" x14ac:dyDescent="0.2">
      <c r="A139" t="s">
        <v>339</v>
      </c>
      <c r="B139" s="16">
        <v>349538</v>
      </c>
      <c r="C139">
        <v>8</v>
      </c>
      <c r="D139">
        <v>0</v>
      </c>
      <c r="E139" s="2" t="s">
        <v>445</v>
      </c>
      <c r="F139" s="2" t="s">
        <v>446</v>
      </c>
    </row>
    <row r="140" spans="1:8" x14ac:dyDescent="0.2">
      <c r="A140" t="s">
        <v>340</v>
      </c>
      <c r="B140" s="16">
        <v>64092980</v>
      </c>
      <c r="C140">
        <v>6</v>
      </c>
      <c r="D140">
        <v>0</v>
      </c>
      <c r="E140" s="2" t="s">
        <v>445</v>
      </c>
      <c r="F140" s="2" t="s">
        <v>446</v>
      </c>
    </row>
    <row r="141" spans="1:8" x14ac:dyDescent="0.2">
      <c r="A141" t="s">
        <v>341</v>
      </c>
      <c r="B141" s="16">
        <v>67094798</v>
      </c>
      <c r="C141">
        <v>37</v>
      </c>
      <c r="D141">
        <v>2</v>
      </c>
      <c r="E141" s="2" t="s">
        <v>445</v>
      </c>
      <c r="F141" s="2" t="s">
        <v>446</v>
      </c>
    </row>
    <row r="142" spans="1:8" x14ac:dyDescent="0.2">
      <c r="A142" t="s">
        <v>342</v>
      </c>
      <c r="B142" s="16">
        <v>2684977</v>
      </c>
      <c r="C142">
        <v>2</v>
      </c>
      <c r="D142">
        <v>0</v>
      </c>
      <c r="E142" s="2" t="s">
        <v>445</v>
      </c>
      <c r="F142" s="2" t="s">
        <v>446</v>
      </c>
    </row>
    <row r="143" spans="1:8" x14ac:dyDescent="0.2">
      <c r="A143" t="s">
        <v>343</v>
      </c>
      <c r="B143" s="16">
        <v>256197374</v>
      </c>
      <c r="C143">
        <v>238</v>
      </c>
      <c r="D143">
        <v>15</v>
      </c>
      <c r="E143" s="2" t="s">
        <v>445</v>
      </c>
      <c r="F143" s="2" t="s">
        <v>446</v>
      </c>
    </row>
    <row r="144" spans="1:8" x14ac:dyDescent="0.2">
      <c r="A144" t="s">
        <v>344</v>
      </c>
      <c r="B144" s="16">
        <v>196784047</v>
      </c>
      <c r="C144">
        <v>1211</v>
      </c>
      <c r="D144">
        <v>226</v>
      </c>
      <c r="E144" s="2" t="s">
        <v>445</v>
      </c>
      <c r="F144" s="2" t="s">
        <v>446</v>
      </c>
    </row>
    <row r="145" spans="1:6" x14ac:dyDescent="0.2">
      <c r="A145" t="s">
        <v>345</v>
      </c>
      <c r="B145" s="16">
        <v>30694651</v>
      </c>
      <c r="C145">
        <v>256</v>
      </c>
      <c r="D145">
        <v>30</v>
      </c>
      <c r="E145" s="2" t="s">
        <v>445</v>
      </c>
      <c r="F145" s="2" t="s">
        <v>446</v>
      </c>
    </row>
    <row r="146" spans="1:6" x14ac:dyDescent="0.2">
      <c r="A146" t="s">
        <v>346</v>
      </c>
      <c r="B146" s="16">
        <v>225792</v>
      </c>
      <c r="C146">
        <v>2</v>
      </c>
      <c r="D146">
        <v>1</v>
      </c>
      <c r="E146" s="2" t="s">
        <v>445</v>
      </c>
      <c r="F146" s="2" t="s">
        <v>446</v>
      </c>
    </row>
    <row r="147" spans="1:6" x14ac:dyDescent="0.2">
      <c r="A147" t="s">
        <v>347</v>
      </c>
      <c r="B147" s="16">
        <v>552868</v>
      </c>
      <c r="C147">
        <v>10</v>
      </c>
      <c r="D147">
        <v>0</v>
      </c>
      <c r="E147" s="2" t="s">
        <v>445</v>
      </c>
      <c r="F147" s="2" t="s">
        <v>446</v>
      </c>
    </row>
    <row r="148" spans="1:6" x14ac:dyDescent="0.2">
      <c r="A148" t="s">
        <v>348</v>
      </c>
      <c r="B148" s="16">
        <v>22955</v>
      </c>
      <c r="C148">
        <v>1</v>
      </c>
      <c r="D148">
        <v>0</v>
      </c>
      <c r="E148" s="2" t="s">
        <v>445</v>
      </c>
      <c r="F148" s="2" t="s">
        <v>446</v>
      </c>
    </row>
    <row r="149" spans="1:6" x14ac:dyDescent="0.2">
      <c r="A149" t="s">
        <v>349</v>
      </c>
      <c r="B149" s="16">
        <v>2107241</v>
      </c>
      <c r="C149">
        <v>1</v>
      </c>
      <c r="D149">
        <v>0</v>
      </c>
      <c r="E149" s="2" t="s">
        <v>445</v>
      </c>
      <c r="F149" s="2" t="s">
        <v>446</v>
      </c>
    </row>
    <row r="150" spans="1:6" x14ac:dyDescent="0.2">
      <c r="A150" t="s">
        <v>350</v>
      </c>
      <c r="B150" s="16">
        <v>1779690</v>
      </c>
      <c r="C150">
        <v>3</v>
      </c>
      <c r="D150">
        <v>0</v>
      </c>
      <c r="E150" s="2" t="s">
        <v>445</v>
      </c>
      <c r="F150" s="2" t="s">
        <v>446</v>
      </c>
    </row>
    <row r="151" spans="1:6" x14ac:dyDescent="0.2">
      <c r="A151" t="s">
        <v>351</v>
      </c>
      <c r="B151" s="16">
        <v>2253517</v>
      </c>
      <c r="C151">
        <v>3</v>
      </c>
      <c r="D151">
        <v>0</v>
      </c>
      <c r="E151" s="2" t="s">
        <v>445</v>
      </c>
      <c r="F151" s="2" t="s">
        <v>446</v>
      </c>
    </row>
    <row r="152" spans="1:6" x14ac:dyDescent="0.2">
      <c r="A152" t="s">
        <v>352</v>
      </c>
      <c r="B152" s="16">
        <v>7783003</v>
      </c>
      <c r="C152">
        <v>14</v>
      </c>
      <c r="D152">
        <v>1</v>
      </c>
      <c r="E152" s="2" t="s">
        <v>445</v>
      </c>
      <c r="F152" s="2" t="s">
        <v>446</v>
      </c>
    </row>
    <row r="153" spans="1:6" x14ac:dyDescent="0.2">
      <c r="A153" t="s">
        <v>353</v>
      </c>
      <c r="B153" s="16">
        <v>12722082</v>
      </c>
      <c r="C153">
        <v>116</v>
      </c>
      <c r="D153">
        <v>4</v>
      </c>
      <c r="E153" s="2" t="s">
        <v>445</v>
      </c>
      <c r="F153" s="2" t="s">
        <v>446</v>
      </c>
    </row>
    <row r="154" spans="1:6" x14ac:dyDescent="0.2">
      <c r="A154" t="s">
        <v>354</v>
      </c>
      <c r="B154" s="16">
        <v>4889611</v>
      </c>
      <c r="C154">
        <v>5</v>
      </c>
      <c r="D154">
        <v>1</v>
      </c>
      <c r="E154" s="2" t="s">
        <v>445</v>
      </c>
      <c r="F154" s="2" t="s">
        <v>446</v>
      </c>
    </row>
    <row r="155" spans="1:6" x14ac:dyDescent="0.2">
      <c r="A155" t="s">
        <v>355</v>
      </c>
      <c r="B155" s="16">
        <v>4349221</v>
      </c>
      <c r="C155">
        <v>5</v>
      </c>
      <c r="D155">
        <v>0</v>
      </c>
      <c r="E155" s="2" t="s">
        <v>445</v>
      </c>
      <c r="F155" s="2" t="s">
        <v>446</v>
      </c>
    </row>
    <row r="156" spans="1:6" x14ac:dyDescent="0.2">
      <c r="A156" t="s">
        <v>356</v>
      </c>
      <c r="B156" s="16">
        <v>61730</v>
      </c>
      <c r="C156">
        <v>2</v>
      </c>
      <c r="D156">
        <v>0</v>
      </c>
      <c r="E156" s="2" t="s">
        <v>445</v>
      </c>
      <c r="F156" s="2" t="s">
        <v>446</v>
      </c>
    </row>
    <row r="157" spans="1:6" x14ac:dyDescent="0.2">
      <c r="A157" t="s">
        <v>357</v>
      </c>
      <c r="B157" s="16">
        <v>15806230</v>
      </c>
      <c r="C157">
        <v>89</v>
      </c>
      <c r="D157">
        <v>9</v>
      </c>
      <c r="E157" s="2" t="s">
        <v>445</v>
      </c>
      <c r="F157" s="2" t="s">
        <v>446</v>
      </c>
    </row>
    <row r="158" spans="1:6" x14ac:dyDescent="0.2">
      <c r="A158" t="s">
        <v>358</v>
      </c>
      <c r="B158" s="16">
        <v>70006192</v>
      </c>
      <c r="C158">
        <v>2</v>
      </c>
      <c r="D158">
        <v>0</v>
      </c>
      <c r="E158" s="2" t="s">
        <v>445</v>
      </c>
      <c r="F158" s="2" t="s">
        <v>446</v>
      </c>
    </row>
    <row r="159" spans="1:6" x14ac:dyDescent="0.2">
      <c r="A159" t="s">
        <v>359</v>
      </c>
      <c r="B159" s="16">
        <v>11316628</v>
      </c>
      <c r="C159">
        <v>13</v>
      </c>
      <c r="D159">
        <v>0</v>
      </c>
      <c r="E159" s="2" t="s">
        <v>445</v>
      </c>
      <c r="F159" s="2" t="s">
        <v>446</v>
      </c>
    </row>
    <row r="160" spans="1:6" x14ac:dyDescent="0.2">
      <c r="A160" t="s">
        <v>360</v>
      </c>
      <c r="B160" s="16">
        <v>17838380</v>
      </c>
      <c r="C160">
        <v>74</v>
      </c>
      <c r="D160">
        <v>0</v>
      </c>
      <c r="E160" s="2" t="s">
        <v>445</v>
      </c>
      <c r="F160" s="2" t="s">
        <v>446</v>
      </c>
    </row>
    <row r="161" spans="1:6" x14ac:dyDescent="0.2">
      <c r="A161" t="s">
        <v>361</v>
      </c>
      <c r="B161" s="16">
        <v>5628064</v>
      </c>
      <c r="C161">
        <v>21</v>
      </c>
      <c r="D161">
        <v>0</v>
      </c>
      <c r="E161" s="2" t="s">
        <v>445</v>
      </c>
      <c r="F161" s="2" t="s">
        <v>446</v>
      </c>
    </row>
    <row r="162" spans="1:6" x14ac:dyDescent="0.2">
      <c r="A162" t="s">
        <v>362</v>
      </c>
      <c r="B162" s="16">
        <v>2381175</v>
      </c>
      <c r="C162">
        <v>6</v>
      </c>
      <c r="D162">
        <v>0</v>
      </c>
      <c r="E162" s="2" t="s">
        <v>445</v>
      </c>
      <c r="F162" s="2" t="s">
        <v>446</v>
      </c>
    </row>
    <row r="163" spans="1:6" x14ac:dyDescent="0.2">
      <c r="A163" t="s">
        <v>363</v>
      </c>
      <c r="B163" s="16">
        <v>147774</v>
      </c>
      <c r="C163">
        <v>1</v>
      </c>
      <c r="D163">
        <v>0</v>
      </c>
      <c r="E163" s="2" t="s">
        <v>445</v>
      </c>
      <c r="F163" s="2" t="s">
        <v>446</v>
      </c>
    </row>
    <row r="164" spans="1:6" x14ac:dyDescent="0.2">
      <c r="A164" t="s">
        <v>364</v>
      </c>
      <c r="B164" s="16">
        <v>13654749</v>
      </c>
      <c r="C164">
        <v>16</v>
      </c>
      <c r="D164">
        <v>0</v>
      </c>
      <c r="E164" s="2" t="s">
        <v>445</v>
      </c>
      <c r="F164" s="2" t="s">
        <v>446</v>
      </c>
    </row>
    <row r="165" spans="1:6" x14ac:dyDescent="0.2">
      <c r="A165" t="s">
        <v>365</v>
      </c>
      <c r="B165" s="16">
        <v>443876</v>
      </c>
      <c r="C165">
        <v>9</v>
      </c>
      <c r="D165">
        <v>0</v>
      </c>
      <c r="E165" s="2" t="s">
        <v>445</v>
      </c>
      <c r="F165" s="2" t="s">
        <v>446</v>
      </c>
    </row>
    <row r="166" spans="1:6" x14ac:dyDescent="0.2">
      <c r="A166" t="s">
        <v>366</v>
      </c>
      <c r="B166" s="16">
        <v>756562984</v>
      </c>
      <c r="C166">
        <v>354</v>
      </c>
      <c r="D166">
        <v>33</v>
      </c>
      <c r="E166" s="2" t="s">
        <v>445</v>
      </c>
      <c r="F166" s="2" t="s">
        <v>446</v>
      </c>
    </row>
    <row r="167" spans="1:6" x14ac:dyDescent="0.2">
      <c r="A167" t="s">
        <v>367</v>
      </c>
      <c r="B167" s="16">
        <v>843156</v>
      </c>
      <c r="C167">
        <v>3</v>
      </c>
      <c r="D167">
        <v>0</v>
      </c>
      <c r="E167" s="2" t="s">
        <v>445</v>
      </c>
      <c r="F167" s="2" t="s">
        <v>446</v>
      </c>
    </row>
    <row r="168" spans="1:6" x14ac:dyDescent="0.2">
      <c r="A168" t="s">
        <v>368</v>
      </c>
      <c r="B168" s="16">
        <v>166839</v>
      </c>
      <c r="C168">
        <v>1</v>
      </c>
      <c r="D168">
        <v>0</v>
      </c>
      <c r="E168" s="2" t="s">
        <v>445</v>
      </c>
      <c r="F168" s="2" t="s">
        <v>446</v>
      </c>
    </row>
    <row r="169" spans="1:6" x14ac:dyDescent="0.2">
      <c r="A169" t="s">
        <v>369</v>
      </c>
      <c r="B169" s="16">
        <v>2238398</v>
      </c>
      <c r="C169">
        <v>7</v>
      </c>
      <c r="D169">
        <v>0</v>
      </c>
      <c r="E169" s="2" t="s">
        <v>445</v>
      </c>
      <c r="F169" s="2" t="s">
        <v>446</v>
      </c>
    </row>
    <row r="170" spans="1:6" x14ac:dyDescent="0.2">
      <c r="A170" t="s">
        <v>370</v>
      </c>
      <c r="B170" s="16">
        <v>100359810</v>
      </c>
      <c r="C170">
        <v>23</v>
      </c>
      <c r="D170">
        <v>4</v>
      </c>
      <c r="E170" s="2" t="s">
        <v>445</v>
      </c>
      <c r="F170" s="2" t="s">
        <v>446</v>
      </c>
    </row>
    <row r="171" spans="1:6" x14ac:dyDescent="0.2">
      <c r="A171" t="s">
        <v>371</v>
      </c>
      <c r="B171" s="16">
        <v>979900</v>
      </c>
      <c r="C171">
        <v>27</v>
      </c>
      <c r="D171">
        <v>0</v>
      </c>
      <c r="E171" s="2" t="s">
        <v>445</v>
      </c>
      <c r="F171" s="2" t="s">
        <v>446</v>
      </c>
    </row>
    <row r="172" spans="1:6" x14ac:dyDescent="0.2">
      <c r="A172" t="s">
        <v>372</v>
      </c>
      <c r="B172" s="16">
        <v>57579349</v>
      </c>
      <c r="C172">
        <v>374</v>
      </c>
      <c r="D172">
        <v>8</v>
      </c>
      <c r="E172" s="2" t="s">
        <v>445</v>
      </c>
      <c r="F172" s="2" t="s">
        <v>446</v>
      </c>
    </row>
    <row r="173" spans="1:6" x14ac:dyDescent="0.2">
      <c r="A173" t="s">
        <v>373</v>
      </c>
      <c r="B173" s="16">
        <v>447279</v>
      </c>
      <c r="C173">
        <v>7</v>
      </c>
      <c r="D173">
        <v>0</v>
      </c>
      <c r="E173" s="2" t="s">
        <v>445</v>
      </c>
      <c r="F173" s="2" t="s">
        <v>446</v>
      </c>
    </row>
    <row r="174" spans="1:6" x14ac:dyDescent="0.2">
      <c r="A174" t="s">
        <v>374</v>
      </c>
      <c r="B174" s="16">
        <v>5258080</v>
      </c>
      <c r="C174">
        <v>11</v>
      </c>
      <c r="D174">
        <v>0</v>
      </c>
      <c r="E174" s="2" t="s">
        <v>445</v>
      </c>
      <c r="F174" s="2" t="s">
        <v>446</v>
      </c>
    </row>
    <row r="175" spans="1:6" x14ac:dyDescent="0.2">
      <c r="A175" t="s">
        <v>375</v>
      </c>
      <c r="B175" s="16">
        <v>13105025</v>
      </c>
      <c r="C175">
        <v>35</v>
      </c>
      <c r="D175">
        <v>1</v>
      </c>
      <c r="E175" s="2" t="s">
        <v>445</v>
      </c>
      <c r="F175" s="2" t="s">
        <v>446</v>
      </c>
    </row>
    <row r="176" spans="1:6" x14ac:dyDescent="0.2">
      <c r="A176" t="s">
        <v>376</v>
      </c>
      <c r="B176" s="16">
        <v>8777003</v>
      </c>
      <c r="C176">
        <v>13</v>
      </c>
      <c r="D176">
        <v>1</v>
      </c>
      <c r="E176" s="2" t="s">
        <v>445</v>
      </c>
      <c r="F176" s="2" t="s">
        <v>446</v>
      </c>
    </row>
    <row r="177" spans="1:6" x14ac:dyDescent="0.2">
      <c r="A177" t="s">
        <v>377</v>
      </c>
      <c r="B177" s="16">
        <v>5413191</v>
      </c>
      <c r="C177">
        <v>3</v>
      </c>
      <c r="D177">
        <v>0</v>
      </c>
      <c r="E177" s="2" t="s">
        <v>445</v>
      </c>
      <c r="F177" s="2" t="s">
        <v>446</v>
      </c>
    </row>
    <row r="178" spans="1:6" x14ac:dyDescent="0.2">
      <c r="A178" t="s">
        <v>378</v>
      </c>
      <c r="B178" s="16">
        <v>0</v>
      </c>
      <c r="C178">
        <v>0</v>
      </c>
      <c r="D178">
        <v>0</v>
      </c>
      <c r="E178" s="2" t="s">
        <v>445</v>
      </c>
      <c r="F178" s="2" t="s">
        <v>446</v>
      </c>
    </row>
    <row r="179" spans="1:6" x14ac:dyDescent="0.2">
      <c r="A179" t="s">
        <v>379</v>
      </c>
      <c r="B179" s="16">
        <v>149359</v>
      </c>
      <c r="C179">
        <v>1</v>
      </c>
      <c r="D179">
        <v>0</v>
      </c>
      <c r="E179" s="2" t="s">
        <v>445</v>
      </c>
      <c r="F179" s="2" t="s">
        <v>446</v>
      </c>
    </row>
    <row r="180" spans="1:6" x14ac:dyDescent="0.2">
      <c r="A180" t="s">
        <v>380</v>
      </c>
      <c r="B180" s="16">
        <v>579333864</v>
      </c>
      <c r="C180">
        <v>877</v>
      </c>
      <c r="D180">
        <v>50</v>
      </c>
      <c r="E180" s="2" t="s">
        <v>445</v>
      </c>
      <c r="F180" s="2" t="s">
        <v>446</v>
      </c>
    </row>
    <row r="181" spans="1:6" x14ac:dyDescent="0.2">
      <c r="A181" t="s">
        <v>381</v>
      </c>
      <c r="B181" s="16">
        <v>2214604</v>
      </c>
      <c r="C181">
        <v>2</v>
      </c>
      <c r="D181">
        <v>0</v>
      </c>
      <c r="E181" s="2" t="s">
        <v>445</v>
      </c>
      <c r="F181" s="2" t="s">
        <v>446</v>
      </c>
    </row>
    <row r="182" spans="1:6" x14ac:dyDescent="0.2">
      <c r="A182" t="s">
        <v>382</v>
      </c>
      <c r="B182" s="16">
        <v>912742</v>
      </c>
      <c r="C182">
        <v>9</v>
      </c>
      <c r="D182">
        <v>0</v>
      </c>
      <c r="E182" s="2" t="s">
        <v>445</v>
      </c>
      <c r="F182" s="2" t="s">
        <v>446</v>
      </c>
    </row>
    <row r="183" spans="1:6" x14ac:dyDescent="0.2">
      <c r="A183" t="s">
        <v>383</v>
      </c>
      <c r="B183" s="16">
        <v>53113856</v>
      </c>
      <c r="C183">
        <v>74</v>
      </c>
      <c r="D183">
        <v>3</v>
      </c>
      <c r="E183" s="2" t="s">
        <v>445</v>
      </c>
      <c r="F183" s="2" t="s">
        <v>446</v>
      </c>
    </row>
    <row r="184" spans="1:6" x14ac:dyDescent="0.2">
      <c r="A184" t="s">
        <v>384</v>
      </c>
      <c r="B184" s="16">
        <v>0</v>
      </c>
      <c r="C184">
        <v>0</v>
      </c>
      <c r="D184">
        <v>0</v>
      </c>
      <c r="E184" s="2" t="s">
        <v>445</v>
      </c>
      <c r="F184" s="2" t="s">
        <v>446</v>
      </c>
    </row>
    <row r="185" spans="1:6" x14ac:dyDescent="0.2">
      <c r="A185" t="s">
        <v>385</v>
      </c>
      <c r="B185" s="16">
        <v>195911829</v>
      </c>
      <c r="C185">
        <v>26</v>
      </c>
      <c r="D185">
        <v>1</v>
      </c>
      <c r="E185" s="2" t="s">
        <v>445</v>
      </c>
      <c r="F185" s="2" t="s">
        <v>446</v>
      </c>
    </row>
    <row r="186" spans="1:6" x14ac:dyDescent="0.2">
      <c r="A186" t="s">
        <v>386</v>
      </c>
      <c r="B186" s="16">
        <v>2715431</v>
      </c>
      <c r="C186">
        <v>56</v>
      </c>
      <c r="D186">
        <v>5</v>
      </c>
      <c r="E186" s="2" t="s">
        <v>445</v>
      </c>
      <c r="F186" s="2" t="s">
        <v>446</v>
      </c>
    </row>
    <row r="187" spans="1:6" x14ac:dyDescent="0.2">
      <c r="A187" t="s">
        <v>387</v>
      </c>
      <c r="B187" s="16">
        <v>85039147</v>
      </c>
      <c r="C187">
        <v>424</v>
      </c>
      <c r="D187">
        <v>69</v>
      </c>
      <c r="E187" s="2" t="s">
        <v>445</v>
      </c>
      <c r="F187" s="2" t="s">
        <v>446</v>
      </c>
    </row>
    <row r="188" spans="1:6" x14ac:dyDescent="0.2">
      <c r="A188" t="s">
        <v>388</v>
      </c>
      <c r="B188" s="16">
        <v>46046</v>
      </c>
      <c r="C188">
        <v>3</v>
      </c>
      <c r="D188">
        <v>0</v>
      </c>
      <c r="E188" s="2" t="s">
        <v>445</v>
      </c>
      <c r="F188" s="2" t="s">
        <v>446</v>
      </c>
    </row>
    <row r="189" spans="1:6" x14ac:dyDescent="0.2">
      <c r="A189" t="s">
        <v>389</v>
      </c>
      <c r="B189" s="16">
        <v>29408</v>
      </c>
      <c r="C189">
        <v>2</v>
      </c>
      <c r="D189">
        <v>0</v>
      </c>
      <c r="E189" s="2" t="s">
        <v>445</v>
      </c>
      <c r="F189" s="2" t="s">
        <v>446</v>
      </c>
    </row>
    <row r="190" spans="1:6" x14ac:dyDescent="0.2">
      <c r="A190" t="s">
        <v>390</v>
      </c>
      <c r="B190" s="16">
        <v>14083325</v>
      </c>
      <c r="C190">
        <v>143</v>
      </c>
      <c r="D190">
        <v>10</v>
      </c>
      <c r="E190" s="2" t="s">
        <v>445</v>
      </c>
      <c r="F190" s="2" t="s">
        <v>446</v>
      </c>
    </row>
    <row r="191" spans="1:6" x14ac:dyDescent="0.2">
      <c r="A191" t="s">
        <v>391</v>
      </c>
      <c r="B191" s="16">
        <v>20616</v>
      </c>
      <c r="C191">
        <v>1</v>
      </c>
      <c r="D191">
        <v>0</v>
      </c>
      <c r="E191" s="2" t="s">
        <v>445</v>
      </c>
      <c r="F191" s="2" t="s">
        <v>446</v>
      </c>
    </row>
    <row r="192" spans="1:6" x14ac:dyDescent="0.2">
      <c r="A192" t="s">
        <v>392</v>
      </c>
      <c r="B192" s="16">
        <v>676991</v>
      </c>
      <c r="C192">
        <v>21</v>
      </c>
      <c r="D192">
        <v>2</v>
      </c>
      <c r="E192" s="2" t="s">
        <v>445</v>
      </c>
      <c r="F192" s="2" t="s">
        <v>446</v>
      </c>
    </row>
    <row r="193" spans="1:6" x14ac:dyDescent="0.2">
      <c r="A193" t="s">
        <v>393</v>
      </c>
      <c r="B193" s="16">
        <v>1700376</v>
      </c>
      <c r="C193">
        <v>49</v>
      </c>
      <c r="D193">
        <v>8</v>
      </c>
      <c r="E193" s="2" t="s">
        <v>445</v>
      </c>
      <c r="F193" s="2" t="s">
        <v>446</v>
      </c>
    </row>
    <row r="194" spans="1:6" x14ac:dyDescent="0.2">
      <c r="A194" t="s">
        <v>394</v>
      </c>
      <c r="B194" s="16">
        <v>24371</v>
      </c>
      <c r="C194">
        <v>1</v>
      </c>
      <c r="D194">
        <v>0</v>
      </c>
      <c r="E194" s="2" t="s">
        <v>445</v>
      </c>
      <c r="F194" s="2" t="s">
        <v>446</v>
      </c>
    </row>
    <row r="195" spans="1:6" x14ac:dyDescent="0.2">
      <c r="A195" t="s">
        <v>395</v>
      </c>
      <c r="B195" s="16">
        <v>12421</v>
      </c>
      <c r="C195">
        <v>1</v>
      </c>
      <c r="D195">
        <v>0</v>
      </c>
      <c r="E195" s="2" t="s">
        <v>445</v>
      </c>
      <c r="F195" s="2" t="s">
        <v>446</v>
      </c>
    </row>
    <row r="196" spans="1:6" x14ac:dyDescent="0.2">
      <c r="A196" t="s">
        <v>396</v>
      </c>
      <c r="B196" s="16">
        <v>915891</v>
      </c>
      <c r="C196">
        <v>22</v>
      </c>
      <c r="D196">
        <v>0</v>
      </c>
      <c r="E196" s="2" t="s">
        <v>445</v>
      </c>
      <c r="F196" s="2" t="s">
        <v>446</v>
      </c>
    </row>
    <row r="197" spans="1:6" x14ac:dyDescent="0.2">
      <c r="A197" t="s">
        <v>397</v>
      </c>
      <c r="B197" s="16">
        <v>362142093</v>
      </c>
      <c r="C197">
        <v>308</v>
      </c>
      <c r="D197">
        <v>22</v>
      </c>
      <c r="E197" s="2" t="s">
        <v>445</v>
      </c>
      <c r="F197" s="2" t="s">
        <v>446</v>
      </c>
    </row>
    <row r="198" spans="1:6" x14ac:dyDescent="0.2">
      <c r="A198" t="s">
        <v>398</v>
      </c>
      <c r="B198" s="16">
        <v>321119</v>
      </c>
      <c r="C198">
        <v>6</v>
      </c>
      <c r="D198">
        <v>4</v>
      </c>
      <c r="E198" s="2" t="s">
        <v>445</v>
      </c>
      <c r="F198" s="2" t="s">
        <v>446</v>
      </c>
    </row>
    <row r="199" spans="1:6" x14ac:dyDescent="0.2">
      <c r="A199" t="s">
        <v>399</v>
      </c>
      <c r="B199" s="16">
        <v>2618110</v>
      </c>
      <c r="C199">
        <v>46</v>
      </c>
      <c r="D199">
        <v>9</v>
      </c>
      <c r="E199" s="2" t="s">
        <v>445</v>
      </c>
      <c r="F199" s="2" t="s">
        <v>446</v>
      </c>
    </row>
    <row r="200" spans="1:6" x14ac:dyDescent="0.2">
      <c r="A200" t="s">
        <v>400</v>
      </c>
      <c r="B200" s="16">
        <v>850597</v>
      </c>
      <c r="C200">
        <v>22</v>
      </c>
      <c r="D200">
        <v>1</v>
      </c>
      <c r="E200" s="2" t="s">
        <v>445</v>
      </c>
      <c r="F200" s="2" t="s">
        <v>446</v>
      </c>
    </row>
    <row r="201" spans="1:6" x14ac:dyDescent="0.2">
      <c r="A201" t="s">
        <v>401</v>
      </c>
      <c r="B201" s="16">
        <v>77414</v>
      </c>
      <c r="C201">
        <v>2</v>
      </c>
      <c r="D201">
        <v>0</v>
      </c>
      <c r="E201" s="2" t="s">
        <v>445</v>
      </c>
      <c r="F201" s="2" t="s">
        <v>446</v>
      </c>
    </row>
    <row r="202" spans="1:6" x14ac:dyDescent="0.2">
      <c r="A202" t="s">
        <v>402</v>
      </c>
      <c r="B202" s="16">
        <v>1597011</v>
      </c>
      <c r="C202">
        <v>2</v>
      </c>
      <c r="D202">
        <v>0</v>
      </c>
      <c r="E202" s="2" t="s">
        <v>445</v>
      </c>
      <c r="F202" s="2" t="s">
        <v>446</v>
      </c>
    </row>
    <row r="203" spans="1:6" x14ac:dyDescent="0.2">
      <c r="A203" t="s">
        <v>403</v>
      </c>
      <c r="B203" s="16">
        <v>94700246</v>
      </c>
      <c r="C203">
        <v>351</v>
      </c>
      <c r="D203">
        <v>0</v>
      </c>
      <c r="E203" s="2" t="s">
        <v>445</v>
      </c>
      <c r="F203" s="2" t="s">
        <v>446</v>
      </c>
    </row>
    <row r="204" spans="1:6" x14ac:dyDescent="0.2">
      <c r="A204" t="s">
        <v>404</v>
      </c>
      <c r="B204" s="16">
        <v>487419</v>
      </c>
      <c r="C204">
        <v>1</v>
      </c>
      <c r="D204">
        <v>0</v>
      </c>
      <c r="E204" s="2" t="s">
        <v>445</v>
      </c>
      <c r="F204" s="2" t="s">
        <v>446</v>
      </c>
    </row>
    <row r="205" spans="1:6" x14ac:dyDescent="0.2">
      <c r="A205" t="s">
        <v>405</v>
      </c>
      <c r="B205" s="16">
        <v>17226845</v>
      </c>
      <c r="C205">
        <v>4</v>
      </c>
      <c r="D205">
        <v>1</v>
      </c>
      <c r="E205" s="2" t="s">
        <v>445</v>
      </c>
      <c r="F205" s="2" t="s">
        <v>446</v>
      </c>
    </row>
    <row r="206" spans="1:6" x14ac:dyDescent="0.2">
      <c r="A206" t="s">
        <v>406</v>
      </c>
      <c r="B206" s="16">
        <v>3699239</v>
      </c>
      <c r="C206">
        <v>18</v>
      </c>
      <c r="D206">
        <v>0</v>
      </c>
      <c r="E206" s="2" t="s">
        <v>445</v>
      </c>
      <c r="F206" s="2" t="s">
        <v>446</v>
      </c>
    </row>
    <row r="207" spans="1:6" x14ac:dyDescent="0.2">
      <c r="A207" t="s">
        <v>407</v>
      </c>
      <c r="B207" s="16">
        <v>333777</v>
      </c>
      <c r="C207">
        <v>10</v>
      </c>
      <c r="D207">
        <v>0</v>
      </c>
      <c r="E207" s="2" t="s">
        <v>445</v>
      </c>
      <c r="F207" s="2" t="s">
        <v>446</v>
      </c>
    </row>
    <row r="208" spans="1:6" x14ac:dyDescent="0.2">
      <c r="A208" t="s">
        <v>408</v>
      </c>
      <c r="B208" s="16">
        <v>173370</v>
      </c>
      <c r="C208">
        <v>3</v>
      </c>
      <c r="D208">
        <v>0</v>
      </c>
      <c r="E208" s="2" t="s">
        <v>445</v>
      </c>
      <c r="F208" s="2" t="s">
        <v>446</v>
      </c>
    </row>
    <row r="209" spans="1:6" x14ac:dyDescent="0.2">
      <c r="A209" t="s">
        <v>409</v>
      </c>
      <c r="B209" s="16">
        <v>413063</v>
      </c>
      <c r="C209">
        <v>4</v>
      </c>
      <c r="D209">
        <v>0</v>
      </c>
      <c r="E209" s="2" t="s">
        <v>445</v>
      </c>
      <c r="F209" s="2" t="s">
        <v>446</v>
      </c>
    </row>
    <row r="210" spans="1:6" x14ac:dyDescent="0.2">
      <c r="A210" t="s">
        <v>410</v>
      </c>
      <c r="B210" s="16">
        <v>499218</v>
      </c>
      <c r="C210">
        <v>14</v>
      </c>
      <c r="D210">
        <v>2</v>
      </c>
      <c r="E210" s="2" t="s">
        <v>445</v>
      </c>
      <c r="F210" s="2" t="s">
        <v>446</v>
      </c>
    </row>
    <row r="211" spans="1:6" x14ac:dyDescent="0.2">
      <c r="A211" t="s">
        <v>411</v>
      </c>
      <c r="B211" s="16">
        <v>408032289</v>
      </c>
      <c r="C211">
        <v>218</v>
      </c>
      <c r="D211">
        <v>13</v>
      </c>
      <c r="E211" s="2" t="s">
        <v>445</v>
      </c>
      <c r="F211" s="2" t="s">
        <v>446</v>
      </c>
    </row>
    <row r="212" spans="1:6" x14ac:dyDescent="0.2">
      <c r="A212" t="s">
        <v>412</v>
      </c>
      <c r="B212" s="16">
        <v>199271</v>
      </c>
      <c r="C212">
        <v>2</v>
      </c>
      <c r="D212">
        <v>0</v>
      </c>
      <c r="E212" s="2" t="s">
        <v>445</v>
      </c>
      <c r="F212" s="2" t="s">
        <v>446</v>
      </c>
    </row>
    <row r="213" spans="1:6" x14ac:dyDescent="0.2">
      <c r="A213" t="s">
        <v>413</v>
      </c>
      <c r="B213" s="16">
        <v>338384</v>
      </c>
      <c r="C213">
        <v>1</v>
      </c>
      <c r="D213">
        <v>0</v>
      </c>
      <c r="E213" s="2" t="s">
        <v>445</v>
      </c>
      <c r="F213" s="2" t="s">
        <v>446</v>
      </c>
    </row>
    <row r="214" spans="1:6" x14ac:dyDescent="0.2">
      <c r="A214" t="s">
        <v>414</v>
      </c>
      <c r="B214" s="16">
        <v>24406568</v>
      </c>
      <c r="C214">
        <v>37</v>
      </c>
      <c r="D214">
        <v>2</v>
      </c>
      <c r="E214" s="2" t="s">
        <v>445</v>
      </c>
      <c r="F214" s="2" t="s">
        <v>446</v>
      </c>
    </row>
    <row r="215" spans="1:6" x14ac:dyDescent="0.2">
      <c r="A215" t="s">
        <v>415</v>
      </c>
      <c r="B215" s="16">
        <v>3620316</v>
      </c>
      <c r="C215">
        <v>52</v>
      </c>
      <c r="D215">
        <v>1</v>
      </c>
      <c r="E215" s="2" t="s">
        <v>445</v>
      </c>
      <c r="F215" s="2" t="s">
        <v>446</v>
      </c>
    </row>
    <row r="216" spans="1:6" x14ac:dyDescent="0.2">
      <c r="A216" t="s">
        <v>416</v>
      </c>
      <c r="B216" s="16">
        <v>25746</v>
      </c>
      <c r="C216">
        <v>2</v>
      </c>
      <c r="D216">
        <v>0</v>
      </c>
      <c r="E216" s="2" t="s">
        <v>445</v>
      </c>
      <c r="F216" s="2" t="s">
        <v>446</v>
      </c>
    </row>
    <row r="217" spans="1:6" x14ac:dyDescent="0.2">
      <c r="A217" t="s">
        <v>417</v>
      </c>
      <c r="B217" s="16">
        <v>1630878</v>
      </c>
      <c r="C217">
        <v>15</v>
      </c>
      <c r="D217">
        <v>0</v>
      </c>
      <c r="E217" s="2" t="s">
        <v>445</v>
      </c>
      <c r="F217" s="2" t="s">
        <v>446</v>
      </c>
    </row>
    <row r="218" spans="1:6" x14ac:dyDescent="0.2">
      <c r="A218" t="s">
        <v>418</v>
      </c>
      <c r="B218" s="16">
        <v>27063309</v>
      </c>
      <c r="C218">
        <v>2</v>
      </c>
      <c r="D218">
        <v>0</v>
      </c>
      <c r="E218" s="2" t="s">
        <v>445</v>
      </c>
      <c r="F218" s="2" t="s">
        <v>446</v>
      </c>
    </row>
    <row r="219" spans="1:6" x14ac:dyDescent="0.2">
      <c r="A219" t="s">
        <v>419</v>
      </c>
      <c r="B219" s="16">
        <v>1918722</v>
      </c>
      <c r="C219">
        <v>3</v>
      </c>
      <c r="D219">
        <v>0</v>
      </c>
      <c r="E219" s="2" t="s">
        <v>445</v>
      </c>
      <c r="F219" s="2" t="s">
        <v>446</v>
      </c>
    </row>
    <row r="220" spans="1:6" x14ac:dyDescent="0.2">
      <c r="A220" t="s">
        <v>420</v>
      </c>
      <c r="B220" s="16">
        <v>2944545</v>
      </c>
      <c r="C220">
        <v>12</v>
      </c>
      <c r="D220">
        <v>2</v>
      </c>
      <c r="E220" s="2" t="s">
        <v>445</v>
      </c>
      <c r="F220" s="2" t="s">
        <v>446</v>
      </c>
    </row>
    <row r="221" spans="1:6" x14ac:dyDescent="0.2">
      <c r="A221" t="s">
        <v>421</v>
      </c>
      <c r="B221" s="16">
        <v>177756919</v>
      </c>
      <c r="C221">
        <v>159</v>
      </c>
      <c r="D221">
        <v>26</v>
      </c>
      <c r="E221" s="2" t="s">
        <v>445</v>
      </c>
      <c r="F221" s="2" t="s">
        <v>446</v>
      </c>
    </row>
    <row r="222" spans="1:6" x14ac:dyDescent="0.2">
      <c r="A222" t="s">
        <v>422</v>
      </c>
      <c r="B222" s="16">
        <v>24841408</v>
      </c>
      <c r="C222">
        <v>10</v>
      </c>
      <c r="D222">
        <v>0</v>
      </c>
      <c r="E222" s="2" t="s">
        <v>445</v>
      </c>
      <c r="F222" s="2" t="s">
        <v>446</v>
      </c>
    </row>
    <row r="223" spans="1:6" x14ac:dyDescent="0.2">
      <c r="A223" t="s">
        <v>423</v>
      </c>
      <c r="B223" s="16">
        <v>1097158</v>
      </c>
      <c r="C223">
        <v>1</v>
      </c>
      <c r="D223">
        <v>0</v>
      </c>
      <c r="E223" s="2" t="s">
        <v>445</v>
      </c>
      <c r="F223" s="2" t="s">
        <v>446</v>
      </c>
    </row>
    <row r="224" spans="1:6" x14ac:dyDescent="0.2">
      <c r="A224" t="s">
        <v>424</v>
      </c>
      <c r="B224" s="16">
        <v>166979</v>
      </c>
      <c r="C224">
        <v>1</v>
      </c>
      <c r="D224">
        <v>0</v>
      </c>
      <c r="E224" s="2" t="s">
        <v>445</v>
      </c>
      <c r="F224" s="2" t="s">
        <v>446</v>
      </c>
    </row>
    <row r="225" spans="1:6" x14ac:dyDescent="0.2">
      <c r="A225" t="s">
        <v>425</v>
      </c>
      <c r="B225" s="16">
        <v>2514455</v>
      </c>
      <c r="C225">
        <v>1</v>
      </c>
      <c r="D225">
        <v>0</v>
      </c>
      <c r="E225" s="2" t="s">
        <v>445</v>
      </c>
      <c r="F225" s="2" t="s">
        <v>446</v>
      </c>
    </row>
    <row r="226" spans="1:6" x14ac:dyDescent="0.2">
      <c r="A226" t="s">
        <v>426</v>
      </c>
      <c r="B226" s="16">
        <v>202240</v>
      </c>
      <c r="C226">
        <v>1</v>
      </c>
      <c r="D226">
        <v>0</v>
      </c>
      <c r="E226" s="2" t="s">
        <v>445</v>
      </c>
      <c r="F226" s="2" t="s">
        <v>446</v>
      </c>
    </row>
    <row r="227" spans="1:6" x14ac:dyDescent="0.2">
      <c r="A227" t="s">
        <v>427</v>
      </c>
      <c r="B227" s="16">
        <v>22636</v>
      </c>
      <c r="C227">
        <v>1</v>
      </c>
      <c r="D227">
        <v>0</v>
      </c>
      <c r="E227" s="2" t="s">
        <v>445</v>
      </c>
      <c r="F227" s="2" t="s">
        <v>446</v>
      </c>
    </row>
    <row r="228" spans="1:6" x14ac:dyDescent="0.2">
      <c r="A228" t="s">
        <v>428</v>
      </c>
      <c r="B228" s="16">
        <v>641182</v>
      </c>
      <c r="C228">
        <v>1</v>
      </c>
      <c r="D228">
        <v>0</v>
      </c>
      <c r="E228" s="2" t="s">
        <v>445</v>
      </c>
      <c r="F228" s="2" t="s">
        <v>446</v>
      </c>
    </row>
    <row r="229" spans="1:6" x14ac:dyDescent="0.2">
      <c r="A229" t="s">
        <v>429</v>
      </c>
      <c r="B229" s="16">
        <v>165843</v>
      </c>
      <c r="C229">
        <v>1</v>
      </c>
      <c r="D229">
        <v>0</v>
      </c>
      <c r="E229" s="2" t="s">
        <v>445</v>
      </c>
      <c r="F229" s="2" t="s">
        <v>446</v>
      </c>
    </row>
    <row r="230" spans="1:6" x14ac:dyDescent="0.2">
      <c r="A230" t="s">
        <v>430</v>
      </c>
      <c r="B230" s="16">
        <v>36133</v>
      </c>
      <c r="C230">
        <v>1</v>
      </c>
      <c r="D230">
        <v>0</v>
      </c>
      <c r="E230" s="2" t="s">
        <v>445</v>
      </c>
      <c r="F230" s="2" t="s">
        <v>446</v>
      </c>
    </row>
    <row r="231" spans="1:6" x14ac:dyDescent="0.2">
      <c r="A231" t="s">
        <v>431</v>
      </c>
      <c r="B231" s="16">
        <v>2211406</v>
      </c>
      <c r="C231">
        <v>1</v>
      </c>
      <c r="D231">
        <v>0</v>
      </c>
      <c r="E231" s="2" t="s">
        <v>445</v>
      </c>
      <c r="F231" s="2" t="s">
        <v>446</v>
      </c>
    </row>
    <row r="232" spans="1:6" x14ac:dyDescent="0.2">
      <c r="A232" t="s">
        <v>432</v>
      </c>
      <c r="B232" s="16">
        <v>15009</v>
      </c>
      <c r="C232">
        <v>1</v>
      </c>
      <c r="D232">
        <v>0</v>
      </c>
      <c r="E232" s="2" t="s">
        <v>445</v>
      </c>
      <c r="F232" s="2" t="s">
        <v>446</v>
      </c>
    </row>
    <row r="233" spans="1:6" x14ac:dyDescent="0.2">
      <c r="A233" t="s">
        <v>433</v>
      </c>
      <c r="B233" s="16">
        <v>47053</v>
      </c>
      <c r="C233">
        <v>1</v>
      </c>
      <c r="D233">
        <v>0</v>
      </c>
      <c r="E233" s="2" t="s">
        <v>445</v>
      </c>
      <c r="F233" s="2" t="s">
        <v>446</v>
      </c>
    </row>
    <row r="234" spans="1:6" x14ac:dyDescent="0.2">
      <c r="A234" t="s">
        <v>434</v>
      </c>
      <c r="B234" s="16">
        <v>13320</v>
      </c>
      <c r="C234">
        <v>1</v>
      </c>
      <c r="D234">
        <v>0</v>
      </c>
      <c r="E234" s="2" t="s">
        <v>445</v>
      </c>
      <c r="F234" s="2" t="s">
        <v>446</v>
      </c>
    </row>
    <row r="235" spans="1:6" x14ac:dyDescent="0.2">
      <c r="A235" t="s">
        <v>435</v>
      </c>
      <c r="B235" s="16">
        <v>18020</v>
      </c>
      <c r="C235">
        <v>1</v>
      </c>
      <c r="D235">
        <v>0</v>
      </c>
      <c r="E235" s="2" t="s">
        <v>445</v>
      </c>
      <c r="F235" s="2" t="s">
        <v>446</v>
      </c>
    </row>
    <row r="236" spans="1:6" x14ac:dyDescent="0.2">
      <c r="A236" t="s">
        <v>436</v>
      </c>
      <c r="B236" s="16">
        <v>29309</v>
      </c>
      <c r="C236">
        <v>1</v>
      </c>
      <c r="D236">
        <v>0</v>
      </c>
      <c r="E236" s="2" t="s">
        <v>445</v>
      </c>
      <c r="F236" s="2" t="s">
        <v>446</v>
      </c>
    </row>
    <row r="237" spans="1:6" x14ac:dyDescent="0.2">
      <c r="A237" t="s">
        <v>437</v>
      </c>
      <c r="B237" s="16">
        <v>284358</v>
      </c>
      <c r="C237">
        <v>1</v>
      </c>
      <c r="D237">
        <v>0</v>
      </c>
      <c r="E237" s="2" t="s">
        <v>445</v>
      </c>
      <c r="F237" s="2" t="s">
        <v>446</v>
      </c>
    </row>
    <row r="238" spans="1:6" x14ac:dyDescent="0.2">
      <c r="A238" t="s">
        <v>438</v>
      </c>
      <c r="B238" s="16">
        <v>177664</v>
      </c>
      <c r="C238">
        <v>1</v>
      </c>
      <c r="D238">
        <v>0</v>
      </c>
      <c r="E238" s="2" t="s">
        <v>445</v>
      </c>
      <c r="F238" s="2" t="s">
        <v>446</v>
      </c>
    </row>
    <row r="239" spans="1:6" x14ac:dyDescent="0.2">
      <c r="A239" t="s">
        <v>439</v>
      </c>
      <c r="B239" s="16">
        <v>14082</v>
      </c>
      <c r="C239">
        <v>1</v>
      </c>
      <c r="D239">
        <v>0</v>
      </c>
      <c r="E239" s="2" t="s">
        <v>445</v>
      </c>
      <c r="F239" s="2" t="s">
        <v>446</v>
      </c>
    </row>
    <row r="240" spans="1:6" x14ac:dyDescent="0.2">
      <c r="A240" t="s">
        <v>440</v>
      </c>
      <c r="B240" s="16">
        <v>0</v>
      </c>
      <c r="C240">
        <v>1</v>
      </c>
      <c r="D240">
        <v>0</v>
      </c>
      <c r="E240" s="2" t="s">
        <v>445</v>
      </c>
      <c r="F240" s="2" t="s">
        <v>446</v>
      </c>
    </row>
    <row r="241" spans="1:8" x14ac:dyDescent="0.2">
      <c r="A241" t="s">
        <v>441</v>
      </c>
      <c r="B241" s="16">
        <v>361038</v>
      </c>
      <c r="C241">
        <v>1</v>
      </c>
      <c r="D241">
        <v>0</v>
      </c>
      <c r="E241" s="2" t="s">
        <v>445</v>
      </c>
      <c r="F241" s="2" t="s">
        <v>446</v>
      </c>
    </row>
    <row r="242" spans="1:8" x14ac:dyDescent="0.2">
      <c r="A242" t="s">
        <v>442</v>
      </c>
      <c r="B242" s="16">
        <v>36545</v>
      </c>
      <c r="C242">
        <v>1</v>
      </c>
      <c r="D242">
        <v>0</v>
      </c>
      <c r="E242" s="2" t="s">
        <v>445</v>
      </c>
      <c r="F242" s="2" t="s">
        <v>446</v>
      </c>
    </row>
    <row r="243" spans="1:8" x14ac:dyDescent="0.2">
      <c r="A243" t="s">
        <v>443</v>
      </c>
      <c r="B243" s="16">
        <v>37819</v>
      </c>
      <c r="C243">
        <v>1</v>
      </c>
      <c r="D243">
        <v>0</v>
      </c>
      <c r="E243" s="2" t="s">
        <v>445</v>
      </c>
      <c r="F243" s="2" t="s">
        <v>446</v>
      </c>
    </row>
    <row r="244" spans="1:8" x14ac:dyDescent="0.2">
      <c r="A244" t="s">
        <v>444</v>
      </c>
      <c r="B244" s="16">
        <v>1510</v>
      </c>
      <c r="C244">
        <v>1</v>
      </c>
      <c r="D244">
        <v>0</v>
      </c>
      <c r="E244" s="2" t="s">
        <v>445</v>
      </c>
      <c r="F244" s="2" t="s">
        <v>446</v>
      </c>
    </row>
    <row r="246" spans="1:8" x14ac:dyDescent="0.2">
      <c r="A246" t="s">
        <v>448</v>
      </c>
      <c r="B246" s="16">
        <v>723852</v>
      </c>
      <c r="C246">
        <v>1</v>
      </c>
      <c r="D246">
        <v>1</v>
      </c>
      <c r="E246" s="2" t="s">
        <v>445</v>
      </c>
      <c r="F246" s="2" t="s">
        <v>494</v>
      </c>
      <c r="G246" s="17" t="s">
        <v>452</v>
      </c>
      <c r="H246" s="17">
        <f>SUM(C246:D249)</f>
        <v>11607</v>
      </c>
    </row>
    <row r="247" spans="1:8" x14ac:dyDescent="0.2">
      <c r="A247" t="s">
        <v>449</v>
      </c>
      <c r="B247" s="16">
        <v>5180580777</v>
      </c>
      <c r="C247">
        <v>9574</v>
      </c>
      <c r="D247">
        <v>2011</v>
      </c>
      <c r="E247" s="2" t="s">
        <v>445</v>
      </c>
      <c r="F247" s="2" t="s">
        <v>494</v>
      </c>
      <c r="G247" s="17" t="s">
        <v>329</v>
      </c>
      <c r="H247" s="17">
        <v>2</v>
      </c>
    </row>
    <row r="248" spans="1:8" x14ac:dyDescent="0.2">
      <c r="A248" t="s">
        <v>450</v>
      </c>
      <c r="B248" s="16">
        <v>25087</v>
      </c>
      <c r="C248">
        <v>1</v>
      </c>
      <c r="D248">
        <v>1</v>
      </c>
      <c r="E248" s="2" t="s">
        <v>445</v>
      </c>
      <c r="F248" s="2" t="s">
        <v>494</v>
      </c>
      <c r="G248" s="17" t="s">
        <v>330</v>
      </c>
      <c r="H248" s="17">
        <v>2</v>
      </c>
    </row>
    <row r="249" spans="1:8" x14ac:dyDescent="0.2">
      <c r="A249" t="s">
        <v>451</v>
      </c>
      <c r="B249" s="16">
        <v>582209</v>
      </c>
      <c r="C249">
        <v>16</v>
      </c>
      <c r="D249">
        <v>2</v>
      </c>
      <c r="E249" s="2" t="s">
        <v>445</v>
      </c>
      <c r="F249" s="2" t="s">
        <v>494</v>
      </c>
      <c r="G249" s="17" t="s">
        <v>327</v>
      </c>
      <c r="H249" s="17">
        <f>SUM(H246)</f>
        <v>11607</v>
      </c>
    </row>
    <row r="251" spans="1:8" x14ac:dyDescent="0.2">
      <c r="A251" t="s">
        <v>453</v>
      </c>
      <c r="B251" s="16">
        <v>57301</v>
      </c>
      <c r="C251">
        <v>1</v>
      </c>
      <c r="D251">
        <v>0</v>
      </c>
      <c r="E251" s="2" t="s">
        <v>445</v>
      </c>
      <c r="F251" s="2" t="s">
        <v>493</v>
      </c>
    </row>
    <row r="252" spans="1:8" x14ac:dyDescent="0.2">
      <c r="A252" t="s">
        <v>454</v>
      </c>
      <c r="B252" s="16">
        <v>1951566</v>
      </c>
      <c r="C252">
        <v>5</v>
      </c>
      <c r="D252">
        <v>1</v>
      </c>
      <c r="E252" s="2" t="s">
        <v>445</v>
      </c>
      <c r="F252" s="2" t="s">
        <v>493</v>
      </c>
    </row>
    <row r="253" spans="1:8" x14ac:dyDescent="0.2">
      <c r="A253" t="s">
        <v>455</v>
      </c>
      <c r="B253" s="16">
        <v>5549295</v>
      </c>
      <c r="C253">
        <v>9</v>
      </c>
      <c r="D253">
        <v>1</v>
      </c>
      <c r="E253" s="2" t="s">
        <v>445</v>
      </c>
      <c r="F253" s="2" t="s">
        <v>493</v>
      </c>
    </row>
    <row r="254" spans="1:8" x14ac:dyDescent="0.2">
      <c r="A254" t="s">
        <v>456</v>
      </c>
      <c r="B254" s="16">
        <v>57455</v>
      </c>
      <c r="C254">
        <v>1</v>
      </c>
      <c r="D254">
        <v>0</v>
      </c>
      <c r="E254" s="2" t="s">
        <v>445</v>
      </c>
      <c r="F254" s="2" t="s">
        <v>493</v>
      </c>
    </row>
    <row r="255" spans="1:8" x14ac:dyDescent="0.2">
      <c r="A255" t="s">
        <v>457</v>
      </c>
      <c r="B255" s="16">
        <v>2871392</v>
      </c>
      <c r="C255">
        <v>14</v>
      </c>
      <c r="D255">
        <v>1</v>
      </c>
      <c r="E255" s="2" t="s">
        <v>445</v>
      </c>
      <c r="F255" s="2" t="s">
        <v>493</v>
      </c>
      <c r="G255" s="17" t="s">
        <v>493</v>
      </c>
      <c r="H255" s="17">
        <f>SUM(C251:D290)</f>
        <v>4227</v>
      </c>
    </row>
    <row r="256" spans="1:8" x14ac:dyDescent="0.2">
      <c r="A256" t="s">
        <v>458</v>
      </c>
      <c r="B256" s="16">
        <v>15805913</v>
      </c>
      <c r="C256">
        <v>167</v>
      </c>
      <c r="D256">
        <v>27</v>
      </c>
      <c r="E256" s="2" t="s">
        <v>445</v>
      </c>
      <c r="F256" s="2" t="s">
        <v>493</v>
      </c>
      <c r="G256" s="17" t="s">
        <v>329</v>
      </c>
      <c r="H256" s="17">
        <v>29</v>
      </c>
    </row>
    <row r="257" spans="1:8" x14ac:dyDescent="0.2">
      <c r="A257" t="s">
        <v>459</v>
      </c>
      <c r="B257" s="16">
        <v>106077</v>
      </c>
      <c r="C257">
        <v>3</v>
      </c>
      <c r="D257">
        <v>0</v>
      </c>
      <c r="E257" s="2" t="s">
        <v>445</v>
      </c>
      <c r="F257" s="2" t="s">
        <v>493</v>
      </c>
      <c r="G257" s="17" t="s">
        <v>330</v>
      </c>
      <c r="H257" s="17">
        <v>11</v>
      </c>
    </row>
    <row r="258" spans="1:8" x14ac:dyDescent="0.2">
      <c r="A258" t="s">
        <v>460</v>
      </c>
      <c r="B258" s="16">
        <v>254986</v>
      </c>
      <c r="C258">
        <v>3</v>
      </c>
      <c r="D258">
        <v>0</v>
      </c>
      <c r="E258" s="2" t="s">
        <v>445</v>
      </c>
      <c r="F258" s="2" t="s">
        <v>493</v>
      </c>
      <c r="G258" s="17" t="s">
        <v>327</v>
      </c>
      <c r="H258" s="17">
        <f>SUM(H255:H256)</f>
        <v>4256</v>
      </c>
    </row>
    <row r="259" spans="1:8" x14ac:dyDescent="0.2">
      <c r="A259" t="s">
        <v>461</v>
      </c>
      <c r="B259" s="16">
        <v>19157024</v>
      </c>
      <c r="C259">
        <v>68</v>
      </c>
      <c r="D259">
        <v>13</v>
      </c>
      <c r="E259" s="2" t="s">
        <v>445</v>
      </c>
      <c r="F259" s="2" t="s">
        <v>493</v>
      </c>
    </row>
    <row r="260" spans="1:8" x14ac:dyDescent="0.2">
      <c r="A260" t="s">
        <v>462</v>
      </c>
      <c r="B260" s="16">
        <v>8697466</v>
      </c>
      <c r="C260">
        <v>3</v>
      </c>
      <c r="D260">
        <v>2</v>
      </c>
      <c r="E260" s="2" t="s">
        <v>445</v>
      </c>
      <c r="F260" s="2" t="s">
        <v>493</v>
      </c>
    </row>
    <row r="261" spans="1:8" x14ac:dyDescent="0.2">
      <c r="A261" t="s">
        <v>463</v>
      </c>
      <c r="B261" s="16">
        <v>104373671</v>
      </c>
      <c r="C261">
        <v>309</v>
      </c>
      <c r="D261">
        <v>73</v>
      </c>
      <c r="E261" s="2" t="s">
        <v>445</v>
      </c>
      <c r="F261" s="2" t="s">
        <v>493</v>
      </c>
    </row>
    <row r="262" spans="1:8" x14ac:dyDescent="0.2">
      <c r="A262" t="s">
        <v>464</v>
      </c>
      <c r="B262" s="16">
        <v>161122122</v>
      </c>
      <c r="C262">
        <v>339</v>
      </c>
      <c r="D262">
        <v>43</v>
      </c>
      <c r="E262" s="2" t="s">
        <v>445</v>
      </c>
      <c r="F262" s="2" t="s">
        <v>493</v>
      </c>
    </row>
    <row r="263" spans="1:8" x14ac:dyDescent="0.2">
      <c r="A263" t="s">
        <v>465</v>
      </c>
      <c r="B263" s="16">
        <v>900819</v>
      </c>
      <c r="C263">
        <v>10</v>
      </c>
      <c r="D263">
        <v>1</v>
      </c>
      <c r="E263" s="2" t="s">
        <v>445</v>
      </c>
      <c r="F263" s="2" t="s">
        <v>493</v>
      </c>
    </row>
    <row r="264" spans="1:8" x14ac:dyDescent="0.2">
      <c r="A264" t="s">
        <v>466</v>
      </c>
      <c r="B264" s="16">
        <v>483521</v>
      </c>
      <c r="C264">
        <v>1</v>
      </c>
      <c r="D264">
        <v>0</v>
      </c>
      <c r="E264" s="2" t="s">
        <v>445</v>
      </c>
      <c r="F264" s="2" t="s">
        <v>493</v>
      </c>
    </row>
    <row r="265" spans="1:8" x14ac:dyDescent="0.2">
      <c r="A265" t="s">
        <v>467</v>
      </c>
      <c r="B265" s="16">
        <v>0</v>
      </c>
      <c r="C265">
        <v>0</v>
      </c>
      <c r="D265">
        <v>0</v>
      </c>
      <c r="E265" s="2" t="s">
        <v>445</v>
      </c>
      <c r="F265" s="2" t="s">
        <v>493</v>
      </c>
    </row>
    <row r="266" spans="1:8" x14ac:dyDescent="0.2">
      <c r="A266" t="s">
        <v>468</v>
      </c>
      <c r="B266" s="16">
        <v>12083037</v>
      </c>
      <c r="C266">
        <v>58</v>
      </c>
      <c r="D266">
        <v>4</v>
      </c>
      <c r="E266" s="2" t="s">
        <v>445</v>
      </c>
      <c r="F266" s="2" t="s">
        <v>493</v>
      </c>
    </row>
    <row r="267" spans="1:8" x14ac:dyDescent="0.2">
      <c r="A267" t="s">
        <v>469</v>
      </c>
      <c r="B267" s="16">
        <v>1843919</v>
      </c>
      <c r="C267">
        <v>46</v>
      </c>
      <c r="D267">
        <v>5</v>
      </c>
      <c r="E267" s="2" t="s">
        <v>445</v>
      </c>
      <c r="F267" s="2" t="s">
        <v>493</v>
      </c>
    </row>
    <row r="268" spans="1:8" x14ac:dyDescent="0.2">
      <c r="A268" t="s">
        <v>470</v>
      </c>
      <c r="B268" s="16">
        <v>1807505453</v>
      </c>
      <c r="C268">
        <v>425</v>
      </c>
      <c r="D268">
        <v>21</v>
      </c>
      <c r="E268" s="2" t="s">
        <v>445</v>
      </c>
      <c r="F268" s="2" t="s">
        <v>493</v>
      </c>
    </row>
    <row r="269" spans="1:8" x14ac:dyDescent="0.2">
      <c r="A269" t="s">
        <v>471</v>
      </c>
      <c r="B269" s="16">
        <v>185036</v>
      </c>
      <c r="C269">
        <v>2</v>
      </c>
      <c r="D269">
        <v>0</v>
      </c>
      <c r="E269" s="2" t="s">
        <v>445</v>
      </c>
      <c r="F269" s="2" t="s">
        <v>493</v>
      </c>
    </row>
    <row r="270" spans="1:8" x14ac:dyDescent="0.2">
      <c r="A270" t="s">
        <v>472</v>
      </c>
      <c r="B270" s="16">
        <v>888856</v>
      </c>
      <c r="C270">
        <v>5</v>
      </c>
      <c r="D270">
        <v>0</v>
      </c>
      <c r="E270" s="2" t="s">
        <v>445</v>
      </c>
      <c r="F270" s="2" t="s">
        <v>493</v>
      </c>
    </row>
    <row r="271" spans="1:8" x14ac:dyDescent="0.2">
      <c r="A271" t="s">
        <v>473</v>
      </c>
      <c r="B271" s="16">
        <v>1185259</v>
      </c>
      <c r="C271">
        <v>9</v>
      </c>
      <c r="D271">
        <v>0</v>
      </c>
      <c r="E271" s="2" t="s">
        <v>445</v>
      </c>
      <c r="F271" s="2" t="s">
        <v>493</v>
      </c>
    </row>
    <row r="272" spans="1:8" x14ac:dyDescent="0.2">
      <c r="A272" t="s">
        <v>474</v>
      </c>
      <c r="B272" s="16">
        <v>268523</v>
      </c>
      <c r="C272">
        <v>4</v>
      </c>
      <c r="D272">
        <v>0</v>
      </c>
      <c r="E272" s="2" t="s">
        <v>445</v>
      </c>
      <c r="F272" s="2" t="s">
        <v>493</v>
      </c>
    </row>
    <row r="273" spans="1:6" x14ac:dyDescent="0.2">
      <c r="A273" t="s">
        <v>475</v>
      </c>
      <c r="B273" s="16">
        <v>1977154933</v>
      </c>
      <c r="C273">
        <v>2101</v>
      </c>
      <c r="D273">
        <v>385</v>
      </c>
      <c r="E273" s="2" t="s">
        <v>445</v>
      </c>
      <c r="F273" s="2" t="s">
        <v>493</v>
      </c>
    </row>
    <row r="274" spans="1:6" x14ac:dyDescent="0.2">
      <c r="A274" t="s">
        <v>476</v>
      </c>
      <c r="B274" s="16">
        <v>998623</v>
      </c>
      <c r="C274">
        <v>4</v>
      </c>
      <c r="D274">
        <v>0</v>
      </c>
      <c r="E274" s="2" t="s">
        <v>445</v>
      </c>
      <c r="F274" s="2" t="s">
        <v>493</v>
      </c>
    </row>
    <row r="275" spans="1:6" x14ac:dyDescent="0.2">
      <c r="A275" t="s">
        <v>477</v>
      </c>
      <c r="B275" s="16">
        <v>839903</v>
      </c>
      <c r="C275">
        <v>11</v>
      </c>
      <c r="D275">
        <v>0</v>
      </c>
      <c r="E275" s="2" t="s">
        <v>445</v>
      </c>
      <c r="F275" s="2" t="s">
        <v>493</v>
      </c>
    </row>
    <row r="276" spans="1:6" x14ac:dyDescent="0.2">
      <c r="A276" t="s">
        <v>478</v>
      </c>
      <c r="B276" s="16">
        <v>85003</v>
      </c>
      <c r="C276">
        <v>6</v>
      </c>
      <c r="D276">
        <v>2</v>
      </c>
      <c r="E276" s="2" t="s">
        <v>445</v>
      </c>
      <c r="F276" s="2" t="s">
        <v>493</v>
      </c>
    </row>
    <row r="277" spans="1:6" x14ac:dyDescent="0.2">
      <c r="A277" t="s">
        <v>479</v>
      </c>
      <c r="B277" s="16">
        <v>153444</v>
      </c>
      <c r="C277">
        <v>11</v>
      </c>
      <c r="D277">
        <v>0</v>
      </c>
      <c r="E277" s="2" t="s">
        <v>445</v>
      </c>
      <c r="F277" s="2" t="s">
        <v>493</v>
      </c>
    </row>
    <row r="278" spans="1:6" x14ac:dyDescent="0.2">
      <c r="A278" t="s">
        <v>480</v>
      </c>
      <c r="B278" s="16">
        <v>7509961</v>
      </c>
      <c r="C278">
        <v>18</v>
      </c>
      <c r="D278">
        <v>1</v>
      </c>
      <c r="E278" s="2" t="s">
        <v>445</v>
      </c>
      <c r="F278" s="2" t="s">
        <v>493</v>
      </c>
    </row>
    <row r="279" spans="1:6" x14ac:dyDescent="0.2">
      <c r="A279" t="s">
        <v>481</v>
      </c>
      <c r="B279" s="16">
        <v>5776834</v>
      </c>
      <c r="C279">
        <v>3</v>
      </c>
      <c r="D279">
        <v>0</v>
      </c>
      <c r="E279" s="2" t="s">
        <v>445</v>
      </c>
      <c r="F279" s="2" t="s">
        <v>493</v>
      </c>
    </row>
    <row r="280" spans="1:6" x14ac:dyDescent="0.2">
      <c r="A280" t="s">
        <v>482</v>
      </c>
      <c r="B280" s="16">
        <v>113659</v>
      </c>
      <c r="C280">
        <v>1</v>
      </c>
      <c r="D280">
        <v>0</v>
      </c>
      <c r="E280" s="2" t="s">
        <v>445</v>
      </c>
      <c r="F280" s="2" t="s">
        <v>493</v>
      </c>
    </row>
    <row r="281" spans="1:6" x14ac:dyDescent="0.2">
      <c r="A281" t="s">
        <v>483</v>
      </c>
      <c r="B281" s="16">
        <v>13849</v>
      </c>
      <c r="C281">
        <v>1</v>
      </c>
      <c r="D281">
        <v>0</v>
      </c>
      <c r="E281" s="2" t="s">
        <v>445</v>
      </c>
      <c r="F281" s="2" t="s">
        <v>493</v>
      </c>
    </row>
    <row r="282" spans="1:6" x14ac:dyDescent="0.2">
      <c r="A282" t="s">
        <v>484</v>
      </c>
      <c r="B282" s="16">
        <v>13979</v>
      </c>
      <c r="C282">
        <v>1</v>
      </c>
      <c r="D282">
        <v>0</v>
      </c>
      <c r="E282" s="2" t="s">
        <v>445</v>
      </c>
      <c r="F282" s="2" t="s">
        <v>493</v>
      </c>
    </row>
    <row r="283" spans="1:6" x14ac:dyDescent="0.2">
      <c r="A283" t="s">
        <v>485</v>
      </c>
      <c r="B283" s="16">
        <v>78156</v>
      </c>
      <c r="C283">
        <v>1</v>
      </c>
      <c r="D283">
        <v>0</v>
      </c>
      <c r="E283" s="2" t="s">
        <v>445</v>
      </c>
      <c r="F283" s="2" t="s">
        <v>493</v>
      </c>
    </row>
    <row r="284" spans="1:6" x14ac:dyDescent="0.2">
      <c r="A284" t="s">
        <v>486</v>
      </c>
      <c r="B284" s="16">
        <v>21114</v>
      </c>
      <c r="C284">
        <v>1</v>
      </c>
      <c r="D284">
        <v>0</v>
      </c>
      <c r="E284" s="2" t="s">
        <v>445</v>
      </c>
      <c r="F284" s="2" t="s">
        <v>493</v>
      </c>
    </row>
    <row r="285" spans="1:6" x14ac:dyDescent="0.2">
      <c r="A285" t="s">
        <v>487</v>
      </c>
      <c r="B285" s="16">
        <v>26054</v>
      </c>
      <c r="C285">
        <v>1</v>
      </c>
      <c r="D285">
        <v>0</v>
      </c>
      <c r="E285" s="2" t="s">
        <v>445</v>
      </c>
      <c r="F285" s="2" t="s">
        <v>493</v>
      </c>
    </row>
    <row r="286" spans="1:6" x14ac:dyDescent="0.2">
      <c r="A286" t="s">
        <v>488</v>
      </c>
      <c r="B286" s="16">
        <v>27081</v>
      </c>
      <c r="C286">
        <v>1</v>
      </c>
      <c r="D286">
        <v>0</v>
      </c>
      <c r="E286" s="2" t="s">
        <v>445</v>
      </c>
      <c r="F286" s="2" t="s">
        <v>493</v>
      </c>
    </row>
    <row r="287" spans="1:6" x14ac:dyDescent="0.2">
      <c r="A287" t="s">
        <v>489</v>
      </c>
      <c r="B287" s="16">
        <v>38512</v>
      </c>
      <c r="C287">
        <v>1</v>
      </c>
      <c r="D287">
        <v>0</v>
      </c>
      <c r="E287" s="2" t="s">
        <v>445</v>
      </c>
      <c r="F287" s="2" t="s">
        <v>493</v>
      </c>
    </row>
    <row r="288" spans="1:6" x14ac:dyDescent="0.2">
      <c r="A288" t="s">
        <v>490</v>
      </c>
      <c r="B288" s="16">
        <v>8362602</v>
      </c>
      <c r="C288">
        <v>1</v>
      </c>
      <c r="D288">
        <v>0</v>
      </c>
      <c r="E288" s="2" t="s">
        <v>445</v>
      </c>
      <c r="F288" s="2" t="s">
        <v>493</v>
      </c>
    </row>
    <row r="289" spans="1:6" x14ac:dyDescent="0.2">
      <c r="A289" t="s">
        <v>491</v>
      </c>
      <c r="B289" s="16">
        <v>59904</v>
      </c>
      <c r="C289">
        <v>1</v>
      </c>
      <c r="D289">
        <v>0</v>
      </c>
      <c r="E289" s="2" t="s">
        <v>445</v>
      </c>
      <c r="F289" s="2" t="s">
        <v>493</v>
      </c>
    </row>
    <row r="290" spans="1:6" x14ac:dyDescent="0.2">
      <c r="A290" t="s">
        <v>492</v>
      </c>
      <c r="B290" s="16">
        <v>17124</v>
      </c>
      <c r="C290">
        <v>1</v>
      </c>
      <c r="D290">
        <v>0</v>
      </c>
      <c r="E290" s="2" t="s">
        <v>445</v>
      </c>
      <c r="F290" s="2" t="s">
        <v>493</v>
      </c>
    </row>
  </sheetData>
  <autoFilter ref="A1:F129" xr:uid="{AE143AF0-B63A-4498-9312-11A0A2D2F886}">
    <sortState xmlns:xlrd2="http://schemas.microsoft.com/office/spreadsheetml/2017/richdata2" ref="A2:F129">
      <sortCondition ref="F1:F129"/>
    </sortState>
  </autoFilter>
  <mergeCells count="5">
    <mergeCell ref="E113:F113"/>
    <mergeCell ref="E114:F114"/>
    <mergeCell ref="E119:F119"/>
    <mergeCell ref="E125:F125"/>
    <mergeCell ref="E128:F1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5"/>
  <sheetViews>
    <sheetView zoomScaleNormal="100" workbookViewId="0">
      <selection activeCell="G3" sqref="G3"/>
    </sheetView>
  </sheetViews>
  <sheetFormatPr defaultColWidth="14.42578125" defaultRowHeight="15.75" customHeight="1" x14ac:dyDescent="0.2"/>
  <cols>
    <col min="1" max="1" width="26.28515625" customWidth="1"/>
    <col min="2" max="2" width="30.28515625" customWidth="1"/>
    <col min="3" max="8" width="24.5703125" customWidth="1"/>
    <col min="9" max="9" width="36.28515625" customWidth="1"/>
  </cols>
  <sheetData>
    <row r="1" spans="1:9" ht="36" customHeight="1" x14ac:dyDescent="0.2">
      <c r="A1" s="20"/>
      <c r="B1" s="20"/>
      <c r="C1" s="20"/>
      <c r="D1" s="20"/>
      <c r="E1" s="20"/>
      <c r="F1" s="20"/>
      <c r="G1" s="20"/>
      <c r="H1" s="20"/>
      <c r="I1" s="20"/>
    </row>
    <row r="2" spans="1:9" ht="12.75" x14ac:dyDescent="0.2">
      <c r="A2" t="s">
        <v>52</v>
      </c>
      <c r="B2" t="s">
        <v>51</v>
      </c>
      <c r="C2" t="s">
        <v>50</v>
      </c>
      <c r="D2" t="s">
        <v>53</v>
      </c>
      <c r="E2" t="s">
        <v>54</v>
      </c>
      <c r="F2" t="s">
        <v>55</v>
      </c>
      <c r="G2" t="s">
        <v>56</v>
      </c>
      <c r="H2" t="s">
        <v>57</v>
      </c>
      <c r="I2" t="s">
        <v>27</v>
      </c>
    </row>
    <row r="3" spans="1:9" ht="15" x14ac:dyDescent="0.25">
      <c r="A3" s="2" t="s">
        <v>61</v>
      </c>
      <c r="B3" s="2" t="s">
        <v>61</v>
      </c>
      <c r="C3" t="s">
        <v>61</v>
      </c>
      <c r="H3" s="12" t="s">
        <v>58</v>
      </c>
      <c r="I3" s="12" t="s">
        <v>58</v>
      </c>
    </row>
    <row r="4" spans="1:9" ht="15" x14ac:dyDescent="0.25">
      <c r="A4" s="2" t="s">
        <v>73</v>
      </c>
      <c r="B4" s="2" t="s">
        <v>73</v>
      </c>
      <c r="C4" s="2"/>
      <c r="H4" s="12" t="s">
        <v>59</v>
      </c>
      <c r="I4" s="12" t="s">
        <v>59</v>
      </c>
    </row>
    <row r="5" spans="1:9" ht="15" x14ac:dyDescent="0.25">
      <c r="A5" s="2"/>
      <c r="B5" s="2"/>
      <c r="D5" s="2"/>
      <c r="H5" s="12" t="s">
        <v>60</v>
      </c>
      <c r="I5" s="12" t="s">
        <v>60</v>
      </c>
    </row>
    <row r="6" spans="1:9" ht="15" x14ac:dyDescent="0.25">
      <c r="H6" s="12" t="s">
        <v>61</v>
      </c>
      <c r="I6" s="12" t="s">
        <v>61</v>
      </c>
    </row>
    <row r="7" spans="1:9" ht="15" x14ac:dyDescent="0.25">
      <c r="H7" s="12" t="s">
        <v>62</v>
      </c>
      <c r="I7" s="12" t="s">
        <v>62</v>
      </c>
    </row>
    <row r="8" spans="1:9" ht="15" x14ac:dyDescent="0.25">
      <c r="H8" s="12" t="s">
        <v>63</v>
      </c>
      <c r="I8" s="12" t="s">
        <v>63</v>
      </c>
    </row>
    <row r="9" spans="1:9" ht="15" x14ac:dyDescent="0.25">
      <c r="D9" s="2"/>
      <c r="H9" s="12" t="s">
        <v>64</v>
      </c>
      <c r="I9" s="12" t="s">
        <v>64</v>
      </c>
    </row>
    <row r="10" spans="1:9" ht="15" x14ac:dyDescent="0.25">
      <c r="H10" s="12" t="s">
        <v>65</v>
      </c>
      <c r="I10" s="12" t="s">
        <v>65</v>
      </c>
    </row>
    <row r="11" spans="1:9" ht="15" x14ac:dyDescent="0.25">
      <c r="H11" s="12" t="s">
        <v>66</v>
      </c>
      <c r="I11" s="12" t="s">
        <v>66</v>
      </c>
    </row>
    <row r="12" spans="1:9" ht="15" x14ac:dyDescent="0.25">
      <c r="H12" s="12" t="s">
        <v>67</v>
      </c>
      <c r="I12" s="12" t="s">
        <v>67</v>
      </c>
    </row>
    <row r="13" spans="1:9" ht="15" x14ac:dyDescent="0.25">
      <c r="H13" s="12" t="s">
        <v>68</v>
      </c>
      <c r="I13" s="12" t="s">
        <v>68</v>
      </c>
    </row>
    <row r="14" spans="1:9" ht="15" x14ac:dyDescent="0.25">
      <c r="H14" s="12" t="s">
        <v>69</v>
      </c>
      <c r="I14" s="12" t="s">
        <v>69</v>
      </c>
    </row>
    <row r="15" spans="1:9" ht="15" x14ac:dyDescent="0.25">
      <c r="H15" s="12" t="s">
        <v>70</v>
      </c>
      <c r="I15" s="12" t="s">
        <v>70</v>
      </c>
    </row>
    <row r="16" spans="1:9" ht="15" x14ac:dyDescent="0.25">
      <c r="H16" s="12" t="s">
        <v>71</v>
      </c>
      <c r="I16" s="12" t="s">
        <v>71</v>
      </c>
    </row>
    <row r="17" spans="8:9" ht="15" x14ac:dyDescent="0.25">
      <c r="H17" s="12" t="s">
        <v>72</v>
      </c>
      <c r="I17" s="12" t="s">
        <v>72</v>
      </c>
    </row>
    <row r="18" spans="8:9" ht="15" x14ac:dyDescent="0.25">
      <c r="H18" s="12" t="s">
        <v>73</v>
      </c>
      <c r="I18" s="12" t="s">
        <v>73</v>
      </c>
    </row>
    <row r="19" spans="8:9" ht="15" x14ac:dyDescent="0.25">
      <c r="H19" s="12" t="s">
        <v>74</v>
      </c>
      <c r="I19" s="12" t="s">
        <v>74</v>
      </c>
    </row>
    <row r="20" spans="8:9" ht="15" x14ac:dyDescent="0.25">
      <c r="H20" s="12" t="s">
        <v>75</v>
      </c>
      <c r="I20" s="12" t="s">
        <v>75</v>
      </c>
    </row>
    <row r="21" spans="8:9" ht="15" x14ac:dyDescent="0.25">
      <c r="I21" s="12"/>
    </row>
    <row r="22" spans="8:9" ht="15" x14ac:dyDescent="0.25">
      <c r="I22" s="12"/>
    </row>
    <row r="23" spans="8:9" ht="15" x14ac:dyDescent="0.25">
      <c r="I23" s="12"/>
    </row>
    <row r="24" spans="8:9" ht="15" x14ac:dyDescent="0.25">
      <c r="I24" s="12"/>
    </row>
    <row r="25" spans="8:9" ht="15" x14ac:dyDescent="0.25">
      <c r="I25" s="12"/>
    </row>
    <row r="26" spans="8:9" ht="15" x14ac:dyDescent="0.25">
      <c r="I26" s="12"/>
    </row>
    <row r="27" spans="8:9" ht="15" x14ac:dyDescent="0.25">
      <c r="I27" s="12"/>
    </row>
    <row r="28" spans="8:9" ht="15" x14ac:dyDescent="0.25">
      <c r="I28" s="12"/>
    </row>
    <row r="29" spans="8:9" ht="15" x14ac:dyDescent="0.25">
      <c r="I29" s="12"/>
    </row>
    <row r="30" spans="8:9" ht="15" x14ac:dyDescent="0.25">
      <c r="I30" s="12"/>
    </row>
    <row r="31" spans="8:9" ht="15" x14ac:dyDescent="0.25">
      <c r="I31" s="12"/>
    </row>
    <row r="32" spans="8:9" ht="15" x14ac:dyDescent="0.25">
      <c r="I32" s="12"/>
    </row>
    <row r="33" spans="9:9" ht="15" x14ac:dyDescent="0.25">
      <c r="I33" s="12"/>
    </row>
    <row r="34" spans="9:9" ht="15" x14ac:dyDescent="0.25">
      <c r="I34" s="12"/>
    </row>
    <row r="35" spans="9:9" ht="15" x14ac:dyDescent="0.25">
      <c r="I35" s="12"/>
    </row>
    <row r="36" spans="9:9" ht="15" x14ac:dyDescent="0.25">
      <c r="I36" s="12"/>
    </row>
    <row r="37" spans="9:9" ht="15" x14ac:dyDescent="0.25">
      <c r="I37" s="12"/>
    </row>
    <row r="38" spans="9:9" ht="15" x14ac:dyDescent="0.25">
      <c r="I38" s="12"/>
    </row>
    <row r="39" spans="9:9" ht="15" x14ac:dyDescent="0.25">
      <c r="I39" s="12"/>
    </row>
    <row r="40" spans="9:9" ht="15.75" customHeight="1" x14ac:dyDescent="0.25">
      <c r="I40" s="12"/>
    </row>
    <row r="41" spans="9:9" ht="15.75" customHeight="1" x14ac:dyDescent="0.25">
      <c r="I41" s="12"/>
    </row>
    <row r="42" spans="9:9" ht="15.75" customHeight="1" x14ac:dyDescent="0.25">
      <c r="I42" s="12"/>
    </row>
    <row r="43" spans="9:9" ht="15.75" customHeight="1" x14ac:dyDescent="0.25">
      <c r="I43" s="12"/>
    </row>
    <row r="44" spans="9:9" ht="15.75" customHeight="1" x14ac:dyDescent="0.25">
      <c r="I44" s="12"/>
    </row>
    <row r="45" spans="9:9" ht="15.75" customHeight="1" x14ac:dyDescent="0.25">
      <c r="I45" s="12"/>
    </row>
    <row r="46" spans="9:9" ht="15.75" customHeight="1" x14ac:dyDescent="0.25">
      <c r="I46" s="12"/>
    </row>
    <row r="47" spans="9:9" ht="15.75" customHeight="1" x14ac:dyDescent="0.25">
      <c r="I47" s="12"/>
    </row>
    <row r="48" spans="9:9" ht="15.75" customHeight="1" x14ac:dyDescent="0.25">
      <c r="I48" s="12"/>
    </row>
    <row r="49" spans="9:9" ht="15.75" customHeight="1" x14ac:dyDescent="0.25">
      <c r="I49" s="12"/>
    </row>
    <row r="50" spans="9:9" ht="15.75" customHeight="1" x14ac:dyDescent="0.25">
      <c r="I50" s="12"/>
    </row>
    <row r="51" spans="9:9" ht="15.75" customHeight="1" x14ac:dyDescent="0.25">
      <c r="I51" s="12"/>
    </row>
    <row r="52" spans="9:9" ht="15.75" customHeight="1" x14ac:dyDescent="0.25">
      <c r="I52" s="12"/>
    </row>
    <row r="53" spans="9:9" ht="15.75" customHeight="1" x14ac:dyDescent="0.25">
      <c r="I53" s="12"/>
    </row>
    <row r="54" spans="9:9" ht="15.75" customHeight="1" x14ac:dyDescent="0.25">
      <c r="I54" s="12"/>
    </row>
    <row r="55" spans="9:9" ht="15.75" customHeight="1" x14ac:dyDescent="0.25">
      <c r="I55" s="12"/>
    </row>
    <row r="56" spans="9:9" ht="15.75" customHeight="1" x14ac:dyDescent="0.25">
      <c r="I56" s="12"/>
    </row>
    <row r="57" spans="9:9" ht="15.75" customHeight="1" x14ac:dyDescent="0.25">
      <c r="I57" s="12"/>
    </row>
    <row r="58" spans="9:9" ht="15.75" customHeight="1" x14ac:dyDescent="0.25">
      <c r="I58" s="12"/>
    </row>
    <row r="59" spans="9:9" ht="15.75" customHeight="1" x14ac:dyDescent="0.25">
      <c r="I59" s="12"/>
    </row>
    <row r="60" spans="9:9" ht="15.75" customHeight="1" x14ac:dyDescent="0.25">
      <c r="I60" s="12"/>
    </row>
    <row r="61" spans="9:9" ht="15.75" customHeight="1" x14ac:dyDescent="0.25">
      <c r="I61" s="12"/>
    </row>
    <row r="62" spans="9:9" ht="15.75" customHeight="1" x14ac:dyDescent="0.25">
      <c r="I62" s="12"/>
    </row>
    <row r="63" spans="9:9" ht="15.75" customHeight="1" x14ac:dyDescent="0.25">
      <c r="I63" s="12"/>
    </row>
    <row r="64" spans="9:9" ht="15.75" customHeight="1" x14ac:dyDescent="0.25">
      <c r="I64" s="12"/>
    </row>
    <row r="65" spans="9:9" ht="15.75" customHeight="1" x14ac:dyDescent="0.25">
      <c r="I65" s="12"/>
    </row>
    <row r="66" spans="9:9" ht="15.75" customHeight="1" x14ac:dyDescent="0.25">
      <c r="I66" s="12"/>
    </row>
    <row r="67" spans="9:9" ht="15.75" customHeight="1" x14ac:dyDescent="0.25">
      <c r="I67" s="12"/>
    </row>
    <row r="68" spans="9:9" ht="15.75" customHeight="1" x14ac:dyDescent="0.25">
      <c r="I68" s="12"/>
    </row>
    <row r="69" spans="9:9" ht="15.75" customHeight="1" x14ac:dyDescent="0.25">
      <c r="I69" s="12"/>
    </row>
    <row r="70" spans="9:9" ht="15.75" customHeight="1" x14ac:dyDescent="0.25">
      <c r="I70" s="12"/>
    </row>
    <row r="71" spans="9:9" ht="15.75" customHeight="1" x14ac:dyDescent="0.25">
      <c r="I71" s="12"/>
    </row>
    <row r="72" spans="9:9" ht="15.75" customHeight="1" x14ac:dyDescent="0.25">
      <c r="I72" s="12"/>
    </row>
    <row r="73" spans="9:9" ht="15.75" customHeight="1" x14ac:dyDescent="0.25">
      <c r="I73" s="12"/>
    </row>
    <row r="74" spans="9:9" ht="15.75" customHeight="1" x14ac:dyDescent="0.25">
      <c r="I74" s="12"/>
    </row>
    <row r="75" spans="9:9" ht="15.75" customHeight="1" x14ac:dyDescent="0.25">
      <c r="I75" s="12"/>
    </row>
    <row r="76" spans="9:9" ht="15.75" customHeight="1" x14ac:dyDescent="0.25">
      <c r="I76" s="12"/>
    </row>
    <row r="77" spans="9:9" ht="15.75" customHeight="1" x14ac:dyDescent="0.25">
      <c r="I77" s="12"/>
    </row>
    <row r="78" spans="9:9" ht="15.75" customHeight="1" x14ac:dyDescent="0.25">
      <c r="I78" s="12"/>
    </row>
    <row r="79" spans="9:9" ht="15.75" customHeight="1" x14ac:dyDescent="0.25">
      <c r="I79" s="12"/>
    </row>
    <row r="80" spans="9:9" ht="15.75" customHeight="1" x14ac:dyDescent="0.25">
      <c r="I80" s="9"/>
    </row>
    <row r="81" spans="9:9" ht="15.75" customHeight="1" x14ac:dyDescent="0.25">
      <c r="I81" s="9"/>
    </row>
    <row r="82" spans="9:9" ht="15.75" customHeight="1" x14ac:dyDescent="0.25">
      <c r="I82" s="9"/>
    </row>
    <row r="83" spans="9:9" ht="15.75" customHeight="1" x14ac:dyDescent="0.25">
      <c r="I83" s="9"/>
    </row>
    <row r="84" spans="9:9" ht="15.75" customHeight="1" x14ac:dyDescent="0.25">
      <c r="I84" s="9"/>
    </row>
    <row r="85" spans="9:9" ht="15.75" customHeight="1" x14ac:dyDescent="0.25">
      <c r="I85" s="9"/>
    </row>
  </sheetData>
  <sortState xmlns:xlrd2="http://schemas.microsoft.com/office/spreadsheetml/2017/richdata2" ref="I3:I65">
    <sortCondition ref="I65"/>
  </sortState>
  <mergeCells count="1">
    <mergeCell ref="A1:I1"/>
  </mergeCells>
  <dataValidations count="3">
    <dataValidation type="list" allowBlank="1" showInputMessage="1" showErrorMessage="1" sqref="D156:H526 A150:A525 C151:C526 B155:B530" xr:uid="{00000000-0002-0000-0000-000000000000}">
      <formula1>#REF!</formula1>
    </dataValidation>
    <dataValidation type="list" allowBlank="1" showInputMessage="1" showErrorMessage="1" sqref="D151:H155" xr:uid="{00000000-0002-0000-0000-000001000000}">
      <formula1>$I$3:$I$176</formula1>
    </dataValidation>
    <dataValidation type="list" allowBlank="1" showInputMessage="1" showErrorMessage="1" sqref="D3:G9 C10:C116 A10:A149 B8:B154 C5:C8 B3:B5 A8 A3:A6 C117:H150 D11:G116 H21:H116 C3" xr:uid="{00000000-0002-0000-0000-000002000000}">
      <formula1>$I$3:$I$148</formula1>
    </dataValidation>
  </dataValidations>
  <pageMargins left="0" right="0" top="0" bottom="0" header="0" footer="0"/>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E28" sqref="E28"/>
    </sheetView>
  </sheetViews>
  <sheetFormatPr defaultRowHeight="12.75" x14ac:dyDescent="0.2"/>
  <cols>
    <col min="1" max="1" width="16.42578125" bestFit="1" customWidth="1"/>
    <col min="2" max="2" width="49.140625" customWidth="1"/>
    <col min="3" max="3" width="14.85546875" customWidth="1"/>
    <col min="4" max="4" width="35.85546875" customWidth="1"/>
  </cols>
  <sheetData>
    <row r="1" spans="1:4" ht="24.75" customHeight="1" x14ac:dyDescent="0.2">
      <c r="A1" s="21" t="s">
        <v>28</v>
      </c>
      <c r="B1" s="22"/>
      <c r="C1" s="22"/>
      <c r="D1" s="22"/>
    </row>
    <row r="2" spans="1:4" x14ac:dyDescent="0.2">
      <c r="A2" t="s">
        <v>29</v>
      </c>
      <c r="B2" t="s">
        <v>30</v>
      </c>
      <c r="C2" t="s">
        <v>31</v>
      </c>
      <c r="D2" t="s">
        <v>32</v>
      </c>
    </row>
    <row r="3" spans="1:4" x14ac:dyDescent="0.2">
      <c r="A3" t="s">
        <v>33</v>
      </c>
      <c r="B3" t="s">
        <v>34</v>
      </c>
      <c r="C3" t="s">
        <v>35</v>
      </c>
      <c r="D3" t="s">
        <v>36</v>
      </c>
    </row>
    <row r="4" spans="1:4" x14ac:dyDescent="0.2">
      <c r="A4" t="s">
        <v>38</v>
      </c>
      <c r="B4" s="1" t="s">
        <v>20</v>
      </c>
      <c r="C4" t="s">
        <v>14</v>
      </c>
      <c r="D4" t="s">
        <v>37</v>
      </c>
    </row>
    <row r="5" spans="1:4" x14ac:dyDescent="0.2">
      <c r="A5" t="s">
        <v>39</v>
      </c>
      <c r="B5" s="1" t="s">
        <v>40</v>
      </c>
      <c r="C5" t="s">
        <v>41</v>
      </c>
      <c r="D5" t="s">
        <v>36</v>
      </c>
    </row>
    <row r="6" spans="1:4" x14ac:dyDescent="0.2">
      <c r="A6" t="s">
        <v>42</v>
      </c>
      <c r="B6" s="1" t="s">
        <v>43</v>
      </c>
      <c r="C6" t="s">
        <v>14</v>
      </c>
      <c r="D6" t="s">
        <v>37</v>
      </c>
    </row>
    <row r="7" spans="1:4" x14ac:dyDescent="0.2">
      <c r="A7" t="s">
        <v>44</v>
      </c>
      <c r="B7" s="1" t="s">
        <v>45</v>
      </c>
      <c r="C7" t="s">
        <v>41</v>
      </c>
      <c r="D7" t="s">
        <v>46</v>
      </c>
    </row>
    <row r="19" ht="24" customHeight="1" x14ac:dyDescent="0.2"/>
  </sheetData>
  <mergeCells count="1">
    <mergeCell ref="A1:D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D69C-98FB-41D7-AB76-EE443D5C1D15}">
  <dimension ref="A1:C8"/>
  <sheetViews>
    <sheetView workbookViewId="0">
      <selection activeCell="C19" sqref="C19"/>
    </sheetView>
  </sheetViews>
  <sheetFormatPr defaultRowHeight="12.75" x14ac:dyDescent="0.2"/>
  <cols>
    <col min="1" max="1" width="25.42578125" customWidth="1"/>
    <col min="2" max="2" width="48.5703125" bestFit="1" customWidth="1"/>
    <col min="3" max="3" width="164.5703125" customWidth="1"/>
  </cols>
  <sheetData>
    <row r="1" spans="1:3" x14ac:dyDescent="0.2">
      <c r="A1" s="21" t="s">
        <v>47</v>
      </c>
      <c r="B1" s="22"/>
      <c r="C1" s="22"/>
    </row>
    <row r="2" spans="1:3" x14ac:dyDescent="0.2">
      <c r="A2" t="s">
        <v>48</v>
      </c>
      <c r="B2" t="s">
        <v>30</v>
      </c>
      <c r="C2" t="s">
        <v>49</v>
      </c>
    </row>
    <row r="3" spans="1:3" x14ac:dyDescent="0.2">
      <c r="B3" s="1"/>
    </row>
    <row r="8" spans="1:3" x14ac:dyDescent="0.2">
      <c r="B8" s="1"/>
    </row>
  </sheetData>
  <mergeCells count="1">
    <mergeCell ref="A1:C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0DAB1-F361-4F11-9833-D72E363E37FF}">
  <dimension ref="A1:B109"/>
  <sheetViews>
    <sheetView topLeftCell="A19" workbookViewId="0">
      <selection activeCell="G44" sqref="G44"/>
    </sheetView>
  </sheetViews>
  <sheetFormatPr defaultRowHeight="12.75" x14ac:dyDescent="0.2"/>
  <cols>
    <col min="1" max="1" width="59.85546875" customWidth="1"/>
    <col min="2" max="2" width="13.5703125" customWidth="1"/>
  </cols>
  <sheetData>
    <row r="1" spans="1:2" x14ac:dyDescent="0.2">
      <c r="A1" t="s">
        <v>82</v>
      </c>
      <c r="B1" t="s">
        <v>193</v>
      </c>
    </row>
    <row r="2" spans="1:2" x14ac:dyDescent="0.2">
      <c r="A2" t="s">
        <v>83</v>
      </c>
      <c r="B2" t="s">
        <v>193</v>
      </c>
    </row>
    <row r="3" spans="1:2" x14ac:dyDescent="0.2">
      <c r="A3" t="s">
        <v>84</v>
      </c>
      <c r="B3" t="s">
        <v>193</v>
      </c>
    </row>
    <row r="4" spans="1:2" x14ac:dyDescent="0.2">
      <c r="A4" t="s">
        <v>85</v>
      </c>
      <c r="B4" t="s">
        <v>193</v>
      </c>
    </row>
    <row r="5" spans="1:2" x14ac:dyDescent="0.2">
      <c r="A5" t="s">
        <v>86</v>
      </c>
      <c r="B5" t="s">
        <v>193</v>
      </c>
    </row>
    <row r="6" spans="1:2" x14ac:dyDescent="0.2">
      <c r="A6" t="s">
        <v>87</v>
      </c>
      <c r="B6" t="s">
        <v>192</v>
      </c>
    </row>
    <row r="7" spans="1:2" x14ac:dyDescent="0.2">
      <c r="A7" t="s">
        <v>88</v>
      </c>
      <c r="B7" t="s">
        <v>192</v>
      </c>
    </row>
    <row r="8" spans="1:2" x14ac:dyDescent="0.2">
      <c r="A8" t="s">
        <v>89</v>
      </c>
      <c r="B8" t="s">
        <v>193</v>
      </c>
    </row>
    <row r="9" spans="1:2" x14ac:dyDescent="0.2">
      <c r="A9" t="s">
        <v>90</v>
      </c>
      <c r="B9" t="s">
        <v>193</v>
      </c>
    </row>
    <row r="10" spans="1:2" x14ac:dyDescent="0.2">
      <c r="A10" t="s">
        <v>91</v>
      </c>
      <c r="B10" t="s">
        <v>193</v>
      </c>
    </row>
    <row r="11" spans="1:2" x14ac:dyDescent="0.2">
      <c r="A11" t="s">
        <v>92</v>
      </c>
      <c r="B11" t="s">
        <v>193</v>
      </c>
    </row>
    <row r="12" spans="1:2" x14ac:dyDescent="0.2">
      <c r="A12" t="s">
        <v>94</v>
      </c>
      <c r="B12" t="s">
        <v>93</v>
      </c>
    </row>
    <row r="13" spans="1:2" x14ac:dyDescent="0.2">
      <c r="A13" t="s">
        <v>95</v>
      </c>
      <c r="B13" t="s">
        <v>93</v>
      </c>
    </row>
    <row r="14" spans="1:2" x14ac:dyDescent="0.2">
      <c r="A14" t="s">
        <v>96</v>
      </c>
      <c r="B14" t="s">
        <v>93</v>
      </c>
    </row>
    <row r="15" spans="1:2" x14ac:dyDescent="0.2">
      <c r="A15" t="s">
        <v>97</v>
      </c>
      <c r="B15" t="s">
        <v>93</v>
      </c>
    </row>
    <row r="16" spans="1:2" x14ac:dyDescent="0.2">
      <c r="A16" t="s">
        <v>98</v>
      </c>
      <c r="B16" t="s">
        <v>93</v>
      </c>
    </row>
    <row r="17" spans="1:2" x14ac:dyDescent="0.2">
      <c r="A17" t="s">
        <v>99</v>
      </c>
      <c r="B17" t="s">
        <v>93</v>
      </c>
    </row>
    <row r="18" spans="1:2" x14ac:dyDescent="0.2">
      <c r="A18" t="s">
        <v>100</v>
      </c>
      <c r="B18" t="s">
        <v>93</v>
      </c>
    </row>
    <row r="19" spans="1:2" x14ac:dyDescent="0.2">
      <c r="A19" t="s">
        <v>101</v>
      </c>
      <c r="B19" t="s">
        <v>193</v>
      </c>
    </row>
    <row r="20" spans="1:2" x14ac:dyDescent="0.2">
      <c r="A20" t="s">
        <v>102</v>
      </c>
      <c r="B20" t="s">
        <v>193</v>
      </c>
    </row>
    <row r="21" spans="1:2" x14ac:dyDescent="0.2">
      <c r="A21" t="s">
        <v>103</v>
      </c>
      <c r="B21" t="s">
        <v>193</v>
      </c>
    </row>
    <row r="22" spans="1:2" x14ac:dyDescent="0.2">
      <c r="A22" t="s">
        <v>104</v>
      </c>
      <c r="B22" t="s">
        <v>193</v>
      </c>
    </row>
    <row r="23" spans="1:2" x14ac:dyDescent="0.2">
      <c r="A23" t="s">
        <v>105</v>
      </c>
      <c r="B23" t="s">
        <v>193</v>
      </c>
    </row>
    <row r="24" spans="1:2" x14ac:dyDescent="0.2">
      <c r="A24" t="s">
        <v>106</v>
      </c>
      <c r="B24" t="s">
        <v>193</v>
      </c>
    </row>
    <row r="25" spans="1:2" x14ac:dyDescent="0.2">
      <c r="A25" t="s">
        <v>107</v>
      </c>
      <c r="B25" t="s">
        <v>193</v>
      </c>
    </row>
    <row r="26" spans="1:2" x14ac:dyDescent="0.2">
      <c r="A26" t="s">
        <v>108</v>
      </c>
      <c r="B26" t="s">
        <v>193</v>
      </c>
    </row>
    <row r="27" spans="1:2" x14ac:dyDescent="0.2">
      <c r="A27" t="s">
        <v>109</v>
      </c>
      <c r="B27" t="s">
        <v>193</v>
      </c>
    </row>
    <row r="28" spans="1:2" x14ac:dyDescent="0.2">
      <c r="A28" t="s">
        <v>110</v>
      </c>
      <c r="B28" t="s">
        <v>193</v>
      </c>
    </row>
    <row r="29" spans="1:2" x14ac:dyDescent="0.2">
      <c r="A29" t="s">
        <v>111</v>
      </c>
      <c r="B29" t="s">
        <v>193</v>
      </c>
    </row>
    <row r="30" spans="1:2" x14ac:dyDescent="0.2">
      <c r="A30" t="s">
        <v>112</v>
      </c>
      <c r="B30" t="s">
        <v>193</v>
      </c>
    </row>
    <row r="31" spans="1:2" x14ac:dyDescent="0.2">
      <c r="A31" t="s">
        <v>113</v>
      </c>
      <c r="B31" t="s">
        <v>193</v>
      </c>
    </row>
    <row r="32" spans="1:2" x14ac:dyDescent="0.2">
      <c r="A32" t="s">
        <v>114</v>
      </c>
      <c r="B32" t="s">
        <v>193</v>
      </c>
    </row>
    <row r="33" spans="1:2" x14ac:dyDescent="0.2">
      <c r="A33" t="s">
        <v>115</v>
      </c>
      <c r="B33" t="s">
        <v>193</v>
      </c>
    </row>
    <row r="34" spans="1:2" x14ac:dyDescent="0.2">
      <c r="A34" t="s">
        <v>116</v>
      </c>
      <c r="B34" t="s">
        <v>193</v>
      </c>
    </row>
    <row r="35" spans="1:2" x14ac:dyDescent="0.2">
      <c r="A35" t="s">
        <v>117</v>
      </c>
      <c r="B35" t="s">
        <v>193</v>
      </c>
    </row>
    <row r="36" spans="1:2" x14ac:dyDescent="0.2">
      <c r="A36" t="s">
        <v>118</v>
      </c>
      <c r="B36" t="s">
        <v>193</v>
      </c>
    </row>
    <row r="37" spans="1:2" x14ac:dyDescent="0.2">
      <c r="A37" t="s">
        <v>119</v>
      </c>
      <c r="B37" t="s">
        <v>193</v>
      </c>
    </row>
    <row r="38" spans="1:2" x14ac:dyDescent="0.2">
      <c r="A38" t="s">
        <v>120</v>
      </c>
      <c r="B38" t="s">
        <v>193</v>
      </c>
    </row>
    <row r="39" spans="1:2" x14ac:dyDescent="0.2">
      <c r="A39" t="s">
        <v>121</v>
      </c>
      <c r="B39" t="s">
        <v>193</v>
      </c>
    </row>
    <row r="40" spans="1:2" x14ac:dyDescent="0.2">
      <c r="A40" t="s">
        <v>122</v>
      </c>
      <c r="B40" t="s">
        <v>193</v>
      </c>
    </row>
    <row r="41" spans="1:2" x14ac:dyDescent="0.2">
      <c r="A41" t="s">
        <v>123</v>
      </c>
      <c r="B41" t="s">
        <v>193</v>
      </c>
    </row>
    <row r="42" spans="1:2" x14ac:dyDescent="0.2">
      <c r="A42" t="s">
        <v>124</v>
      </c>
      <c r="B42" t="s">
        <v>193</v>
      </c>
    </row>
    <row r="43" spans="1:2" x14ac:dyDescent="0.2">
      <c r="A43" t="s">
        <v>125</v>
      </c>
      <c r="B43" t="s">
        <v>193</v>
      </c>
    </row>
    <row r="44" spans="1:2" x14ac:dyDescent="0.2">
      <c r="A44" t="s">
        <v>126</v>
      </c>
      <c r="B44" t="s">
        <v>193</v>
      </c>
    </row>
    <row r="45" spans="1:2" x14ac:dyDescent="0.2">
      <c r="A45" t="s">
        <v>127</v>
      </c>
      <c r="B45" t="s">
        <v>193</v>
      </c>
    </row>
    <row r="46" spans="1:2" x14ac:dyDescent="0.2">
      <c r="A46" t="s">
        <v>128</v>
      </c>
      <c r="B46" t="s">
        <v>193</v>
      </c>
    </row>
    <row r="47" spans="1:2" x14ac:dyDescent="0.2">
      <c r="A47" t="s">
        <v>129</v>
      </c>
      <c r="B47" t="s">
        <v>193</v>
      </c>
    </row>
    <row r="48" spans="1:2" x14ac:dyDescent="0.2">
      <c r="A48" t="s">
        <v>130</v>
      </c>
      <c r="B48" t="s">
        <v>193</v>
      </c>
    </row>
    <row r="49" spans="1:2" x14ac:dyDescent="0.2">
      <c r="A49" t="s">
        <v>131</v>
      </c>
      <c r="B49" t="s">
        <v>193</v>
      </c>
    </row>
    <row r="50" spans="1:2" x14ac:dyDescent="0.2">
      <c r="A50" t="s">
        <v>132</v>
      </c>
      <c r="B50" t="s">
        <v>193</v>
      </c>
    </row>
    <row r="51" spans="1:2" x14ac:dyDescent="0.2">
      <c r="A51" t="s">
        <v>133</v>
      </c>
      <c r="B51" t="s">
        <v>193</v>
      </c>
    </row>
    <row r="52" spans="1:2" x14ac:dyDescent="0.2">
      <c r="A52" t="s">
        <v>134</v>
      </c>
      <c r="B52" t="s">
        <v>193</v>
      </c>
    </row>
    <row r="53" spans="1:2" x14ac:dyDescent="0.2">
      <c r="A53" t="s">
        <v>135</v>
      </c>
      <c r="B53" t="s">
        <v>193</v>
      </c>
    </row>
    <row r="54" spans="1:2" x14ac:dyDescent="0.2">
      <c r="A54" t="s">
        <v>136</v>
      </c>
      <c r="B54" t="s">
        <v>193</v>
      </c>
    </row>
    <row r="55" spans="1:2" x14ac:dyDescent="0.2">
      <c r="A55" t="s">
        <v>137</v>
      </c>
      <c r="B55" t="s">
        <v>193</v>
      </c>
    </row>
    <row r="56" spans="1:2" x14ac:dyDescent="0.2">
      <c r="A56" t="s">
        <v>138</v>
      </c>
      <c r="B56" t="s">
        <v>193</v>
      </c>
    </row>
    <row r="57" spans="1:2" x14ac:dyDescent="0.2">
      <c r="A57" t="s">
        <v>139</v>
      </c>
      <c r="B57" t="s">
        <v>193</v>
      </c>
    </row>
    <row r="58" spans="1:2" x14ac:dyDescent="0.2">
      <c r="A58" t="s">
        <v>140</v>
      </c>
      <c r="B58" t="s">
        <v>193</v>
      </c>
    </row>
    <row r="59" spans="1:2" x14ac:dyDescent="0.2">
      <c r="A59" t="s">
        <v>141</v>
      </c>
      <c r="B59" t="s">
        <v>193</v>
      </c>
    </row>
    <row r="60" spans="1:2" x14ac:dyDescent="0.2">
      <c r="A60" t="s">
        <v>142</v>
      </c>
      <c r="B60" t="s">
        <v>193</v>
      </c>
    </row>
    <row r="61" spans="1:2" x14ac:dyDescent="0.2">
      <c r="A61" t="s">
        <v>143</v>
      </c>
      <c r="B61" t="s">
        <v>193</v>
      </c>
    </row>
    <row r="62" spans="1:2" x14ac:dyDescent="0.2">
      <c r="A62" t="s">
        <v>144</v>
      </c>
      <c r="B62" t="s">
        <v>193</v>
      </c>
    </row>
    <row r="63" spans="1:2" x14ac:dyDescent="0.2">
      <c r="A63" t="s">
        <v>145</v>
      </c>
      <c r="B63" t="s">
        <v>193</v>
      </c>
    </row>
    <row r="64" spans="1:2" x14ac:dyDescent="0.2">
      <c r="A64" t="s">
        <v>146</v>
      </c>
      <c r="B64" t="s">
        <v>193</v>
      </c>
    </row>
    <row r="65" spans="1:2" x14ac:dyDescent="0.2">
      <c r="A65" t="s">
        <v>147</v>
      </c>
      <c r="B65" t="s">
        <v>193</v>
      </c>
    </row>
    <row r="66" spans="1:2" x14ac:dyDescent="0.2">
      <c r="A66" t="s">
        <v>148</v>
      </c>
      <c r="B66" t="s">
        <v>193</v>
      </c>
    </row>
    <row r="67" spans="1:2" x14ac:dyDescent="0.2">
      <c r="A67" t="s">
        <v>149</v>
      </c>
      <c r="B67" t="s">
        <v>193</v>
      </c>
    </row>
    <row r="68" spans="1:2" x14ac:dyDescent="0.2">
      <c r="A68" t="s">
        <v>150</v>
      </c>
      <c r="B68" t="s">
        <v>193</v>
      </c>
    </row>
    <row r="69" spans="1:2" x14ac:dyDescent="0.2">
      <c r="A69" t="s">
        <v>151</v>
      </c>
      <c r="B69" t="s">
        <v>193</v>
      </c>
    </row>
    <row r="70" spans="1:2" x14ac:dyDescent="0.2">
      <c r="A70" t="s">
        <v>152</v>
      </c>
      <c r="B70" t="s">
        <v>193</v>
      </c>
    </row>
    <row r="71" spans="1:2" x14ac:dyDescent="0.2">
      <c r="A71" t="s">
        <v>153</v>
      </c>
      <c r="B71" t="s">
        <v>193</v>
      </c>
    </row>
    <row r="72" spans="1:2" x14ac:dyDescent="0.2">
      <c r="A72" t="s">
        <v>154</v>
      </c>
      <c r="B72" t="s">
        <v>193</v>
      </c>
    </row>
    <row r="73" spans="1:2" x14ac:dyDescent="0.2">
      <c r="A73" t="s">
        <v>155</v>
      </c>
      <c r="B73" t="s">
        <v>193</v>
      </c>
    </row>
    <row r="74" spans="1:2" x14ac:dyDescent="0.2">
      <c r="A74" t="s">
        <v>156</v>
      </c>
      <c r="B74" t="s">
        <v>193</v>
      </c>
    </row>
    <row r="75" spans="1:2" x14ac:dyDescent="0.2">
      <c r="A75" t="s">
        <v>157</v>
      </c>
      <c r="B75" t="s">
        <v>193</v>
      </c>
    </row>
    <row r="76" spans="1:2" x14ac:dyDescent="0.2">
      <c r="A76" t="s">
        <v>158</v>
      </c>
      <c r="B76" t="s">
        <v>193</v>
      </c>
    </row>
    <row r="77" spans="1:2" x14ac:dyDescent="0.2">
      <c r="A77" t="s">
        <v>159</v>
      </c>
      <c r="B77" t="s">
        <v>193</v>
      </c>
    </row>
    <row r="78" spans="1:2" x14ac:dyDescent="0.2">
      <c r="A78" t="s">
        <v>160</v>
      </c>
      <c r="B78" t="s">
        <v>193</v>
      </c>
    </row>
    <row r="79" spans="1:2" x14ac:dyDescent="0.2">
      <c r="A79" t="s">
        <v>161</v>
      </c>
      <c r="B79" t="s">
        <v>193</v>
      </c>
    </row>
    <row r="80" spans="1:2" x14ac:dyDescent="0.2">
      <c r="A80" t="s">
        <v>162</v>
      </c>
      <c r="B80" t="s">
        <v>193</v>
      </c>
    </row>
    <row r="81" spans="1:2" x14ac:dyDescent="0.2">
      <c r="A81" t="s">
        <v>163</v>
      </c>
      <c r="B81" t="s">
        <v>193</v>
      </c>
    </row>
    <row r="82" spans="1:2" x14ac:dyDescent="0.2">
      <c r="A82" t="s">
        <v>164</v>
      </c>
      <c r="B82" t="s">
        <v>193</v>
      </c>
    </row>
    <row r="83" spans="1:2" x14ac:dyDescent="0.2">
      <c r="A83" t="s">
        <v>165</v>
      </c>
      <c r="B83" t="s">
        <v>193</v>
      </c>
    </row>
    <row r="84" spans="1:2" x14ac:dyDescent="0.2">
      <c r="A84" t="s">
        <v>166</v>
      </c>
      <c r="B84" t="s">
        <v>193</v>
      </c>
    </row>
    <row r="85" spans="1:2" x14ac:dyDescent="0.2">
      <c r="A85" t="s">
        <v>167</v>
      </c>
      <c r="B85" t="s">
        <v>193</v>
      </c>
    </row>
    <row r="86" spans="1:2" x14ac:dyDescent="0.2">
      <c r="A86" t="s">
        <v>168</v>
      </c>
      <c r="B86" t="s">
        <v>193</v>
      </c>
    </row>
    <row r="87" spans="1:2" x14ac:dyDescent="0.2">
      <c r="A87" t="s">
        <v>169</v>
      </c>
      <c r="B87" t="s">
        <v>193</v>
      </c>
    </row>
    <row r="88" spans="1:2" x14ac:dyDescent="0.2">
      <c r="A88" t="s">
        <v>170</v>
      </c>
      <c r="B88" t="s">
        <v>193</v>
      </c>
    </row>
    <row r="89" spans="1:2" x14ac:dyDescent="0.2">
      <c r="A89" t="s">
        <v>171</v>
      </c>
      <c r="B89" t="s">
        <v>193</v>
      </c>
    </row>
    <row r="90" spans="1:2" x14ac:dyDescent="0.2">
      <c r="A90" t="s">
        <v>172</v>
      </c>
      <c r="B90" t="s">
        <v>193</v>
      </c>
    </row>
    <row r="91" spans="1:2" x14ac:dyDescent="0.2">
      <c r="A91" t="s">
        <v>173</v>
      </c>
      <c r="B91" t="s">
        <v>193</v>
      </c>
    </row>
    <row r="92" spans="1:2" x14ac:dyDescent="0.2">
      <c r="A92" t="s">
        <v>174</v>
      </c>
      <c r="B92" t="s">
        <v>193</v>
      </c>
    </row>
    <row r="93" spans="1:2" x14ac:dyDescent="0.2">
      <c r="A93" t="s">
        <v>175</v>
      </c>
      <c r="B93" t="s">
        <v>193</v>
      </c>
    </row>
    <row r="94" spans="1:2" x14ac:dyDescent="0.2">
      <c r="A94" t="s">
        <v>176</v>
      </c>
      <c r="B94" t="s">
        <v>193</v>
      </c>
    </row>
    <row r="95" spans="1:2" x14ac:dyDescent="0.2">
      <c r="A95" t="s">
        <v>177</v>
      </c>
      <c r="B95" t="s">
        <v>193</v>
      </c>
    </row>
    <row r="96" spans="1:2" x14ac:dyDescent="0.2">
      <c r="A96" t="s">
        <v>178</v>
      </c>
      <c r="B96" t="s">
        <v>193</v>
      </c>
    </row>
    <row r="97" spans="1:2" x14ac:dyDescent="0.2">
      <c r="A97" t="s">
        <v>179</v>
      </c>
      <c r="B97" t="s">
        <v>193</v>
      </c>
    </row>
    <row r="98" spans="1:2" x14ac:dyDescent="0.2">
      <c r="A98" t="s">
        <v>180</v>
      </c>
      <c r="B98" t="s">
        <v>193</v>
      </c>
    </row>
    <row r="99" spans="1:2" x14ac:dyDescent="0.2">
      <c r="A99" t="s">
        <v>181</v>
      </c>
      <c r="B99" t="s">
        <v>193</v>
      </c>
    </row>
    <row r="100" spans="1:2" x14ac:dyDescent="0.2">
      <c r="A100" t="s">
        <v>182</v>
      </c>
      <c r="B100" t="s">
        <v>193</v>
      </c>
    </row>
    <row r="101" spans="1:2" x14ac:dyDescent="0.2">
      <c r="A101" t="s">
        <v>183</v>
      </c>
      <c r="B101" t="s">
        <v>193</v>
      </c>
    </row>
    <row r="102" spans="1:2" x14ac:dyDescent="0.2">
      <c r="A102" t="s">
        <v>184</v>
      </c>
      <c r="B102" t="s">
        <v>193</v>
      </c>
    </row>
    <row r="103" spans="1:2" x14ac:dyDescent="0.2">
      <c r="A103" t="s">
        <v>185</v>
      </c>
      <c r="B103" t="s">
        <v>193</v>
      </c>
    </row>
    <row r="104" spans="1:2" x14ac:dyDescent="0.2">
      <c r="A104" t="s">
        <v>186</v>
      </c>
      <c r="B104" t="s">
        <v>193</v>
      </c>
    </row>
    <row r="105" spans="1:2" x14ac:dyDescent="0.2">
      <c r="A105" t="s">
        <v>187</v>
      </c>
      <c r="B105" t="s">
        <v>193</v>
      </c>
    </row>
    <row r="106" spans="1:2" x14ac:dyDescent="0.2">
      <c r="A106" t="s">
        <v>188</v>
      </c>
      <c r="B106" t="s">
        <v>193</v>
      </c>
    </row>
    <row r="107" spans="1:2" x14ac:dyDescent="0.2">
      <c r="A107" t="s">
        <v>189</v>
      </c>
      <c r="B107" t="s">
        <v>193</v>
      </c>
    </row>
    <row r="108" spans="1:2" x14ac:dyDescent="0.2">
      <c r="A108" t="s">
        <v>190</v>
      </c>
      <c r="B108" t="s">
        <v>193</v>
      </c>
    </row>
    <row r="109" spans="1:2" x14ac:dyDescent="0.2">
      <c r="A109" t="s">
        <v>191</v>
      </c>
      <c r="B109" t="s">
        <v>193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785D-94D9-460A-9188-FA143F1F7A45}">
  <dimension ref="A1"/>
  <sheetViews>
    <sheetView workbookViewId="0">
      <selection activeCell="M26" sqref="M26"/>
    </sheetView>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0b2ba8a-f62c-4768-bd70-906e20f36f32" xsi:nil="true"/>
    <lcf76f155ced4ddcb4097134ff3c332f xmlns="913548a2-4390-49c6-9530-28f11ea1d97e">
      <Terms xmlns="http://schemas.microsoft.com/office/infopath/2007/PartnerControls"/>
    </lcf76f155ced4ddcb4097134ff3c332f>
    <BrightFuturesLearningTrust xmlns="913548a2-4390-49c6-9530-28f11ea1d97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0B9D4A6A87D241BA8FA8CEA6F08F40" ma:contentTypeVersion="19" ma:contentTypeDescription="Create a new document." ma:contentTypeScope="" ma:versionID="62492b61215359a562d08b1343d04e0c">
  <xsd:schema xmlns:xsd="http://www.w3.org/2001/XMLSchema" xmlns:xs="http://www.w3.org/2001/XMLSchema" xmlns:p="http://schemas.microsoft.com/office/2006/metadata/properties" xmlns:ns2="913548a2-4390-49c6-9530-28f11ea1d97e" xmlns:ns3="30b2ba8a-f62c-4768-bd70-906e20f36f32" targetNamespace="http://schemas.microsoft.com/office/2006/metadata/properties" ma:root="true" ma:fieldsID="dd28621654ac57e755f1711f8eff7831" ns2:_="" ns3:_="">
    <xsd:import namespace="913548a2-4390-49c6-9530-28f11ea1d97e"/>
    <xsd:import namespace="30b2ba8a-f62c-4768-bd70-906e20f36f3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BrightFuturesLearningTru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548a2-4390-49c6-9530-28f11ea1d9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Location" ma:index="15" nillable="true" ma:displayName="Location" ma:hidden="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hidden="true" ma:internalName="MediaServiceKeyPoints" ma:readOnly="true">
      <xsd:simpleType>
        <xsd:restriction base="dms:Note"/>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f54ad6-dfda-40d2-9c51-609e17a4864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BrightFuturesLearningTrust" ma:index="25" nillable="true" ma:displayName="Full Name" ma:format="Dropdown" ma:internalName="BrightFuturesLearningTrus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b2ba8a-f62c-4768-bd70-906e20f36f32" elementFormDefault="qualified">
    <xsd:import namespace="http://schemas.microsoft.com/office/2006/documentManagement/types"/>
    <xsd:import namespace="http://schemas.microsoft.com/office/infopath/2007/PartnerControls"/>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3172fb4e-2652-4c39-b94d-e9c6b2bc78b2}" ma:internalName="TaxCatchAll" ma:showField="CatchAllData" ma:web="30b2ba8a-f62c-4768-bd70-906e20f36f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9 n P k V L l G 6 T q l A A A A 9 w A A A B I A H A B D b 2 5 m a W c v U G F j a 2 F n Z S 5 4 b W w g o h g A K K A U A A A A A A A A A A A A A A A A A A A A A A A A A A A A h Y 9 N C s I w G E S v U r J v / k S Q 8 j U F X b i x I A j i N q S x D b a p N K n p 3 V x 4 J K 9 g R a v u X M 6 b t 5 i 5 X 2 + Q D U 0 d X X T n T G t T x D B F k b a q L Y w t U 9 T 7 Y 7 x A m Y C t V C d Z 6 m i U r U s G V 6 S o 8 v 6 c E B J C w G G G 2 6 4 k n F J G D v l m p y r d S P S R z X 8 5 N t Z 5 a Z V G A v a v M Y J j R u e Y c c 4 x B T J R y I 3 9 G n w c / G x / I K z 6 2 v e d F t r G 6 y W Q K Q J 5 n x A P U E s D B B Q A A g A I A P Z z 5 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c + R U K I p H u A 4 A A A A R A A A A E w A c A E Z v c m 1 1 b G F z L 1 N l Y 3 R p b 2 4 x L m 0 g o h g A K K A U A A A A A A A A A A A A A A A A A A A A A A A A A A A A K 0 5 N L s n M z 1 M I h t C G 1 g B Q S w E C L Q A U A A I A C A D 2 c + R U u U b p O q U A A A D 3 A A A A E g A A A A A A A A A A A A A A A A A A A A A A Q 2 9 u Z m l n L 1 B h Y 2 t h Z 2 U u e G 1 s U E s B A i 0 A F A A C A A g A 9 n P k V A / K 6 a u k A A A A 6 Q A A A B M A A A A A A A A A A A A A A A A A 8 Q A A A F t D b 2 5 0 Z W 5 0 X 1 R 5 c G V z X S 5 4 b W x Q S w E C L Q A U A A I A C A D 2 c + R 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X L M k k q m l k 0 y H 2 v b L u 1 P 1 U A A A A A A C A A A A A A A D Z g A A w A A A A B A A A A B x j H c f x x + E G o B z M U j l q 4 P N A A A A A A S A A A C g A A A A E A A A A D M T 5 J q l W m G o N G 5 0 3 u F W Z a h Q A A A A D 4 H 7 o I R i F a V g A F 9 A F D N K G E Z d 6 X x R P X 7 m q / R O e u j 6 C 6 8 1 B T c o R s c a K v x H G w Z o a t R d u x z 7 1 t 1 h E B c 6 N q h o 5 0 T Y j L w R X C h M L f P r h F o J V N W a m l c U A A A A E R s u 8 p u k V i R 7 s H V X A 4 g H 0 j 4 y c j c = < / D a t a M a s h u p > 
</file>

<file path=customXml/itemProps1.xml><?xml version="1.0" encoding="utf-8"?>
<ds:datastoreItem xmlns:ds="http://schemas.openxmlformats.org/officeDocument/2006/customXml" ds:itemID="{DD09E459-AB61-4DA8-B0EE-AD4A5E84B841}">
  <ds:schemaRefs>
    <ds:schemaRef ds:uri="http://purl.org/dc/dcmitype/"/>
    <ds:schemaRef ds:uri="30b2ba8a-f62c-4768-bd70-906e20f36f32"/>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913548a2-4390-49c6-9530-28f11ea1d97e"/>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96C4CFE-5EB6-40A5-BE67-2CA0BF536080}">
  <ds:schemaRefs>
    <ds:schemaRef ds:uri="http://schemas.microsoft.com/sharepoint/v3/contenttype/forms"/>
  </ds:schemaRefs>
</ds:datastoreItem>
</file>

<file path=customXml/itemProps3.xml><?xml version="1.0" encoding="utf-8"?>
<ds:datastoreItem xmlns:ds="http://schemas.openxmlformats.org/officeDocument/2006/customXml" ds:itemID="{1CA03156-D4D5-4B49-8996-00D8465258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548a2-4390-49c6-9530-28f11ea1d97e"/>
    <ds:schemaRef ds:uri="30b2ba8a-f62c-4768-bd70-906e20f36f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4692F-7B76-42D0-82F4-7AEFBBFE08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Internal</vt:lpstr>
      <vt:lpstr>Folder Mapping</vt:lpstr>
      <vt:lpstr>Folder Mapping-Breakdown</vt:lpstr>
      <vt:lpstr>New Security Groups</vt:lpstr>
      <vt:lpstr>Existing Mapped Drives</vt:lpstr>
      <vt:lpstr>Folders with Custom Permissions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Becky Warner</dc:creator>
  <cp:keywords/>
  <dc:description/>
  <cp:lastModifiedBy>Rhys Saddul</cp:lastModifiedBy>
  <cp:revision/>
  <dcterms:created xsi:type="dcterms:W3CDTF">2020-01-28T10:17:10Z</dcterms:created>
  <dcterms:modified xsi:type="dcterms:W3CDTF">2023-11-24T11:08:52Z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0x0101002C0B9D4A6A87D241BA8FA8CEA6F08F40</vt:lpwstr>
  </property>
  <property fmtid="{D5CDD505-2E9C-101B-9397-08002B2CF9AE}" pid="3" name="MediaServiceImageTags">
    <vt:lpwstr/>
  </property>
</Properties>
</file>