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xr:revisionPtr revIDLastSave="0" documentId="8_{4C59A1B5-77F4-45F2-AE26-8908EC101F59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B6" i="1"/>
  <c r="A6" i="1"/>
  <c r="E5" i="1"/>
  <c r="D5" i="1"/>
  <c r="C5" i="1"/>
  <c r="B5" i="1"/>
  <c r="A5" i="1"/>
  <c r="D4" i="1"/>
  <c r="C4" i="1"/>
  <c r="B4" i="1"/>
  <c r="A4" i="1"/>
</calcChain>
</file>

<file path=xl/sharedStrings.xml><?xml version="1.0" encoding="utf-8"?>
<sst xmlns="http://schemas.openxmlformats.org/spreadsheetml/2006/main" count="15" uniqueCount="15">
  <si>
    <t>Average Sacks</t>
  </si>
  <si>
    <t>Average TFLs</t>
  </si>
  <si>
    <t>Average Tackles</t>
  </si>
  <si>
    <t>Average Assists</t>
  </si>
  <si>
    <t>Average Solos</t>
  </si>
  <si>
    <t>Average INTs</t>
  </si>
  <si>
    <t>Average PDs</t>
  </si>
  <si>
    <t>Height</t>
  </si>
  <si>
    <t>Weight</t>
  </si>
  <si>
    <t>Arm Length</t>
  </si>
  <si>
    <t>40 Time</t>
  </si>
  <si>
    <t>3 Cone Time</t>
  </si>
  <si>
    <t>20 Yard Shuttle Time</t>
  </si>
  <si>
    <t>Bench Press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</si>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</sst>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L6" sqref="L6:N6"/>
    </sheetView>
  </sheetViews>
  <sheetFormatPr defaultRowHeight="15"/>
  <cols>
    <col min="1" max="1" width="12.42578125" customWidth="1"/>
    <col min="2" max="2" width="11.7109375" customWidth="1"/>
    <col min="3" max="3" width="14.140625" customWidth="1"/>
    <col min="4" max="4" width="14" customWidth="1"/>
    <col min="5" max="5" width="12.5703125" customWidth="1"/>
    <col min="6" max="6" width="12.140625" customWidth="1"/>
    <col min="7" max="7" width="11.5703125" customWidth="1"/>
    <col min="10" max="10" width="10.85546875" customWidth="1"/>
    <col min="12" max="12" width="11.5703125" customWidth="1"/>
    <col min="13" max="13" width="18.42578125" customWidth="1"/>
    <col min="14" max="14" width="11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8</v>
      </c>
      <c r="B2">
        <v>16.5</v>
      </c>
      <c r="C2">
        <v>104</v>
      </c>
      <c r="D2">
        <v>37</v>
      </c>
      <c r="E2">
        <v>67</v>
      </c>
      <c r="F2">
        <v>3</v>
      </c>
      <c r="G2">
        <v>8</v>
      </c>
      <c r="H2">
        <v>76</v>
      </c>
      <c r="I2">
        <v>230</v>
      </c>
      <c r="J2">
        <v>33.5</v>
      </c>
      <c r="K2">
        <v>4.3899999999999997</v>
      </c>
      <c r="L2">
        <v>0</v>
      </c>
      <c r="M2">
        <v>0</v>
      </c>
      <c r="N2">
        <v>0</v>
      </c>
    </row>
    <row r="3" spans="1:15">
      <c r="A3">
        <v>3</v>
      </c>
      <c r="B3">
        <v>12</v>
      </c>
      <c r="C3">
        <v>85</v>
      </c>
      <c r="D3">
        <v>48</v>
      </c>
      <c r="E3">
        <v>37</v>
      </c>
      <c r="F3">
        <v>1</v>
      </c>
      <c r="G3">
        <v>2</v>
      </c>
      <c r="H3">
        <v>73</v>
      </c>
      <c r="I3">
        <v>227</v>
      </c>
      <c r="J3">
        <v>31.75</v>
      </c>
      <c r="K3">
        <v>4.5</v>
      </c>
      <c r="L3">
        <v>0</v>
      </c>
      <c r="M3">
        <v>0</v>
      </c>
      <c r="N3">
        <v>18</v>
      </c>
    </row>
    <row r="4" spans="1:15">
      <c r="A4">
        <f>8.5/2</f>
        <v>4.25</v>
      </c>
      <c r="B4">
        <f>29.5/2</f>
        <v>14.75</v>
      </c>
      <c r="C4">
        <f>257/2</f>
        <v>128.5</v>
      </c>
      <c r="D4">
        <f>(149-32)/2</f>
        <v>58.5</v>
      </c>
      <c r="E4">
        <v>70</v>
      </c>
      <c r="F4">
        <v>0</v>
      </c>
      <c r="G4">
        <v>3</v>
      </c>
      <c r="H4">
        <v>74</v>
      </c>
      <c r="I4">
        <v>234</v>
      </c>
      <c r="J4">
        <v>32.75</v>
      </c>
      <c r="K4">
        <v>4.5199999999999996</v>
      </c>
      <c r="L4">
        <v>0</v>
      </c>
      <c r="M4">
        <v>0</v>
      </c>
      <c r="N4">
        <v>21</v>
      </c>
    </row>
    <row r="5" spans="1:15">
      <c r="A5">
        <f>15/2</f>
        <v>7.5</v>
      </c>
      <c r="B5">
        <f>27/2</f>
        <v>13.5</v>
      </c>
      <c r="C5">
        <f>(152-15)/2</f>
        <v>68.5</v>
      </c>
      <c r="D5">
        <f>48/2</f>
        <v>24</v>
      </c>
      <c r="E5">
        <f>89/2</f>
        <v>44.5</v>
      </c>
      <c r="F5">
        <v>1</v>
      </c>
      <c r="G5">
        <v>2</v>
      </c>
      <c r="H5">
        <v>75</v>
      </c>
      <c r="I5">
        <v>240</v>
      </c>
      <c r="J5">
        <v>32.75</v>
      </c>
      <c r="K5">
        <v>4.6500000000000004</v>
      </c>
      <c r="L5">
        <v>7</v>
      </c>
      <c r="M5">
        <v>4.3099999999999996</v>
      </c>
      <c r="N5">
        <v>24</v>
      </c>
    </row>
    <row r="6" spans="1:15">
      <c r="A6">
        <f>6.5/4</f>
        <v>1.625</v>
      </c>
      <c r="B6">
        <f>32/4</f>
        <v>8</v>
      </c>
      <c r="C6">
        <f>360/4</f>
        <v>90</v>
      </c>
      <c r="D6">
        <f>136/4</f>
        <v>34</v>
      </c>
      <c r="E6">
        <f>224/4</f>
        <v>56</v>
      </c>
      <c r="F6">
        <f>2/4</f>
        <v>0.5</v>
      </c>
      <c r="G6">
        <f>6/4</f>
        <v>1.5</v>
      </c>
      <c r="H6">
        <v>73</v>
      </c>
      <c r="I6">
        <v>245</v>
      </c>
      <c r="J6">
        <v>32.75</v>
      </c>
      <c r="K6">
        <v>4.54</v>
      </c>
      <c r="L6">
        <v>0</v>
      </c>
      <c r="M6">
        <v>0</v>
      </c>
      <c r="N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2020-06-11T04:29:44Z</dcterms:created>
  <dcterms:modified xsi:type="dcterms:W3CDTF">2020-06-11T04:48:59Z</dcterms:modified>
  <cp:category/>
  <cp:contentStatus/>
</cp:coreProperties>
</file>