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DB175133-F447-48E7-AEA4-D84FA599666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H6" i="1"/>
  <c r="C6" i="1"/>
  <c r="B6" i="1"/>
  <c r="A6" i="1"/>
  <c r="H5" i="1"/>
  <c r="C5" i="1"/>
  <c r="B5" i="1"/>
  <c r="A5" i="1"/>
  <c r="I4" i="1"/>
  <c r="H4" i="1"/>
  <c r="C4" i="1"/>
  <c r="B4" i="1"/>
  <c r="A4" i="1"/>
  <c r="H3" i="1"/>
  <c r="C3" i="1"/>
  <c r="B3" i="1"/>
  <c r="A3" i="1"/>
  <c r="H2" i="1"/>
  <c r="C2" i="1"/>
  <c r="B2" i="1"/>
  <c r="A2" i="1"/>
</calcChain>
</file>

<file path=xl/sharedStrings.xml><?xml version="1.0" encoding="utf-8"?>
<sst xmlns="http://schemas.openxmlformats.org/spreadsheetml/2006/main" count="10" uniqueCount="10">
  <si>
    <t>Average Yards</t>
  </si>
  <si>
    <t>Average TDs</t>
  </si>
  <si>
    <t>Average INTs</t>
  </si>
  <si>
    <t>Completion %</t>
  </si>
  <si>
    <t>Passer Rating</t>
  </si>
  <si>
    <t>Yards per Attempt</t>
  </si>
  <si>
    <t>40 Time</t>
  </si>
  <si>
    <t>Average Rush Yards</t>
  </si>
  <si>
    <t>Average Rush TDs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</si>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</sst>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I7" sqref="I7"/>
    </sheetView>
  </sheetViews>
  <sheetFormatPr defaultRowHeight="15"/>
  <cols>
    <col min="1" max="1" width="12.28515625" customWidth="1"/>
    <col min="2" max="2" width="11.140625" customWidth="1"/>
    <col min="3" max="3" width="11.42578125" customWidth="1"/>
    <col min="4" max="4" width="12.7109375" customWidth="1"/>
    <col min="5" max="5" width="12.140625" customWidth="1"/>
    <col min="6" max="6" width="16.28515625" customWidth="1"/>
    <col min="8" max="8" width="17.42578125" customWidth="1"/>
    <col min="9" max="9" width="16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f>8565/2</f>
        <v>4282.5</v>
      </c>
      <c r="B2">
        <f>76/2</f>
        <v>38</v>
      </c>
      <c r="C2">
        <f>11/2</f>
        <v>5.5</v>
      </c>
      <c r="D2">
        <v>68.8</v>
      </c>
      <c r="E2">
        <v>172.4</v>
      </c>
      <c r="F2">
        <v>9.4</v>
      </c>
      <c r="G2">
        <v>0</v>
      </c>
      <c r="H2">
        <f>767/2</f>
        <v>383.5</v>
      </c>
      <c r="I2">
        <v>6</v>
      </c>
    </row>
    <row r="3" spans="1:10">
      <c r="A3">
        <f>7442/3</f>
        <v>2480.6666666666665</v>
      </c>
      <c r="B3">
        <f>87/3</f>
        <v>29</v>
      </c>
      <c r="C3">
        <f>11/3</f>
        <v>3.6666666666666665</v>
      </c>
      <c r="D3">
        <v>69.3</v>
      </c>
      <c r="E3">
        <v>199.4</v>
      </c>
      <c r="F3">
        <v>10.9</v>
      </c>
      <c r="G3">
        <v>0</v>
      </c>
      <c r="H3">
        <f>340/3</f>
        <v>113.33333333333333</v>
      </c>
      <c r="I3">
        <v>3</v>
      </c>
    </row>
    <row r="4" spans="1:10">
      <c r="A4">
        <f>10541/4</f>
        <v>2635.25</v>
      </c>
      <c r="B4">
        <f>95/4</f>
        <v>23.75</v>
      </c>
      <c r="C4">
        <f>23/4</f>
        <v>5.75</v>
      </c>
      <c r="D4">
        <v>64</v>
      </c>
      <c r="E4">
        <v>153.1</v>
      </c>
      <c r="F4">
        <v>8.1999999999999993</v>
      </c>
      <c r="G4">
        <v>4.68</v>
      </c>
      <c r="H4">
        <f>560/4</f>
        <v>140</v>
      </c>
      <c r="I4">
        <f>13/4</f>
        <v>3.25</v>
      </c>
    </row>
    <row r="5" spans="1:10">
      <c r="A5">
        <f>8600/3</f>
        <v>2866.6666666666665</v>
      </c>
      <c r="B5">
        <f>60/3</f>
        <v>20</v>
      </c>
      <c r="C5">
        <f>29/3</f>
        <v>9.6666666666666661</v>
      </c>
      <c r="D5">
        <v>61.2</v>
      </c>
      <c r="E5">
        <v>137.9</v>
      </c>
      <c r="F5">
        <v>7.6</v>
      </c>
      <c r="G5">
        <v>4.74</v>
      </c>
      <c r="H5">
        <f>403/3</f>
        <v>134.33333333333334</v>
      </c>
      <c r="I5">
        <v>3</v>
      </c>
    </row>
    <row r="6" spans="1:10">
      <c r="A6">
        <f>8712/3</f>
        <v>2904</v>
      </c>
      <c r="B6">
        <f>72/3</f>
        <v>24</v>
      </c>
      <c r="C6">
        <f>18/3</f>
        <v>6</v>
      </c>
      <c r="D6">
        <v>65.099999999999994</v>
      </c>
      <c r="E6">
        <v>162.6</v>
      </c>
      <c r="F6">
        <v>9.1</v>
      </c>
      <c r="G6">
        <v>4.59</v>
      </c>
      <c r="H6">
        <f>3107/3</f>
        <v>1035.6666666666667</v>
      </c>
      <c r="I6">
        <f>41/3</f>
        <v>13.666666666666666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2020-05-10T20:16:59Z</dcterms:created>
  <dcterms:modified xsi:type="dcterms:W3CDTF">2020-05-10T20:32:00Z</dcterms:modified>
  <cp:category/>
  <cp:contentStatus/>
</cp:coreProperties>
</file>