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3"/>
  <workbookPr defaultThemeVersion="166925"/>
  <xr:revisionPtr revIDLastSave="0" documentId="8_{8A5960A2-3714-473B-9DF4-63283307B9D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B10" i="1"/>
  <c r="A10" i="1"/>
  <c r="B9" i="1"/>
  <c r="A9" i="1"/>
  <c r="A7" i="1"/>
  <c r="C7" i="1"/>
  <c r="B7" i="1"/>
  <c r="C6" i="1"/>
  <c r="A6" i="1"/>
  <c r="B5" i="1"/>
  <c r="A5" i="1"/>
  <c r="B4" i="1"/>
  <c r="A4" i="1"/>
  <c r="B3" i="1"/>
  <c r="A3" i="1"/>
  <c r="C2" i="1"/>
  <c r="B2" i="1"/>
  <c r="A2" i="1"/>
</calcChain>
</file>

<file path=xl/sharedStrings.xml><?xml version="1.0" encoding="utf-8"?>
<sst xmlns="http://schemas.openxmlformats.org/spreadsheetml/2006/main" count="12" uniqueCount="12">
  <si>
    <t>Average Yards</t>
  </si>
  <si>
    <t>Average Catches</t>
  </si>
  <si>
    <t>Average TDs</t>
  </si>
  <si>
    <t>Yards per Reception</t>
  </si>
  <si>
    <t>40 Time</t>
  </si>
  <si>
    <t>3-Cone Time</t>
  </si>
  <si>
    <t>20 Yard Shuttle Time</t>
  </si>
  <si>
    <t>Verticle Jump</t>
  </si>
  <si>
    <t>Broad Jump</t>
  </si>
  <si>
    <t>Height</t>
  </si>
  <si>
    <t>Weight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</si>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</sst>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J13" sqref="J13"/>
    </sheetView>
  </sheetViews>
  <sheetFormatPr defaultRowHeight="15"/>
  <cols>
    <col min="1" max="1" width="12.42578125" customWidth="1"/>
    <col min="2" max="2" width="15" customWidth="1"/>
    <col min="3" max="3" width="11.28515625" customWidth="1"/>
    <col min="4" max="4" width="18.140625" customWidth="1"/>
    <col min="6" max="6" width="12" customWidth="1"/>
    <col min="7" max="7" width="18.42578125" customWidth="1"/>
    <col min="8" max="8" width="12.5703125" customWidth="1"/>
    <col min="9" max="9" width="10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f>3292/3</f>
        <v>1097.3333333333333</v>
      </c>
      <c r="B2">
        <f>173/3</f>
        <v>57.666666666666664</v>
      </c>
      <c r="C2">
        <f>32/3</f>
        <v>10.666666666666666</v>
      </c>
      <c r="D2">
        <v>19</v>
      </c>
      <c r="E2">
        <v>4.5</v>
      </c>
      <c r="F2">
        <v>0</v>
      </c>
      <c r="G2">
        <v>0</v>
      </c>
      <c r="H2">
        <v>34.5</v>
      </c>
      <c r="I2">
        <v>124</v>
      </c>
      <c r="J2">
        <v>74</v>
      </c>
      <c r="K2">
        <v>198</v>
      </c>
    </row>
    <row r="3" spans="1:12">
      <c r="A3">
        <f>(2742-264)/2</f>
        <v>1239</v>
      </c>
      <c r="B3">
        <f>145/2</f>
        <v>72.5</v>
      </c>
      <c r="C3">
        <v>12</v>
      </c>
      <c r="D3">
        <v>17.2</v>
      </c>
      <c r="E3">
        <v>4.45</v>
      </c>
      <c r="F3">
        <v>0</v>
      </c>
      <c r="G3">
        <v>4.53</v>
      </c>
      <c r="H3">
        <v>35</v>
      </c>
      <c r="I3">
        <v>120</v>
      </c>
      <c r="J3">
        <v>73</v>
      </c>
      <c r="K3">
        <v>193</v>
      </c>
    </row>
    <row r="4" spans="1:12">
      <c r="A4">
        <f>(1716-229)/2</f>
        <v>743.5</v>
      </c>
      <c r="B4">
        <f>86/2</f>
        <v>43</v>
      </c>
      <c r="C4">
        <v>9</v>
      </c>
      <c r="D4">
        <v>17.5</v>
      </c>
      <c r="E4">
        <v>4.2699999999999996</v>
      </c>
      <c r="F4">
        <v>0</v>
      </c>
      <c r="G4">
        <v>0</v>
      </c>
      <c r="H4">
        <v>42</v>
      </c>
      <c r="I4">
        <v>131</v>
      </c>
      <c r="J4">
        <v>71</v>
      </c>
      <c r="K4">
        <v>188</v>
      </c>
    </row>
    <row r="5" spans="1:12">
      <c r="A5">
        <f>2415/2</f>
        <v>1207.5</v>
      </c>
      <c r="B5">
        <f>165/2</f>
        <v>82.5</v>
      </c>
      <c r="C5">
        <v>12</v>
      </c>
      <c r="D5">
        <v>14.6</v>
      </c>
      <c r="E5">
        <v>4.43</v>
      </c>
      <c r="F5">
        <v>0</v>
      </c>
      <c r="G5">
        <v>0</v>
      </c>
      <c r="H5">
        <v>37.5</v>
      </c>
      <c r="I5">
        <v>126</v>
      </c>
      <c r="J5">
        <v>73</v>
      </c>
      <c r="K5">
        <v>202</v>
      </c>
    </row>
    <row r="6" spans="1:12">
      <c r="A6">
        <f>(2448-235)/2</f>
        <v>1106.5</v>
      </c>
      <c r="B6">
        <v>59</v>
      </c>
      <c r="C6">
        <f>25/2</f>
        <v>12.5</v>
      </c>
      <c r="D6">
        <v>18.100000000000001</v>
      </c>
      <c r="E6">
        <v>4.55</v>
      </c>
      <c r="F6">
        <v>0</v>
      </c>
      <c r="G6">
        <v>0</v>
      </c>
      <c r="H6">
        <v>31</v>
      </c>
      <c r="I6">
        <v>0</v>
      </c>
      <c r="J6">
        <v>76</v>
      </c>
      <c r="K6">
        <v>216</v>
      </c>
    </row>
    <row r="7" spans="1:12">
      <c r="A7">
        <f>2248/3</f>
        <v>749.33333333333337</v>
      </c>
      <c r="B7">
        <f>148/3</f>
        <v>49.333333333333336</v>
      </c>
      <c r="C7">
        <f>22/3</f>
        <v>7.333333333333333</v>
      </c>
      <c r="D7">
        <v>15.2</v>
      </c>
      <c r="E7">
        <v>4.47</v>
      </c>
      <c r="F7">
        <v>7.31</v>
      </c>
      <c r="G7">
        <v>4.46</v>
      </c>
      <c r="H7">
        <v>42</v>
      </c>
      <c r="I7">
        <v>138</v>
      </c>
      <c r="J7">
        <v>71</v>
      </c>
      <c r="K7">
        <v>206</v>
      </c>
    </row>
    <row r="8" spans="1:12">
      <c r="A8">
        <v>1192</v>
      </c>
      <c r="B8">
        <v>65</v>
      </c>
      <c r="C8">
        <v>8</v>
      </c>
      <c r="D8">
        <v>17</v>
      </c>
      <c r="E8">
        <v>4.5</v>
      </c>
      <c r="F8">
        <v>0</v>
      </c>
      <c r="G8">
        <v>0</v>
      </c>
      <c r="H8">
        <v>40</v>
      </c>
      <c r="I8">
        <v>128</v>
      </c>
      <c r="J8">
        <v>72</v>
      </c>
      <c r="K8">
        <v>205</v>
      </c>
    </row>
    <row r="9" spans="1:12">
      <c r="A9">
        <f>(2519-82-404)/2</f>
        <v>1016.5</v>
      </c>
      <c r="B9">
        <f>(171-29)/2</f>
        <v>71</v>
      </c>
      <c r="C9">
        <v>8.5</v>
      </c>
      <c r="D9">
        <v>14.7</v>
      </c>
      <c r="E9">
        <v>4.5199999999999996</v>
      </c>
      <c r="F9">
        <v>6.96</v>
      </c>
      <c r="G9">
        <v>4.1399999999999997</v>
      </c>
      <c r="H9">
        <v>36.5</v>
      </c>
      <c r="I9">
        <v>121</v>
      </c>
      <c r="J9">
        <v>76</v>
      </c>
      <c r="K9">
        <v>223</v>
      </c>
    </row>
    <row r="10" spans="1:12">
      <c r="A10">
        <f>(2925-24)/3</f>
        <v>967</v>
      </c>
      <c r="B10">
        <f>182/3</f>
        <v>60.666666666666664</v>
      </c>
      <c r="C10">
        <f>28/3</f>
        <v>9.3333333333333339</v>
      </c>
      <c r="D10">
        <v>15.7</v>
      </c>
      <c r="E10">
        <v>4.38</v>
      </c>
      <c r="F10">
        <v>6.66</v>
      </c>
      <c r="G10">
        <v>4.43</v>
      </c>
      <c r="H10">
        <v>38.5</v>
      </c>
      <c r="I10">
        <v>131</v>
      </c>
      <c r="J10">
        <v>75</v>
      </c>
      <c r="K10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2020-05-11T18:26:41Z</dcterms:created>
  <dcterms:modified xsi:type="dcterms:W3CDTF">2020-05-11T19:04:16Z</dcterms:modified>
  <cp:category/>
  <cp:contentStatus/>
</cp:coreProperties>
</file>