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8_{331BD700-BC10-4FCD-AEE5-1147E3F5F83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A5" i="1"/>
  <c r="E4" i="1"/>
  <c r="C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<sst xmlns="http://schemas.openxmlformats.org/spreadsheetml/2006/main" count="14" uniqueCount="14">
  <si>
    <t>Average INTs</t>
  </si>
  <si>
    <t>Average PDs</t>
  </si>
  <si>
    <t>Average Tackles</t>
  </si>
  <si>
    <t>Average Assists</t>
  </si>
  <si>
    <t>Average Solos</t>
  </si>
  <si>
    <t>Height</t>
  </si>
  <si>
    <t>Weight</t>
  </si>
  <si>
    <t>Arm Length</t>
  </si>
  <si>
    <t>40 Time</t>
  </si>
  <si>
    <t>3-Cone Time</t>
  </si>
  <si>
    <t>20 Yard Shuttle Time</t>
  </si>
  <si>
    <t>Verticle Jump</t>
  </si>
  <si>
    <t>Broad Jump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</si>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</sst>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K6" sqref="K6"/>
    </sheetView>
  </sheetViews>
  <sheetFormatPr defaultRowHeight="15"/>
  <cols>
    <col min="1" max="1" width="12" customWidth="1"/>
    <col min="2" max="2" width="11.42578125" customWidth="1"/>
    <col min="3" max="3" width="14.7109375" customWidth="1"/>
    <col min="4" max="4" width="14" customWidth="1"/>
    <col min="5" max="5" width="12.7109375" customWidth="1"/>
    <col min="8" max="8" width="11.42578125" customWidth="1"/>
    <col min="10" max="10" width="11.5703125" customWidth="1"/>
    <col min="11" max="11" width="18.5703125" customWidth="1"/>
    <col min="12" max="12" width="12.85546875" customWidth="1"/>
    <col min="13" max="13" width="11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f>5/2</f>
        <v>2.5</v>
      </c>
      <c r="B2">
        <f>15/2</f>
        <v>7.5</v>
      </c>
      <c r="C2">
        <f>169/2</f>
        <v>84.5</v>
      </c>
      <c r="D2">
        <f>65/2</f>
        <v>32.5</v>
      </c>
      <c r="E2">
        <f>104/2</f>
        <v>52</v>
      </c>
      <c r="F2">
        <v>73</v>
      </c>
      <c r="G2">
        <v>200</v>
      </c>
      <c r="H2">
        <v>31</v>
      </c>
      <c r="I2">
        <v>4.63</v>
      </c>
      <c r="J2">
        <v>0</v>
      </c>
      <c r="K2">
        <v>0</v>
      </c>
      <c r="L2">
        <v>36</v>
      </c>
      <c r="M2">
        <v>122</v>
      </c>
    </row>
    <row r="3" spans="1:14">
      <c r="A3">
        <f>8/3</f>
        <v>2.6666666666666665</v>
      </c>
      <c r="B3">
        <f>24/3</f>
        <v>8</v>
      </c>
      <c r="C3">
        <f>199/3</f>
        <v>66.333333333333329</v>
      </c>
      <c r="D3">
        <f>79/3</f>
        <v>26.333333333333332</v>
      </c>
      <c r="E3">
        <f>120/3</f>
        <v>40</v>
      </c>
      <c r="F3">
        <v>75</v>
      </c>
      <c r="G3">
        <v>203</v>
      </c>
      <c r="H3">
        <v>30.5</v>
      </c>
      <c r="I3">
        <v>0</v>
      </c>
      <c r="J3">
        <v>0</v>
      </c>
      <c r="K3">
        <v>0</v>
      </c>
      <c r="L3">
        <v>0</v>
      </c>
      <c r="M3">
        <v>0</v>
      </c>
    </row>
    <row r="4" spans="1:14">
      <c r="A4">
        <v>4</v>
      </c>
      <c r="B4">
        <v>2</v>
      </c>
      <c r="C4">
        <f>(172-37)/2</f>
        <v>67.5</v>
      </c>
      <c r="D4">
        <v>20</v>
      </c>
      <c r="E4">
        <f>(122-27)/2</f>
        <v>47.5</v>
      </c>
      <c r="F4">
        <v>70</v>
      </c>
      <c r="G4">
        <v>205</v>
      </c>
      <c r="H4">
        <v>30.25</v>
      </c>
      <c r="I4">
        <v>4.45</v>
      </c>
      <c r="J4">
        <v>0</v>
      </c>
      <c r="K4">
        <v>0</v>
      </c>
      <c r="L4">
        <v>36</v>
      </c>
      <c r="M4">
        <v>0</v>
      </c>
    </row>
    <row r="5" spans="1:14">
      <c r="A5">
        <f>8/3</f>
        <v>2.6666666666666665</v>
      </c>
      <c r="B5">
        <v>10</v>
      </c>
      <c r="C5">
        <f>206/3</f>
        <v>68.666666666666671</v>
      </c>
      <c r="D5">
        <f>(85-16)/3</f>
        <v>23</v>
      </c>
      <c r="E5">
        <f>(152-15)/3</f>
        <v>45.666666666666664</v>
      </c>
      <c r="F5">
        <v>73</v>
      </c>
      <c r="G5">
        <v>220</v>
      </c>
      <c r="H5">
        <v>33</v>
      </c>
      <c r="I5">
        <v>4.49</v>
      </c>
      <c r="J5">
        <v>0</v>
      </c>
      <c r="K5">
        <v>0</v>
      </c>
      <c r="L5">
        <v>42</v>
      </c>
      <c r="M5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2020-06-12T05:51:36Z</dcterms:created>
  <dcterms:modified xsi:type="dcterms:W3CDTF">2020-06-12T06:02:38Z</dcterms:modified>
  <cp:category/>
  <cp:contentStatus/>
</cp:coreProperties>
</file>