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Krisen\2019_nCov\03 AG Lage\07_R\_outputs\_report\200327\"/>
    </mc:Choice>
  </mc:AlternateContent>
  <bookViews>
    <workbookView xWindow="0" yWindow="0" windowWidth="13130" windowHeight="6110" activeTab="2"/>
  </bookViews>
  <sheets>
    <sheet name="COVID19 Epikurve" sheetId="1" r:id="rId1"/>
    <sheet name="COVID19 Fälle Geschlecht Alter" sheetId="2" r:id="rId2"/>
    <sheet name="COVID19 Kantone" sheetId="3" r:id="rId3"/>
  </sheets>
  <calcPr calcId="162913"/>
</workbook>
</file>

<file path=xl/calcChain.xml><?xml version="1.0" encoding="utf-8"?>
<calcChain xmlns="http://schemas.openxmlformats.org/spreadsheetml/2006/main">
  <c r="H10" i="2" l="1"/>
  <c r="I10" i="2" s="1"/>
  <c r="H11" i="2"/>
  <c r="I11" i="2" s="1"/>
  <c r="H12" i="2"/>
  <c r="H13" i="2"/>
  <c r="H14" i="2"/>
  <c r="H15" i="2"/>
  <c r="H16" i="2"/>
  <c r="H17" i="2"/>
  <c r="H9" i="2"/>
  <c r="C9" i="2"/>
  <c r="I12" i="2"/>
  <c r="I13" i="2"/>
  <c r="I14" i="2"/>
  <c r="I15" i="2"/>
  <c r="I16" i="2"/>
  <c r="I17" i="2"/>
  <c r="I9" i="2"/>
  <c r="F10" i="2"/>
  <c r="F11" i="2"/>
  <c r="F12" i="2"/>
  <c r="F13" i="2"/>
  <c r="F14" i="2"/>
  <c r="F15" i="2"/>
  <c r="F16" i="2"/>
  <c r="F17" i="2"/>
  <c r="F9" i="2"/>
  <c r="C13" i="2"/>
  <c r="C14" i="2"/>
  <c r="C15" i="2"/>
  <c r="C16" i="2"/>
  <c r="C17" i="2"/>
  <c r="C11" i="2"/>
  <c r="C12" i="2"/>
  <c r="C10" i="2"/>
</calcChain>
</file>

<file path=xl/sharedStrings.xml><?xml version="1.0" encoding="utf-8"?>
<sst xmlns="http://schemas.openxmlformats.org/spreadsheetml/2006/main" count="62" uniqueCount="51">
  <si>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</si>
  <si>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</si>
  <si>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</si>
  <si>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</si>
  <si>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</si>
  <si>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</si>
  <si>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</si>
  <si>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</si>
  <si>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AG</t>
  </si>
  <si>
    <t>AR</t>
  </si>
  <si>
    <t>BE</t>
  </si>
  <si>
    <t>BL</t>
  </si>
  <si>
    <t>BS</t>
  </si>
  <si>
    <t>FL</t>
  </si>
  <si>
    <t>FR</t>
  </si>
  <si>
    <t>GE</t>
  </si>
  <si>
    <t>GL</t>
  </si>
  <si>
    <t>GR</t>
  </si>
  <si>
    <t>JU</t>
  </si>
  <si>
    <t>LU</t>
  </si>
  <si>
    <t>NE</t>
  </si>
  <si>
    <t>NW</t>
  </si>
  <si>
    <t>SG</t>
  </si>
  <si>
    <t>SH</t>
  </si>
  <si>
    <t>SO</t>
  </si>
  <si>
    <t>SZ</t>
  </si>
  <si>
    <t>TG</t>
  </si>
  <si>
    <t>TI</t>
  </si>
  <si>
    <t>VD</t>
  </si>
  <si>
    <t>VS</t>
  </si>
  <si>
    <t>ZG</t>
  </si>
  <si>
    <t>ZH</t>
  </si>
  <si>
    <t>Falldatum</t>
  </si>
  <si>
    <t>Total</t>
  </si>
  <si>
    <t>Abbildung 1: Fallzahlen seit Einführung der Meldepflicht für COVID-19 in der Schweiz und Fürstentum Liechtenstein</t>
  </si>
  <si>
    <t>Altersklasse</t>
  </si>
  <si>
    <t>Männlich</t>
  </si>
  <si>
    <t>Weiblich</t>
  </si>
  <si>
    <t>Kanton</t>
  </si>
  <si>
    <t>UR</t>
  </si>
  <si>
    <t>OW</t>
  </si>
  <si>
    <t>AI</t>
  </si>
  <si>
    <t xml:space="preserve">Abbildung 3: Kantonale Verteilung der Anzahl COVID-19 Fälle seit Einführung der Meldepflicht in der Schweiz und dem Fürstentum Liechtenstein: Anzahl bestätigter Fälle </t>
  </si>
  <si>
    <t>Bestätigte Fälle</t>
  </si>
  <si>
    <t>80+</t>
  </si>
  <si>
    <t>%</t>
  </si>
  <si>
    <t>Anzahl Fälle</t>
  </si>
  <si>
    <t>Abbildung 2: Inzidenz von COVID-19 pro 100'000 Einwohner nach Alter und Geschlecht seit Einführung der Meldepflicht in der Schweiz und Fürstentum Liechtenstein</t>
  </si>
  <si>
    <t>Inzidenz/100'000</t>
  </si>
  <si>
    <t>Quelle: BAG/MT</t>
  </si>
  <si>
    <t>Daten des Coronavirussituationberichts, Stand 27/03/2020, 08:00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</si>
</sst>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9" workbookViewId="0">
      <selection activeCell="B7" sqref="B7:B38"/>
    </sheetView>
  </sheetViews>
  <sheetFormatPr baseColWidth="10" defaultColWidth="9.1796875" defaultRowHeight="14.5" x14ac:dyDescent="0.35"/>
  <cols>
    <col min="1" max="1" width="15" style="1" customWidth="1"/>
    <col min="2" max="2" width="16.54296875" style="1" customWidth="1"/>
    <col min="3" max="3" width="53" style="1" customWidth="1"/>
    <col min="4" max="4" width="11.54296875" style="1" customWidth="1"/>
    <col min="5" max="5" width="61.7265625" style="1" customWidth="1"/>
    <col min="6" max="6" width="3.7265625" style="1" customWidth="1"/>
    <col min="7" max="16384" width="9.1796875" style="1"/>
  </cols>
  <sheetData>
    <row r="1" spans="1:5" s="3" customFormat="1" x14ac:dyDescent="0.35">
      <c r="A1" s="9" t="s">
        <v>50</v>
      </c>
      <c r="B1" s="9"/>
      <c r="C1" s="9"/>
      <c r="D1" s="9"/>
      <c r="E1" s="9"/>
    </row>
    <row r="2" spans="1:5" x14ac:dyDescent="0.35">
      <c r="A2" s="1" t="s">
        <v>49</v>
      </c>
    </row>
    <row r="4" spans="1:5" ht="15" customHeight="1" x14ac:dyDescent="0.35">
      <c r="A4" s="12" t="s">
        <v>34</v>
      </c>
      <c r="B4" s="12"/>
      <c r="C4" s="12"/>
      <c r="D4" s="12"/>
    </row>
    <row r="6" spans="1:5" x14ac:dyDescent="0.35">
      <c r="A6" s="1" t="s">
        <v>32</v>
      </c>
      <c r="B6" s="2" t="s">
        <v>43</v>
      </c>
    </row>
    <row r="7" spans="1:5" x14ac:dyDescent="0.35">
      <c r="A7" s="10">
        <v>43885</v>
      </c>
      <c r="B7">
        <v>2</v>
      </c>
    </row>
    <row r="8" spans="1:5" x14ac:dyDescent="0.35">
      <c r="A8" s="10">
        <v>43886</v>
      </c>
      <c r="B8">
        <v>1</v>
      </c>
    </row>
    <row r="9" spans="1:5" x14ac:dyDescent="0.35">
      <c r="A9" s="10">
        <v>43887</v>
      </c>
      <c r="B9">
        <v>13</v>
      </c>
    </row>
    <row r="10" spans="1:5" x14ac:dyDescent="0.35">
      <c r="A10" s="10">
        <v>43888</v>
      </c>
      <c r="B10">
        <v>11</v>
      </c>
    </row>
    <row r="11" spans="1:5" x14ac:dyDescent="0.35">
      <c r="A11" s="10">
        <v>43889</v>
      </c>
      <c r="B11">
        <v>10</v>
      </c>
    </row>
    <row r="12" spans="1:5" x14ac:dyDescent="0.35">
      <c r="A12" s="10">
        <v>43890</v>
      </c>
      <c r="B12">
        <v>16</v>
      </c>
    </row>
    <row r="13" spans="1:5" x14ac:dyDescent="0.35">
      <c r="A13" s="10">
        <v>43891</v>
      </c>
      <c r="B13">
        <v>12</v>
      </c>
    </row>
    <row r="14" spans="1:5" x14ac:dyDescent="0.35">
      <c r="A14" s="10">
        <v>43892</v>
      </c>
      <c r="B14">
        <v>31</v>
      </c>
    </row>
    <row r="15" spans="1:5" x14ac:dyDescent="0.35">
      <c r="A15" s="10">
        <v>43893</v>
      </c>
      <c r="B15">
        <v>33</v>
      </c>
    </row>
    <row r="16" spans="1:5" x14ac:dyDescent="0.35">
      <c r="A16" s="10">
        <v>43894</v>
      </c>
      <c r="B16">
        <v>60</v>
      </c>
    </row>
    <row r="17" spans="1:2" x14ac:dyDescent="0.35">
      <c r="A17" s="10">
        <v>43895</v>
      </c>
      <c r="B17">
        <v>59</v>
      </c>
    </row>
    <row r="18" spans="1:2" x14ac:dyDescent="0.35">
      <c r="A18" s="10">
        <v>43896</v>
      </c>
      <c r="B18">
        <v>73</v>
      </c>
    </row>
    <row r="19" spans="1:2" x14ac:dyDescent="0.35">
      <c r="A19" s="10">
        <v>43897</v>
      </c>
      <c r="B19">
        <v>49</v>
      </c>
    </row>
    <row r="20" spans="1:2" x14ac:dyDescent="0.35">
      <c r="A20" s="10">
        <v>43898</v>
      </c>
      <c r="B20">
        <v>62</v>
      </c>
    </row>
    <row r="21" spans="1:2" x14ac:dyDescent="0.35">
      <c r="A21" s="10">
        <v>43899</v>
      </c>
      <c r="B21">
        <v>185</v>
      </c>
    </row>
    <row r="22" spans="1:2" x14ac:dyDescent="0.35">
      <c r="A22" s="10">
        <v>43900</v>
      </c>
      <c r="B22">
        <v>200</v>
      </c>
    </row>
    <row r="23" spans="1:2" x14ac:dyDescent="0.35">
      <c r="A23" s="10">
        <v>43901</v>
      </c>
      <c r="B23">
        <v>312</v>
      </c>
    </row>
    <row r="24" spans="1:2" x14ac:dyDescent="0.35">
      <c r="A24" s="10">
        <v>43902</v>
      </c>
      <c r="B24">
        <v>325</v>
      </c>
    </row>
    <row r="25" spans="1:2" x14ac:dyDescent="0.35">
      <c r="A25" s="10">
        <v>43903</v>
      </c>
      <c r="B25">
        <v>412</v>
      </c>
    </row>
    <row r="26" spans="1:2" x14ac:dyDescent="0.35">
      <c r="A26" s="10">
        <v>43904</v>
      </c>
      <c r="B26">
        <v>420</v>
      </c>
    </row>
    <row r="27" spans="1:2" x14ac:dyDescent="0.35">
      <c r="A27" s="10">
        <v>43905</v>
      </c>
      <c r="B27">
        <v>317</v>
      </c>
    </row>
    <row r="28" spans="1:2" x14ac:dyDescent="0.35">
      <c r="A28" s="10">
        <v>43906</v>
      </c>
      <c r="B28">
        <v>999</v>
      </c>
    </row>
    <row r="29" spans="1:2" x14ac:dyDescent="0.35">
      <c r="A29" s="10">
        <v>43907</v>
      </c>
      <c r="B29">
        <v>973</v>
      </c>
    </row>
    <row r="30" spans="1:2" x14ac:dyDescent="0.35">
      <c r="A30" s="10">
        <v>43908</v>
      </c>
      <c r="B30">
        <v>1147</v>
      </c>
    </row>
    <row r="31" spans="1:2" x14ac:dyDescent="0.35">
      <c r="A31" s="10">
        <v>43909</v>
      </c>
      <c r="B31">
        <v>838</v>
      </c>
    </row>
    <row r="32" spans="1:2" x14ac:dyDescent="0.35">
      <c r="A32" s="10">
        <v>43910</v>
      </c>
      <c r="B32">
        <v>1142</v>
      </c>
    </row>
    <row r="33" spans="1:2" x14ac:dyDescent="0.35">
      <c r="A33" s="10">
        <v>43911</v>
      </c>
      <c r="B33">
        <v>697</v>
      </c>
    </row>
    <row r="34" spans="1:2" x14ac:dyDescent="0.35">
      <c r="A34" s="10">
        <v>43912</v>
      </c>
      <c r="B34">
        <v>537</v>
      </c>
    </row>
    <row r="35" spans="1:2" x14ac:dyDescent="0.35">
      <c r="A35" s="10">
        <v>43913</v>
      </c>
      <c r="B35">
        <v>1428</v>
      </c>
    </row>
    <row r="36" spans="1:2" x14ac:dyDescent="0.35">
      <c r="A36" s="10">
        <v>43914</v>
      </c>
      <c r="B36">
        <v>1182</v>
      </c>
    </row>
    <row r="37" spans="1:2" x14ac:dyDescent="0.35">
      <c r="A37" s="10">
        <v>43915</v>
      </c>
      <c r="B37">
        <v>607</v>
      </c>
    </row>
    <row r="38" spans="1:2" x14ac:dyDescent="0.35">
      <c r="A38" s="14">
        <v>43916</v>
      </c>
      <c r="B38">
        <v>8</v>
      </c>
    </row>
  </sheetData>
  <mergeCells count="1">
    <mergeCell ref="A4:D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9" sqref="B9:I17"/>
    </sheetView>
  </sheetViews>
  <sheetFormatPr baseColWidth="10" defaultColWidth="9.1796875" defaultRowHeight="14.5" x14ac:dyDescent="0.35"/>
  <cols>
    <col min="1" max="1" width="16.453125" style="3" customWidth="1"/>
    <col min="2" max="2" width="10.54296875" style="3" customWidth="1"/>
    <col min="3" max="3" width="7.54296875" style="3" customWidth="1"/>
    <col min="4" max="4" width="16.54296875" style="3" customWidth="1"/>
    <col min="5" max="5" width="10.54296875" style="3" customWidth="1"/>
    <col min="6" max="6" width="7.54296875" style="3" customWidth="1"/>
    <col min="7" max="7" width="16.54296875" style="3" customWidth="1"/>
    <col min="8" max="8" width="10.54296875" style="3" customWidth="1"/>
    <col min="9" max="9" width="7.54296875" style="3" customWidth="1"/>
    <col min="10" max="10" width="16.54296875" style="3" customWidth="1"/>
    <col min="11" max="16384" width="9.1796875" style="3"/>
  </cols>
  <sheetData>
    <row r="1" spans="1:10" x14ac:dyDescent="0.35">
      <c r="A1" s="9" t="s">
        <v>50</v>
      </c>
      <c r="B1" s="9"/>
      <c r="C1" s="9"/>
      <c r="D1" s="9"/>
      <c r="E1" s="9"/>
    </row>
    <row r="2" spans="1:10" x14ac:dyDescent="0.35">
      <c r="A2" s="1" t="s">
        <v>49</v>
      </c>
    </row>
    <row r="4" spans="1:10" x14ac:dyDescent="0.35">
      <c r="A4" s="12" t="s">
        <v>47</v>
      </c>
      <c r="B4" s="12"/>
      <c r="C4" s="12"/>
      <c r="D4" s="12"/>
      <c r="E4" s="12"/>
      <c r="F4" s="12"/>
      <c r="G4" s="12"/>
    </row>
    <row r="5" spans="1:10" x14ac:dyDescent="0.35">
      <c r="A5" s="12"/>
      <c r="B5" s="12"/>
      <c r="C5" s="12"/>
      <c r="D5" s="12"/>
      <c r="E5" s="12"/>
      <c r="F5" s="12"/>
      <c r="G5" s="12"/>
    </row>
    <row r="7" spans="1:10" x14ac:dyDescent="0.35">
      <c r="B7" s="13" t="s">
        <v>37</v>
      </c>
      <c r="C7" s="13"/>
      <c r="D7" s="13"/>
      <c r="E7" s="13" t="s">
        <v>36</v>
      </c>
      <c r="F7" s="13"/>
      <c r="G7" s="13"/>
      <c r="H7" s="13" t="s">
        <v>33</v>
      </c>
      <c r="I7" s="13"/>
      <c r="J7" s="8"/>
    </row>
    <row r="8" spans="1:10" x14ac:dyDescent="0.35">
      <c r="A8" s="3" t="s">
        <v>35</v>
      </c>
      <c r="B8" s="4" t="s">
        <v>46</v>
      </c>
      <c r="C8" s="4" t="s">
        <v>45</v>
      </c>
      <c r="D8" s="4" t="s">
        <v>48</v>
      </c>
      <c r="E8" s="4" t="s">
        <v>46</v>
      </c>
      <c r="F8" s="4" t="s">
        <v>45</v>
      </c>
      <c r="G8" s="4" t="s">
        <v>48</v>
      </c>
      <c r="H8" s="4" t="s">
        <v>46</v>
      </c>
      <c r="I8" s="4" t="s">
        <v>45</v>
      </c>
      <c r="J8" s="4"/>
    </row>
    <row r="9" spans="1:10" x14ac:dyDescent="0.35">
      <c r="A9" s="3" t="s">
        <v>0</v>
      </c>
      <c r="B9">
        <v>22</v>
      </c>
      <c r="C9" s="15">
        <f>(B9/6026)</f>
        <v>3.6508463325589115E-3</v>
      </c>
      <c r="D9">
        <v>5.2</v>
      </c>
      <c r="E9">
        <v>29</v>
      </c>
      <c r="F9" s="15">
        <f>(E9/5676)</f>
        <v>5.1092318534179003E-3</v>
      </c>
      <c r="G9">
        <v>6.5</v>
      </c>
      <c r="H9">
        <f>(B9+E9)</f>
        <v>51</v>
      </c>
      <c r="I9" s="15">
        <f>(H9/10261)</f>
        <v>4.9702758015787935E-3</v>
      </c>
    </row>
    <row r="10" spans="1:10" x14ac:dyDescent="0.35">
      <c r="A10" s="3" t="s">
        <v>1</v>
      </c>
      <c r="B10">
        <v>171</v>
      </c>
      <c r="C10" s="15">
        <f>(B10/6026)</f>
        <v>2.8377032857616995E-2</v>
      </c>
      <c r="D10">
        <v>41.7</v>
      </c>
      <c r="E10">
        <v>133</v>
      </c>
      <c r="F10" s="15">
        <f t="shared" ref="F10:F17" si="0">(E10/5676)</f>
        <v>2.343199436222692E-2</v>
      </c>
      <c r="G10">
        <v>30.6</v>
      </c>
      <c r="H10">
        <f t="shared" ref="H10:H17" si="1">(B10+E10)</f>
        <v>304</v>
      </c>
      <c r="I10" s="15">
        <f t="shared" ref="I10:I17" si="2">(H10/10261)</f>
        <v>2.9626742032940259E-2</v>
      </c>
    </row>
    <row r="11" spans="1:10" x14ac:dyDescent="0.35">
      <c r="A11" s="3" t="s">
        <v>2</v>
      </c>
      <c r="B11">
        <v>796</v>
      </c>
      <c r="C11" s="15">
        <f>(B11/6026)</f>
        <v>0.13209425821440424</v>
      </c>
      <c r="D11">
        <v>153.19999999999999</v>
      </c>
      <c r="E11">
        <v>539</v>
      </c>
      <c r="F11" s="15">
        <f t="shared" si="0"/>
        <v>9.4961240310077522E-2</v>
      </c>
      <c r="G11">
        <v>99.7</v>
      </c>
      <c r="H11">
        <f t="shared" si="1"/>
        <v>1335</v>
      </c>
      <c r="I11" s="15">
        <f t="shared" si="2"/>
        <v>0.13010427833544488</v>
      </c>
    </row>
    <row r="12" spans="1:10" x14ac:dyDescent="0.35">
      <c r="A12" s="3" t="s">
        <v>3</v>
      </c>
      <c r="B12">
        <v>927</v>
      </c>
      <c r="C12" s="15">
        <f t="shared" ref="C12:C17" si="3">(B12/6026)</f>
        <v>0.15383338864918686</v>
      </c>
      <c r="D12">
        <v>152.30000000000001</v>
      </c>
      <c r="E12">
        <v>723</v>
      </c>
      <c r="F12" s="15">
        <f t="shared" si="0"/>
        <v>0.1273784355179704</v>
      </c>
      <c r="G12">
        <v>117.4</v>
      </c>
      <c r="H12">
        <f t="shared" si="1"/>
        <v>1650</v>
      </c>
      <c r="I12" s="15">
        <f t="shared" si="2"/>
        <v>0.16080304063931392</v>
      </c>
    </row>
    <row r="13" spans="1:10" x14ac:dyDescent="0.35">
      <c r="A13" s="3" t="s">
        <v>4</v>
      </c>
      <c r="B13">
        <v>1040</v>
      </c>
      <c r="C13" s="15">
        <f t="shared" si="3"/>
        <v>0.17258546299369398</v>
      </c>
      <c r="D13">
        <v>170.7</v>
      </c>
      <c r="E13">
        <v>853</v>
      </c>
      <c r="F13" s="15">
        <f t="shared" si="0"/>
        <v>0.15028188865398168</v>
      </c>
      <c r="G13">
        <v>140.19999999999999</v>
      </c>
      <c r="H13">
        <f t="shared" si="1"/>
        <v>1893</v>
      </c>
      <c r="I13" s="15">
        <f t="shared" si="2"/>
        <v>0.18448494298801285</v>
      </c>
    </row>
    <row r="14" spans="1:10" x14ac:dyDescent="0.35">
      <c r="A14" s="3" t="s">
        <v>5</v>
      </c>
      <c r="B14">
        <v>1250</v>
      </c>
      <c r="C14" s="15">
        <f t="shared" si="3"/>
        <v>0.2074344507135745</v>
      </c>
      <c r="D14">
        <v>194.4</v>
      </c>
      <c r="E14">
        <v>1281</v>
      </c>
      <c r="F14" s="15">
        <f t="shared" si="0"/>
        <v>0.22568710359408034</v>
      </c>
      <c r="G14">
        <v>197.2</v>
      </c>
      <c r="H14">
        <f t="shared" si="1"/>
        <v>2531</v>
      </c>
      <c r="I14" s="15">
        <f t="shared" si="2"/>
        <v>0.2466621187018809</v>
      </c>
    </row>
    <row r="15" spans="1:10" x14ac:dyDescent="0.35">
      <c r="A15" s="3" t="s">
        <v>6</v>
      </c>
      <c r="B15">
        <v>677</v>
      </c>
      <c r="C15" s="15">
        <f t="shared" si="3"/>
        <v>0.11234649850647195</v>
      </c>
      <c r="D15">
        <v>140.69999999999999</v>
      </c>
      <c r="E15">
        <v>921</v>
      </c>
      <c r="F15" s="15">
        <f t="shared" si="0"/>
        <v>0.16226215644820297</v>
      </c>
      <c r="G15">
        <v>200.2</v>
      </c>
      <c r="H15">
        <f t="shared" si="1"/>
        <v>1598</v>
      </c>
      <c r="I15" s="15">
        <f t="shared" si="2"/>
        <v>0.15573530844946887</v>
      </c>
    </row>
    <row r="16" spans="1:10" x14ac:dyDescent="0.35">
      <c r="A16" s="3" t="s">
        <v>7</v>
      </c>
      <c r="B16">
        <v>550</v>
      </c>
      <c r="C16" s="15">
        <f t="shared" si="3"/>
        <v>9.1271158313972783E-2</v>
      </c>
      <c r="D16">
        <v>143.5</v>
      </c>
      <c r="E16">
        <v>663</v>
      </c>
      <c r="F16" s="15">
        <f t="shared" si="0"/>
        <v>0.11680761099365751</v>
      </c>
      <c r="G16">
        <v>201</v>
      </c>
      <c r="H16">
        <f t="shared" si="1"/>
        <v>1213</v>
      </c>
      <c r="I16" s="15">
        <f t="shared" si="2"/>
        <v>0.11821459896696228</v>
      </c>
    </row>
    <row r="17" spans="1:9" x14ac:dyDescent="0.35">
      <c r="A17" s="3" t="s">
        <v>44</v>
      </c>
      <c r="B17">
        <v>593</v>
      </c>
      <c r="C17" s="15">
        <f t="shared" si="3"/>
        <v>9.8406903418519751E-2</v>
      </c>
      <c r="D17">
        <v>213.9</v>
      </c>
      <c r="E17">
        <v>534</v>
      </c>
      <c r="F17" s="15">
        <f t="shared" si="0"/>
        <v>9.4080338266384775E-2</v>
      </c>
      <c r="G17">
        <v>316.39999999999998</v>
      </c>
      <c r="H17">
        <f t="shared" si="1"/>
        <v>1127</v>
      </c>
      <c r="I17" s="15">
        <f t="shared" si="2"/>
        <v>0.10983334957606471</v>
      </c>
    </row>
    <row r="18" spans="1:9" x14ac:dyDescent="0.35">
      <c r="C18" s="5"/>
      <c r="F18" s="5"/>
      <c r="H18"/>
      <c r="I18" s="5"/>
    </row>
    <row r="20" spans="1:9" x14ac:dyDescent="0.35">
      <c r="A20"/>
    </row>
  </sheetData>
  <mergeCells count="4">
    <mergeCell ref="A4:G5"/>
    <mergeCell ref="B7:D7"/>
    <mergeCell ref="E7:G7"/>
    <mergeCell ref="H7:I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4" workbookViewId="0">
      <selection activeCell="B8" sqref="B8:C34"/>
    </sheetView>
  </sheetViews>
  <sheetFormatPr baseColWidth="10" defaultColWidth="9.1796875" defaultRowHeight="14.5" x14ac:dyDescent="0.35"/>
  <cols>
    <col min="1" max="1" width="10.26953125" style="3" customWidth="1"/>
    <col min="2" max="2" width="20.26953125" style="3" customWidth="1"/>
    <col min="3" max="3" width="18.54296875" style="3" customWidth="1"/>
    <col min="4" max="4" width="10.81640625" style="3" customWidth="1"/>
    <col min="5" max="16384" width="9.1796875" style="3"/>
  </cols>
  <sheetData>
    <row r="1" spans="1:5" x14ac:dyDescent="0.35">
      <c r="A1" s="9" t="s">
        <v>50</v>
      </c>
      <c r="B1" s="9"/>
      <c r="C1" s="9"/>
      <c r="D1" s="9"/>
      <c r="E1" s="9"/>
    </row>
    <row r="2" spans="1:5" x14ac:dyDescent="0.35">
      <c r="A2" s="1" t="s">
        <v>49</v>
      </c>
    </row>
    <row r="4" spans="1:5" x14ac:dyDescent="0.35">
      <c r="A4" s="12" t="s">
        <v>42</v>
      </c>
      <c r="B4" s="12"/>
      <c r="C4" s="12"/>
      <c r="D4" s="12"/>
    </row>
    <row r="5" spans="1:5" x14ac:dyDescent="0.35">
      <c r="A5" s="12"/>
      <c r="B5" s="12"/>
      <c r="C5" s="12"/>
      <c r="D5" s="12"/>
    </row>
    <row r="7" spans="1:5" x14ac:dyDescent="0.35">
      <c r="A7" s="7" t="s">
        <v>38</v>
      </c>
      <c r="B7" s="2" t="s">
        <v>43</v>
      </c>
      <c r="C7" s="8" t="s">
        <v>48</v>
      </c>
    </row>
    <row r="8" spans="1:5" x14ac:dyDescent="0.35">
      <c r="A8" t="s">
        <v>8</v>
      </c>
      <c r="B8">
        <v>359</v>
      </c>
      <c r="C8">
        <v>52.9</v>
      </c>
      <c r="D8" s="6"/>
    </row>
    <row r="9" spans="1:5" x14ac:dyDescent="0.35">
      <c r="A9" t="s">
        <v>41</v>
      </c>
      <c r="B9">
        <v>7</v>
      </c>
      <c r="C9">
        <v>43.4</v>
      </c>
    </row>
    <row r="10" spans="1:5" x14ac:dyDescent="0.35">
      <c r="A10" t="s">
        <v>9</v>
      </c>
      <c r="B10">
        <v>37</v>
      </c>
      <c r="C10">
        <v>67</v>
      </c>
    </row>
    <row r="11" spans="1:5" x14ac:dyDescent="0.35">
      <c r="A11" t="s">
        <v>10</v>
      </c>
      <c r="B11">
        <v>657</v>
      </c>
      <c r="C11">
        <v>63.5</v>
      </c>
    </row>
    <row r="12" spans="1:5" x14ac:dyDescent="0.35">
      <c r="A12" t="s">
        <v>11</v>
      </c>
      <c r="B12">
        <v>403</v>
      </c>
      <c r="C12">
        <v>139.9</v>
      </c>
    </row>
    <row r="13" spans="1:5" x14ac:dyDescent="0.35">
      <c r="A13" t="s">
        <v>12</v>
      </c>
      <c r="B13">
        <v>603</v>
      </c>
      <c r="C13">
        <v>309.60000000000002</v>
      </c>
    </row>
    <row r="14" spans="1:5" x14ac:dyDescent="0.35">
      <c r="A14" s="11" t="s">
        <v>13</v>
      </c>
      <c r="B14">
        <v>57</v>
      </c>
      <c r="C14">
        <v>148.5</v>
      </c>
    </row>
    <row r="15" spans="1:5" x14ac:dyDescent="0.35">
      <c r="A15" t="s">
        <v>14</v>
      </c>
      <c r="B15">
        <v>326</v>
      </c>
      <c r="C15">
        <v>102.3</v>
      </c>
    </row>
    <row r="16" spans="1:5" x14ac:dyDescent="0.35">
      <c r="A16" t="s">
        <v>15</v>
      </c>
      <c r="B16">
        <v>1251</v>
      </c>
      <c r="C16">
        <v>250.5</v>
      </c>
    </row>
    <row r="17" spans="1:3" x14ac:dyDescent="0.35">
      <c r="A17" t="s">
        <v>16</v>
      </c>
      <c r="B17">
        <v>41</v>
      </c>
      <c r="C17">
        <v>101.5</v>
      </c>
    </row>
    <row r="18" spans="1:3" x14ac:dyDescent="0.35">
      <c r="A18" t="s">
        <v>17</v>
      </c>
      <c r="B18">
        <v>404</v>
      </c>
      <c r="C18">
        <v>203.7</v>
      </c>
    </row>
    <row r="19" spans="1:3" x14ac:dyDescent="0.35">
      <c r="A19" t="s">
        <v>18</v>
      </c>
      <c r="B19">
        <v>99</v>
      </c>
      <c r="C19">
        <v>134.80000000000001</v>
      </c>
    </row>
    <row r="20" spans="1:3" x14ac:dyDescent="0.35">
      <c r="A20" t="s">
        <v>19</v>
      </c>
      <c r="B20">
        <v>260</v>
      </c>
      <c r="C20">
        <v>63.5</v>
      </c>
    </row>
    <row r="21" spans="1:3" x14ac:dyDescent="0.35">
      <c r="A21" t="s">
        <v>20</v>
      </c>
      <c r="B21">
        <v>231</v>
      </c>
      <c r="C21">
        <v>130.6</v>
      </c>
    </row>
    <row r="22" spans="1:3" x14ac:dyDescent="0.35">
      <c r="A22" t="s">
        <v>21</v>
      </c>
      <c r="B22">
        <v>46</v>
      </c>
      <c r="C22">
        <v>106.4</v>
      </c>
    </row>
    <row r="23" spans="1:3" x14ac:dyDescent="0.35">
      <c r="A23" t="s">
        <v>40</v>
      </c>
      <c r="B23">
        <v>26</v>
      </c>
      <c r="C23">
        <v>68.7</v>
      </c>
    </row>
    <row r="24" spans="1:3" x14ac:dyDescent="0.35">
      <c r="A24" t="s">
        <v>22</v>
      </c>
      <c r="B24">
        <v>304</v>
      </c>
      <c r="C24">
        <v>59.9</v>
      </c>
    </row>
    <row r="25" spans="1:3" x14ac:dyDescent="0.35">
      <c r="A25" t="s">
        <v>23</v>
      </c>
      <c r="B25">
        <v>36</v>
      </c>
      <c r="C25">
        <v>43.9</v>
      </c>
    </row>
    <row r="26" spans="1:3" x14ac:dyDescent="0.35">
      <c r="A26" t="s">
        <v>24</v>
      </c>
      <c r="B26">
        <v>135</v>
      </c>
      <c r="C26">
        <v>49.4</v>
      </c>
    </row>
    <row r="27" spans="1:3" x14ac:dyDescent="0.35">
      <c r="A27" t="s">
        <v>25</v>
      </c>
      <c r="B27">
        <v>109</v>
      </c>
      <c r="C27">
        <v>68.5</v>
      </c>
    </row>
    <row r="28" spans="1:3" x14ac:dyDescent="0.35">
      <c r="A28" t="s">
        <v>26</v>
      </c>
      <c r="B28">
        <v>100</v>
      </c>
      <c r="C28">
        <v>36.200000000000003</v>
      </c>
    </row>
    <row r="29" spans="1:3" x14ac:dyDescent="0.35">
      <c r="A29" t="s">
        <v>27</v>
      </c>
      <c r="B29">
        <v>1674</v>
      </c>
      <c r="C29">
        <v>473.8</v>
      </c>
    </row>
    <row r="30" spans="1:3" x14ac:dyDescent="0.35">
      <c r="A30" t="s">
        <v>39</v>
      </c>
      <c r="B30">
        <v>29</v>
      </c>
      <c r="C30">
        <v>79.599999999999994</v>
      </c>
    </row>
    <row r="31" spans="1:3" x14ac:dyDescent="0.35">
      <c r="A31" t="s">
        <v>28</v>
      </c>
      <c r="B31">
        <v>2671</v>
      </c>
      <c r="C31">
        <v>334.2</v>
      </c>
    </row>
    <row r="32" spans="1:3" x14ac:dyDescent="0.35">
      <c r="A32" t="s">
        <v>29</v>
      </c>
      <c r="B32">
        <v>729</v>
      </c>
      <c r="C32">
        <v>211.9</v>
      </c>
    </row>
    <row r="33" spans="1:4" x14ac:dyDescent="0.35">
      <c r="A33" t="s">
        <v>30</v>
      </c>
      <c r="B33">
        <v>58</v>
      </c>
      <c r="C33">
        <v>45.7</v>
      </c>
    </row>
    <row r="34" spans="1:4" x14ac:dyDescent="0.35">
      <c r="A34" t="s">
        <v>31</v>
      </c>
      <c r="B34">
        <v>1426</v>
      </c>
      <c r="C34">
        <v>93.8</v>
      </c>
    </row>
    <row r="35" spans="1:4" s="1" customFormat="1" x14ac:dyDescent="0.35">
      <c r="A35" s="3"/>
      <c r="B35" s="6"/>
      <c r="C35" s="3"/>
      <c r="D35" s="3"/>
    </row>
    <row r="37" spans="1:4" x14ac:dyDescent="0.35">
      <c r="A37"/>
    </row>
  </sheetData>
  <mergeCells count="1">
    <mergeCell ref="A4:D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COVID19 Epikurve</vt:lpstr>
      <vt:lpstr>COVID19 Fälle Geschlecht Alter</vt:lpstr>
      <vt:lpstr>COVID19 Kantone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U80719244</dc:creator>
  <cp:lastModifiedBy>Gysin Nicole BAG</cp:lastModifiedBy>
  <dcterms:created xsi:type="dcterms:W3CDTF">2020-03-12T08:08:48Z</dcterms:created>
  <dcterms:modified xsi:type="dcterms:W3CDTF">2020-03-27T11:16:30Z</dcterms:modified>
</cp:coreProperties>
</file>