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<sst xmlns="http://schemas.openxmlformats.org/spreadsheetml/2006/main" count="17" uniqueCount="14">
  <si>
    <t>User ID</t>
  </si>
  <si>
    <t>Frequência</t>
  </si>
  <si>
    <t>Monetização</t>
  </si>
  <si>
    <t>Segmento</t>
  </si>
  <si>
    <t>Tabela de referência filtrada por segmento selecionado</t>
  </si>
  <si>
    <t>Compras</t>
  </si>
  <si>
    <t>Pagamento total fatura</t>
  </si>
  <si>
    <t>Adiantamento</t>
  </si>
  <si>
    <t>Segmentações sugeridas</t>
  </si>
  <si>
    <t>Melhores clientes</t>
  </si>
  <si>
    <t>Potencial de lealdade</t>
  </si>
  <si>
    <t>Leais</t>
  </si>
  <si>
    <t>Alto risco</t>
  </si>
  <si>
    <t>Cliente novo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</si>
</sst>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color theme="1"/>
      <name val="Arial"/>
      <scheme val="minor"/>
    </font>
    <font>
      <sz val="11.0"/>
      <color rgb="FF000000"/>
      <name val="Inconsolata"/>
    </font>
    <font>
      <b/>
      <sz val="11.0"/>
      <color rgb="FFFFFFFF"/>
      <name val="Arial"/>
    </font>
    <font>
      <b/>
      <sz val="8.0"/>
      <color theme="1"/>
      <name val="Arial"/>
    </font>
    <font>
      <b/>
      <i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3" fontId="3" numFmtId="164" xfId="0" applyFill="1" applyFont="1" applyNumberFormat="1"/>
    <xf borderId="0" fillId="4" fontId="4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/>
    </xf>
    <xf borderId="0" fillId="0" fontId="2" numFmtId="164" xfId="0" applyFont="1" applyNumberFormat="1"/>
    <xf borderId="0" fillId="0" fontId="2" numFmtId="49" xfId="0" applyFont="1" applyNumberFormat="1"/>
    <xf borderId="0" fillId="4" fontId="6" numFmtId="0" xfId="0" applyAlignment="1" applyFont="1">
      <alignment horizontal="center" readingOrder="0"/>
    </xf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Segmentação de Clientes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'Página1'!$B$2:$B$20</c:f>
            </c:numRef>
          </c:xVal>
          <c:yVal>
            <c:numRef>
              <c:f>'Página1'!$C$2:$C$20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01809"/>
        <c:axId val="453139573"/>
      </c:scatterChart>
      <c:valAx>
        <c:axId val="1351701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139573"/>
      </c:valAx>
      <c:valAx>
        <c:axId val="45313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701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38100</xdr:rowOff>
    </xdr:from>
    <xdr:ext cx="7038975" cy="4238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7" max="7" width="21.75"/>
    <col customWidth="1" min="11" max="11" width="18.25"/>
    <col customWidth="1" min="14" max="14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A20" si="1">RANDBETWEEN(1,100)</f>
        <v>7</v>
      </c>
      <c r="B2" s="2">
        <f t="shared" ref="B2:B20" si="2">RANDBETWEEN(50,100)</f>
        <v>59</v>
      </c>
      <c r="C2" s="3">
        <f t="shared" ref="C2:C20" si="3">RANDBETWEEN(1000,10000)</f>
        <v>2258</v>
      </c>
      <c r="D2" s="2" t="str">
        <f t="shared" ref="D2:D20" si="4">VLOOKUP( RANDBETWEEN(1,5),$J$27:$K$31,2 )</f>
        <v>Melhores clientes</v>
      </c>
    </row>
    <row r="3">
      <c r="A3" s="2">
        <f t="shared" si="1"/>
        <v>25</v>
      </c>
      <c r="B3" s="2">
        <f t="shared" si="2"/>
        <v>74</v>
      </c>
      <c r="C3" s="3">
        <f t="shared" si="3"/>
        <v>9170</v>
      </c>
      <c r="D3" s="2" t="str">
        <f t="shared" si="4"/>
        <v>Cliente novo</v>
      </c>
    </row>
    <row r="4">
      <c r="A4" s="2">
        <f t="shared" si="1"/>
        <v>21</v>
      </c>
      <c r="B4" s="2">
        <f t="shared" si="2"/>
        <v>100</v>
      </c>
      <c r="C4" s="3">
        <f t="shared" si="3"/>
        <v>2737</v>
      </c>
      <c r="D4" s="2" t="str">
        <f t="shared" si="4"/>
        <v>Leais</v>
      </c>
    </row>
    <row r="5">
      <c r="A5" s="2">
        <f t="shared" si="1"/>
        <v>2</v>
      </c>
      <c r="B5" s="2">
        <f t="shared" si="2"/>
        <v>59</v>
      </c>
      <c r="C5" s="3">
        <f t="shared" si="3"/>
        <v>9154</v>
      </c>
      <c r="D5" s="2" t="str">
        <f t="shared" si="4"/>
        <v>Leais</v>
      </c>
    </row>
    <row r="6">
      <c r="A6" s="2">
        <f t="shared" si="1"/>
        <v>77</v>
      </c>
      <c r="B6" s="2">
        <f t="shared" si="2"/>
        <v>51</v>
      </c>
      <c r="C6" s="3">
        <f t="shared" si="3"/>
        <v>6737</v>
      </c>
      <c r="D6" s="2" t="str">
        <f t="shared" si="4"/>
        <v>Leais</v>
      </c>
    </row>
    <row r="7">
      <c r="A7" s="2">
        <f t="shared" si="1"/>
        <v>36</v>
      </c>
      <c r="B7" s="2">
        <f t="shared" si="2"/>
        <v>88</v>
      </c>
      <c r="C7" s="3">
        <f t="shared" si="3"/>
        <v>1791</v>
      </c>
      <c r="D7" s="2" t="str">
        <f t="shared" si="4"/>
        <v>Alto risco</v>
      </c>
    </row>
    <row r="8">
      <c r="A8" s="2">
        <f t="shared" si="1"/>
        <v>30</v>
      </c>
      <c r="B8" s="2">
        <f t="shared" si="2"/>
        <v>63</v>
      </c>
      <c r="C8" s="3">
        <f t="shared" si="3"/>
        <v>4007</v>
      </c>
      <c r="D8" s="2" t="str">
        <f t="shared" si="4"/>
        <v>Cliente novo</v>
      </c>
    </row>
    <row r="9">
      <c r="A9" s="2">
        <f t="shared" si="1"/>
        <v>45</v>
      </c>
      <c r="B9" s="2">
        <f t="shared" si="2"/>
        <v>66</v>
      </c>
      <c r="C9" s="3">
        <f t="shared" si="3"/>
        <v>1071</v>
      </c>
      <c r="D9" s="2" t="str">
        <f t="shared" si="4"/>
        <v>Cliente novo</v>
      </c>
    </row>
    <row r="10">
      <c r="A10" s="2">
        <f t="shared" si="1"/>
        <v>67</v>
      </c>
      <c r="B10" s="2">
        <f t="shared" si="2"/>
        <v>64</v>
      </c>
      <c r="C10" s="3">
        <f t="shared" si="3"/>
        <v>5488</v>
      </c>
      <c r="D10" s="2" t="str">
        <f t="shared" si="4"/>
        <v>Cliente novo</v>
      </c>
    </row>
    <row r="11">
      <c r="A11" s="2">
        <f t="shared" si="1"/>
        <v>92</v>
      </c>
      <c r="B11" s="2">
        <f t="shared" si="2"/>
        <v>51</v>
      </c>
      <c r="C11" s="3">
        <f t="shared" si="3"/>
        <v>8873</v>
      </c>
      <c r="D11" s="2" t="str">
        <f t="shared" si="4"/>
        <v>Potencial de lealdade</v>
      </c>
    </row>
    <row r="12">
      <c r="A12" s="2">
        <f t="shared" si="1"/>
        <v>75</v>
      </c>
      <c r="B12" s="2">
        <f t="shared" si="2"/>
        <v>85</v>
      </c>
      <c r="C12" s="3">
        <f t="shared" si="3"/>
        <v>4039</v>
      </c>
      <c r="D12" s="2" t="str">
        <f t="shared" si="4"/>
        <v>Potencial de lealdade</v>
      </c>
    </row>
    <row r="13">
      <c r="A13" s="2">
        <f t="shared" si="1"/>
        <v>38</v>
      </c>
      <c r="B13" s="2">
        <f t="shared" si="2"/>
        <v>87</v>
      </c>
      <c r="C13" s="3">
        <f t="shared" si="3"/>
        <v>7082</v>
      </c>
      <c r="D13" s="2" t="str">
        <f t="shared" si="4"/>
        <v>Alto risco</v>
      </c>
    </row>
    <row r="14">
      <c r="A14" s="2">
        <f t="shared" si="1"/>
        <v>53</v>
      </c>
      <c r="B14" s="2">
        <f t="shared" si="2"/>
        <v>84</v>
      </c>
      <c r="C14" s="3">
        <f t="shared" si="3"/>
        <v>2633</v>
      </c>
      <c r="D14" s="2" t="str">
        <f t="shared" si="4"/>
        <v>Leais</v>
      </c>
    </row>
    <row r="15">
      <c r="A15" s="2">
        <f t="shared" si="1"/>
        <v>99</v>
      </c>
      <c r="B15" s="2">
        <f t="shared" si="2"/>
        <v>61</v>
      </c>
      <c r="C15" s="3">
        <f t="shared" si="3"/>
        <v>6591</v>
      </c>
      <c r="D15" s="2" t="str">
        <f t="shared" si="4"/>
        <v>Alto risco</v>
      </c>
    </row>
    <row r="16">
      <c r="A16" s="2">
        <f t="shared" si="1"/>
        <v>39</v>
      </c>
      <c r="B16" s="2">
        <f t="shared" si="2"/>
        <v>55</v>
      </c>
      <c r="C16" s="3">
        <f t="shared" si="3"/>
        <v>2045</v>
      </c>
      <c r="D16" s="2" t="str">
        <f t="shared" si="4"/>
        <v>Cliente novo</v>
      </c>
    </row>
    <row r="17">
      <c r="A17" s="2">
        <f t="shared" si="1"/>
        <v>63</v>
      </c>
      <c r="B17" s="2">
        <f t="shared" si="2"/>
        <v>55</v>
      </c>
      <c r="C17" s="3">
        <f t="shared" si="3"/>
        <v>1368</v>
      </c>
      <c r="D17" s="2" t="str">
        <f t="shared" si="4"/>
        <v>Leais</v>
      </c>
    </row>
    <row r="18">
      <c r="A18" s="2">
        <f t="shared" si="1"/>
        <v>100</v>
      </c>
      <c r="B18" s="2">
        <f t="shared" si="2"/>
        <v>95</v>
      </c>
      <c r="C18" s="3">
        <f t="shared" si="3"/>
        <v>8710</v>
      </c>
      <c r="D18" s="2" t="str">
        <f t="shared" si="4"/>
        <v>Leais</v>
      </c>
    </row>
    <row r="19">
      <c r="A19" s="2">
        <f t="shared" si="1"/>
        <v>43</v>
      </c>
      <c r="B19" s="2">
        <f t="shared" si="2"/>
        <v>79</v>
      </c>
      <c r="C19" s="3">
        <f t="shared" si="3"/>
        <v>8159</v>
      </c>
      <c r="D19" s="2" t="str">
        <f t="shared" si="4"/>
        <v>Melhores clientes</v>
      </c>
    </row>
    <row r="20">
      <c r="A20" s="2">
        <f t="shared" si="1"/>
        <v>46</v>
      </c>
      <c r="B20" s="2">
        <f t="shared" si="2"/>
        <v>65</v>
      </c>
      <c r="C20" s="3">
        <f t="shared" si="3"/>
        <v>3508</v>
      </c>
      <c r="D20" s="2" t="str">
        <f t="shared" si="4"/>
        <v>Potencial de lealdade</v>
      </c>
    </row>
    <row r="22">
      <c r="A22" s="4" t="s">
        <v>4</v>
      </c>
    </row>
    <row r="23">
      <c r="A23" s="1" t="s">
        <v>0</v>
      </c>
      <c r="B23" s="5" t="s">
        <v>5</v>
      </c>
      <c r="C23" s="5" t="s">
        <v>1</v>
      </c>
      <c r="D23" s="5" t="s">
        <v>6</v>
      </c>
      <c r="E23" s="5" t="s">
        <v>7</v>
      </c>
      <c r="F23" s="5" t="s">
        <v>2</v>
      </c>
    </row>
    <row r="24">
      <c r="A24" s="2">
        <f t="shared" ref="A24:A31" si="5">RANDBETWEEN(1,15)</f>
        <v>6</v>
      </c>
      <c r="B24" s="6">
        <f t="shared" ref="B24:B31" si="6">RANDBETWEEN(1000,10000)</f>
        <v>6421</v>
      </c>
      <c r="C24" s="2">
        <f t="shared" ref="C24:C31" si="7">RANDBETWEEN(50,100)</f>
        <v>56</v>
      </c>
      <c r="D24" s="7">
        <f t="shared" ref="D24:D31" si="8">RANDBETWEEN(0,1)</f>
        <v>0</v>
      </c>
      <c r="E24" s="6">
        <f t="shared" ref="E24:E31" si="9">RANDBETWEEN(100,3500)</f>
        <v>172</v>
      </c>
      <c r="F24" s="3">
        <f t="shared" ref="F24:F31" si="10">RANDBETWEEN(1000,10000)</f>
        <v>1480</v>
      </c>
    </row>
    <row r="25">
      <c r="A25" s="2">
        <f t="shared" si="5"/>
        <v>9</v>
      </c>
      <c r="B25" s="6">
        <f t="shared" si="6"/>
        <v>9785</v>
      </c>
      <c r="C25" s="2">
        <f t="shared" si="7"/>
        <v>89</v>
      </c>
      <c r="D25" s="7">
        <f t="shared" si="8"/>
        <v>1</v>
      </c>
      <c r="E25" s="6">
        <f t="shared" si="9"/>
        <v>1376</v>
      </c>
      <c r="F25" s="3">
        <f t="shared" si="10"/>
        <v>2247</v>
      </c>
    </row>
    <row r="26">
      <c r="A26" s="2">
        <f t="shared" si="5"/>
        <v>7</v>
      </c>
      <c r="B26" s="6">
        <f t="shared" si="6"/>
        <v>3506</v>
      </c>
      <c r="C26" s="2">
        <f t="shared" si="7"/>
        <v>75</v>
      </c>
      <c r="D26" s="7">
        <f t="shared" si="8"/>
        <v>0</v>
      </c>
      <c r="E26" s="6">
        <f t="shared" si="9"/>
        <v>2366</v>
      </c>
      <c r="F26" s="3">
        <f t="shared" si="10"/>
        <v>3770</v>
      </c>
      <c r="J26" s="8" t="s">
        <v>8</v>
      </c>
    </row>
    <row r="27">
      <c r="A27" s="2">
        <f t="shared" si="5"/>
        <v>6</v>
      </c>
      <c r="B27" s="6">
        <f t="shared" si="6"/>
        <v>6984</v>
      </c>
      <c r="C27" s="2">
        <f t="shared" si="7"/>
        <v>61</v>
      </c>
      <c r="D27" s="7">
        <f t="shared" si="8"/>
        <v>0</v>
      </c>
      <c r="E27" s="6">
        <f t="shared" si="9"/>
        <v>1270</v>
      </c>
      <c r="F27" s="3">
        <f t="shared" si="10"/>
        <v>7180</v>
      </c>
      <c r="J27" s="9">
        <v>1.0</v>
      </c>
      <c r="K27" s="9" t="s">
        <v>9</v>
      </c>
    </row>
    <row r="28">
      <c r="A28" s="2">
        <f t="shared" si="5"/>
        <v>6</v>
      </c>
      <c r="B28" s="6">
        <f t="shared" si="6"/>
        <v>7563</v>
      </c>
      <c r="C28" s="2">
        <f t="shared" si="7"/>
        <v>96</v>
      </c>
      <c r="D28" s="7">
        <f t="shared" si="8"/>
        <v>0</v>
      </c>
      <c r="E28" s="6">
        <f t="shared" si="9"/>
        <v>225</v>
      </c>
      <c r="F28" s="3">
        <f t="shared" si="10"/>
        <v>8937</v>
      </c>
      <c r="J28" s="9">
        <v>2.0</v>
      </c>
      <c r="K28" s="9" t="s">
        <v>10</v>
      </c>
    </row>
    <row r="29">
      <c r="A29" s="2">
        <f t="shared" si="5"/>
        <v>8</v>
      </c>
      <c r="B29" s="6">
        <f t="shared" si="6"/>
        <v>1429</v>
      </c>
      <c r="C29" s="2">
        <f t="shared" si="7"/>
        <v>79</v>
      </c>
      <c r="D29" s="7">
        <f t="shared" si="8"/>
        <v>0</v>
      </c>
      <c r="E29" s="6">
        <f t="shared" si="9"/>
        <v>219</v>
      </c>
      <c r="F29" s="3">
        <f t="shared" si="10"/>
        <v>9427</v>
      </c>
      <c r="J29" s="9">
        <v>3.0</v>
      </c>
      <c r="K29" s="9" t="s">
        <v>11</v>
      </c>
    </row>
    <row r="30">
      <c r="A30" s="2">
        <f t="shared" si="5"/>
        <v>2</v>
      </c>
      <c r="B30" s="6">
        <f t="shared" si="6"/>
        <v>3388</v>
      </c>
      <c r="C30" s="2">
        <f t="shared" si="7"/>
        <v>66</v>
      </c>
      <c r="D30" s="7">
        <f t="shared" si="8"/>
        <v>1</v>
      </c>
      <c r="E30" s="6">
        <f t="shared" si="9"/>
        <v>3367</v>
      </c>
      <c r="F30" s="3">
        <f t="shared" si="10"/>
        <v>9141</v>
      </c>
      <c r="J30" s="9">
        <v>4.0</v>
      </c>
      <c r="K30" s="9" t="s">
        <v>12</v>
      </c>
    </row>
    <row r="31">
      <c r="A31" s="2">
        <f t="shared" si="5"/>
        <v>3</v>
      </c>
      <c r="B31" s="6">
        <f t="shared" si="6"/>
        <v>4817</v>
      </c>
      <c r="C31" s="2">
        <f t="shared" si="7"/>
        <v>63</v>
      </c>
      <c r="D31" s="7">
        <f t="shared" si="8"/>
        <v>1</v>
      </c>
      <c r="E31" s="6">
        <f t="shared" si="9"/>
        <v>3376</v>
      </c>
      <c r="F31" s="3">
        <f t="shared" si="10"/>
        <v>3882</v>
      </c>
      <c r="J31" s="9">
        <v>5.0</v>
      </c>
      <c r="K31" s="9" t="s">
        <v>13</v>
      </c>
    </row>
  </sheetData>
  <mergeCells count="2">
    <mergeCell ref="A22:F22"/>
    <mergeCell ref="J26:K26"/>
  </mergeCells>
  <drawing r:id="rId1"/>
</worksheet>
</file>